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DD42B2F3-C341-434D-876E-99661E8C52E8}" xr6:coauthVersionLast="46" xr6:coauthVersionMax="46" xr10:uidLastSave="{00000000-0000-0000-0000-000000000000}"/>
  <bookViews>
    <workbookView xWindow="28680" yWindow="-120" windowWidth="29040" windowHeight="15840" tabRatio="656" xr2:uid="{00000000-000D-0000-FFFF-FFFF00000000}"/>
  </bookViews>
  <sheets>
    <sheet name="wind_only" sheetId="11" r:id="rId1"/>
    <sheet name="4_hr_batt" sheetId="9" r:id="rId2"/>
    <sheet name="10_hr_batt" sheetId="12" r:id="rId3"/>
    <sheet name="10_hr_ocaes" sheetId="10" r:id="rId4"/>
    <sheet name="24_hr_ocaes" sheetId="14" r:id="rId5"/>
    <sheet name="48_hr_ocaes" sheetId="15" r:id="rId6"/>
    <sheet name="72_hr_ocaes" sheetId="16" r:id="rId7"/>
    <sheet name="168_hr_ocaes" sheetId="1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2" l="1"/>
  <c r="C6" i="9"/>
  <c r="C5" i="12" l="1"/>
  <c r="C5" i="9"/>
  <c r="C7" i="12"/>
  <c r="C7" i="9"/>
</calcChain>
</file>

<file path=xl/sharedStrings.xml><?xml version="1.0" encoding="utf-8"?>
<sst xmlns="http://schemas.openxmlformats.org/spreadsheetml/2006/main" count="290" uniqueCount="24">
  <si>
    <t>Ref.</t>
  </si>
  <si>
    <t>Variable</t>
  </si>
  <si>
    <t>Units</t>
  </si>
  <si>
    <t>Average</t>
  </si>
  <si>
    <t>Low</t>
  </si>
  <si>
    <t>High</t>
  </si>
  <si>
    <t>Stdev</t>
  </si>
  <si>
    <t>Distribution</t>
  </si>
  <si>
    <t>[-]</t>
  </si>
  <si>
    <t>constant</t>
  </si>
  <si>
    <t>L_well</t>
  </si>
  <si>
    <t>L_exp</t>
  </si>
  <si>
    <t>L_cmp</t>
  </si>
  <si>
    <t>pwr2energy</t>
  </si>
  <si>
    <t>eta_storage</t>
  </si>
  <si>
    <t>C_exp</t>
  </si>
  <si>
    <t>V_exp</t>
  </si>
  <si>
    <t>F_exp</t>
  </si>
  <si>
    <t>[y]</t>
  </si>
  <si>
    <t>[$/MW-y]</t>
  </si>
  <si>
    <t>[$/MWh]</t>
  </si>
  <si>
    <t>[$/MW]</t>
  </si>
  <si>
    <t>script overwrites</t>
  </si>
  <si>
    <t>CC_exp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</si>
</sst>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 applyFill="1"/>
    <xf numFmtId="2" fontId="0" fillId="2" borderId="0" xfId="0" applyNumberFormat="1" applyFill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905B-6C91-4020-936E-5C369A819AB5}">
  <dimension ref="A1:H10"/>
  <sheetViews>
    <sheetView tabSelected="1" workbookViewId="0">
      <selection activeCell="G4" sqref="A4:G4"/>
    </sheetView>
  </sheetViews>
  <sheetFormatPr defaultRowHeight="14.4" x14ac:dyDescent="0.3"/>
  <cols>
    <col min="1" max="1" width="17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2">
        <v>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23</v>
      </c>
      <c r="B4" t="s">
        <v>8</v>
      </c>
      <c r="C4" s="2">
        <v>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2">
        <v>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19</v>
      </c>
      <c r="C6" s="2">
        <v>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2">
        <v>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2">
        <v>0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2">
        <v>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2">
        <v>0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C4" sqref="C4"/>
    </sheetView>
  </sheetViews>
  <sheetFormatPr defaultRowHeight="14.4" x14ac:dyDescent="0.3"/>
  <cols>
    <col min="1" max="1" width="17.88671875" bestFit="1" customWidth="1"/>
    <col min="3" max="3" width="12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4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3">
        <v>0.86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23</v>
      </c>
      <c r="B4" t="s">
        <v>8</v>
      </c>
      <c r="C4" s="3">
        <v>0.4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4">
        <f>2248*1000</f>
        <v>2248000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19</v>
      </c>
      <c r="C6" s="4">
        <f>10*1000</f>
        <v>10000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3">
        <f>0.03/100*1000</f>
        <v>0.3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3">
        <v>10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3">
        <v>10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3">
        <v>10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042A-59F1-47A5-BAF9-EFE99B5A724F}">
  <dimension ref="A1:H10"/>
  <sheetViews>
    <sheetView workbookViewId="0">
      <selection activeCell="C4" sqref="C4"/>
    </sheetView>
  </sheetViews>
  <sheetFormatPr defaultRowHeight="14.4" x14ac:dyDescent="0.3"/>
  <cols>
    <col min="1" max="1" width="17.88671875" bestFit="1" customWidth="1"/>
    <col min="3" max="3" width="12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10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3">
        <v>0.86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23</v>
      </c>
      <c r="B4" t="s">
        <v>8</v>
      </c>
      <c r="C4" s="3">
        <v>1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4">
        <f>5038*1000</f>
        <v>5038000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19</v>
      </c>
      <c r="C6" s="4">
        <f>10*1000</f>
        <v>10000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3">
        <f>0.03/100*1000</f>
        <v>0.3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3">
        <v>10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3">
        <v>10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3">
        <v>10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D386-7007-4195-B318-4BA3867819FF}">
  <dimension ref="A1:H10"/>
  <sheetViews>
    <sheetView workbookViewId="0">
      <selection activeCell="C4" sqref="C4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10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  <c r="H3" t="s">
        <v>22</v>
      </c>
    </row>
    <row r="4" spans="1:8" x14ac:dyDescent="0.3">
      <c r="A4" t="s">
        <v>23</v>
      </c>
      <c r="B4" t="s">
        <v>8</v>
      </c>
      <c r="C4" s="3">
        <v>1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2">
        <v>0</v>
      </c>
      <c r="D5" t="s">
        <v>9</v>
      </c>
      <c r="E5">
        <v>0</v>
      </c>
      <c r="F5">
        <v>0</v>
      </c>
      <c r="G5">
        <v>0</v>
      </c>
      <c r="H5" t="s">
        <v>22</v>
      </c>
    </row>
    <row r="6" spans="1:8" x14ac:dyDescent="0.3">
      <c r="A6" t="s">
        <v>17</v>
      </c>
      <c r="B6" t="s">
        <v>19</v>
      </c>
      <c r="C6" s="3">
        <v>16300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3">
        <v>9.24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3">
        <v>25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3">
        <v>25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3">
        <v>25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E9F1-E5FD-4CBF-A0EC-91AD91E066EC}">
  <dimension ref="A1:H10"/>
  <sheetViews>
    <sheetView workbookViewId="0">
      <selection activeCell="C4" sqref="C4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24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  <c r="H3" t="s">
        <v>22</v>
      </c>
    </row>
    <row r="4" spans="1:8" x14ac:dyDescent="0.3">
      <c r="A4" t="s">
        <v>23</v>
      </c>
      <c r="B4" t="s">
        <v>8</v>
      </c>
      <c r="C4" s="3">
        <v>1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2">
        <v>0</v>
      </c>
      <c r="D5" t="s">
        <v>9</v>
      </c>
      <c r="E5">
        <v>0</v>
      </c>
      <c r="F5">
        <v>0</v>
      </c>
      <c r="G5">
        <v>0</v>
      </c>
      <c r="H5" t="s">
        <v>22</v>
      </c>
    </row>
    <row r="6" spans="1:8" x14ac:dyDescent="0.3">
      <c r="A6" t="s">
        <v>17</v>
      </c>
      <c r="B6" t="s">
        <v>19</v>
      </c>
      <c r="C6" s="3">
        <v>16300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3">
        <v>9.24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3">
        <v>25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3">
        <v>25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3">
        <v>25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5715-ABCE-41DA-B731-B26B8EA84D7A}">
  <dimension ref="A1:H10"/>
  <sheetViews>
    <sheetView workbookViewId="0">
      <selection activeCell="C4" sqref="C4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48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  <c r="H3" t="s">
        <v>22</v>
      </c>
    </row>
    <row r="4" spans="1:8" x14ac:dyDescent="0.3">
      <c r="A4" t="s">
        <v>23</v>
      </c>
      <c r="B4" t="s">
        <v>8</v>
      </c>
      <c r="C4" s="3">
        <v>1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2">
        <v>0</v>
      </c>
      <c r="D5" t="s">
        <v>9</v>
      </c>
      <c r="E5">
        <v>0</v>
      </c>
      <c r="F5">
        <v>0</v>
      </c>
      <c r="G5">
        <v>0</v>
      </c>
      <c r="H5" t="s">
        <v>22</v>
      </c>
    </row>
    <row r="6" spans="1:8" x14ac:dyDescent="0.3">
      <c r="A6" t="s">
        <v>17</v>
      </c>
      <c r="B6" t="s">
        <v>19</v>
      </c>
      <c r="C6" s="3">
        <v>16300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3">
        <v>9.24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3">
        <v>25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3">
        <v>25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3">
        <v>25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F53B-FB7A-4677-A63D-19B0C8D86B5F}">
  <dimension ref="A1:H10"/>
  <sheetViews>
    <sheetView workbookViewId="0">
      <selection activeCell="C4" sqref="C4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72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  <c r="H3" t="s">
        <v>22</v>
      </c>
    </row>
    <row r="4" spans="1:8" x14ac:dyDescent="0.3">
      <c r="A4" t="s">
        <v>23</v>
      </c>
      <c r="B4" t="s">
        <v>8</v>
      </c>
      <c r="C4" s="3">
        <v>1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2">
        <v>0</v>
      </c>
      <c r="D5" t="s">
        <v>9</v>
      </c>
      <c r="E5">
        <v>0</v>
      </c>
      <c r="F5">
        <v>0</v>
      </c>
      <c r="G5">
        <v>0</v>
      </c>
      <c r="H5" t="s">
        <v>22</v>
      </c>
    </row>
    <row r="6" spans="1:8" x14ac:dyDescent="0.3">
      <c r="A6" t="s">
        <v>17</v>
      </c>
      <c r="B6" t="s">
        <v>19</v>
      </c>
      <c r="C6" s="3">
        <v>16300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3">
        <v>9.24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3">
        <v>25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3">
        <v>25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3">
        <v>25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2BC3-E457-4A1B-B86A-8D54AF7C99D1}">
  <dimension ref="A1:H10"/>
  <sheetViews>
    <sheetView workbookViewId="0">
      <selection activeCell="D7" sqref="D7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168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  <c r="H3" t="s">
        <v>22</v>
      </c>
    </row>
    <row r="4" spans="1:8" x14ac:dyDescent="0.3">
      <c r="A4" t="s">
        <v>23</v>
      </c>
      <c r="B4" t="s">
        <v>8</v>
      </c>
      <c r="C4" s="3">
        <v>1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2">
        <v>0</v>
      </c>
      <c r="D5" t="s">
        <v>9</v>
      </c>
      <c r="E5">
        <v>0</v>
      </c>
      <c r="F5">
        <v>0</v>
      </c>
      <c r="G5">
        <v>0</v>
      </c>
      <c r="H5" t="s">
        <v>22</v>
      </c>
    </row>
    <row r="6" spans="1:8" x14ac:dyDescent="0.3">
      <c r="A6" t="s">
        <v>17</v>
      </c>
      <c r="B6" t="s">
        <v>19</v>
      </c>
      <c r="C6" s="3">
        <v>16300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3">
        <v>9.24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3">
        <v>25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3">
        <v>25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3">
        <v>25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wind_only</vt:lpstr>
      <vt:lpstr>4_hr_batt</vt:lpstr>
      <vt:lpstr>10_hr_batt</vt:lpstr>
      <vt:lpstr>10_hr_ocaes</vt:lpstr>
      <vt:lpstr>24_hr_ocaes</vt:lpstr>
      <vt:lpstr>48_hr_ocaes</vt:lpstr>
      <vt:lpstr>72_hr_ocaes</vt:lpstr>
      <vt:lpstr>168_hr_ocaes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2021-02-14T19:43:39Z</dcterms:modified>
</cp:coreProperties>
</file>