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71A7A4A8-DB5D-4321-958B-F3A255020FED}" xr6:coauthVersionLast="45" xr6:coauthVersionMax="45" xr10:uidLastSave="{00000000-0000-0000-0000-000000000000}"/>
  <bookViews>
    <workbookView xWindow="28680" yWindow="-120" windowWidth="29040" windowHeight="15840" tabRatio="656" activeTab="3" xr2:uid="{00000000-000D-0000-FFFF-FFFF00000000}"/>
  </bookViews>
  <sheets>
    <sheet name="wind_only" sheetId="11" r:id="rId1"/>
    <sheet name="4_hr_batt" sheetId="9" r:id="rId2"/>
    <sheet name="10_hr_batt" sheetId="12" r:id="rId3"/>
    <sheet name="10_hr_ocaes" sheetId="10" r:id="rId4"/>
    <sheet name="24_hr_ocaes" sheetId="1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3" l="1"/>
  <c r="C6" i="10"/>
  <c r="C4" i="13"/>
  <c r="C4" i="10"/>
  <c r="C11" i="12" l="1"/>
  <c r="C11" i="9"/>
  <c r="C8" i="9"/>
  <c r="C8" i="12"/>
  <c r="C6" i="12"/>
  <c r="C6" i="9"/>
</calcChain>
</file>

<file path=xl/sharedStrings.xml><?xml version="1.0" encoding="utf-8"?>
<sst xmlns="http://schemas.openxmlformats.org/spreadsheetml/2006/main" count="235" uniqueCount="28">
  <si>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</si>
  <si>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</si>
  <si>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</si>
  <si>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</si>
  <si>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</si>
  <si>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</si>
  <si>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</si>
  <si>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</si>
  <si>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</si>
  <si>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constant</t>
  </si>
  <si>
    <t>L_well</t>
  </si>
  <si>
    <t>L_exp</t>
  </si>
  <si>
    <t>L_cmp</t>
  </si>
  <si>
    <t>pwr2energy</t>
  </si>
  <si>
    <t>eta_storage</t>
  </si>
  <si>
    <t>C_well</t>
  </si>
  <si>
    <t>C_cmp</t>
  </si>
  <si>
    <t>C_exp</t>
  </si>
  <si>
    <t>V_cmp</t>
  </si>
  <si>
    <t>V_exp</t>
  </si>
  <si>
    <t>F_well</t>
  </si>
  <si>
    <t>F_cmp</t>
  </si>
  <si>
    <t>F_exp</t>
  </si>
  <si>
    <t>[y]</t>
  </si>
  <si>
    <t>[$/MW-y]</t>
  </si>
  <si>
    <t>[$/MWh]</t>
  </si>
  <si>
    <t>[$/MW]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</si>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</sst>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05B-6C91-4020-936E-5C369A819AB5}">
  <dimension ref="A1:H14"/>
  <sheetViews>
    <sheetView workbookViewId="0">
      <selection activeCell="C15" sqref="C15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2">
        <v>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2">
        <v>0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2">
        <v>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2">
        <v>0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2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2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2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27" workbookViewId="0">
      <selection activeCell="A41" sqref="A41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4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2248*1000</f>
        <v>2248000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4">
        <f>10*1000</f>
        <v>10000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042A-59F1-47A5-BAF9-EFE99B5A724F}">
  <dimension ref="A1:H14"/>
  <sheetViews>
    <sheetView workbookViewId="0">
      <selection activeCell="C11" sqref="C11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10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5038*1000</f>
        <v>5038000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4">
        <f>10*1000</f>
        <v>10000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386-7007-4195-B318-4BA3867819FF}">
  <dimension ref="A1:H14"/>
  <sheetViews>
    <sheetView tabSelected="1"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10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0.79</v>
      </c>
      <c r="D3" t="s">
        <v>27</v>
      </c>
      <c r="E3">
        <v>0.77500000000000002</v>
      </c>
      <c r="F3">
        <v>0.79300000000000004</v>
      </c>
      <c r="G3">
        <v>0</v>
      </c>
    </row>
    <row r="4" spans="1:8" x14ac:dyDescent="0.3">
      <c r="A4" t="s">
        <v>15</v>
      </c>
      <c r="B4" t="s">
        <v>26</v>
      </c>
      <c r="C4" s="4">
        <f>(8631360+25408156)/150</f>
        <v>226930.10666666666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2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1064984*1.05</f>
        <v>1118233.2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v>4.62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25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25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25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2AEE-474A-42BF-8E8E-5CD7BCCCC67E}">
  <dimension ref="A1:H14"/>
  <sheetViews>
    <sheetView workbookViewId="0">
      <selection activeCell="E17" sqref="E17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24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0.79</v>
      </c>
      <c r="D3" t="s">
        <v>27</v>
      </c>
      <c r="E3">
        <v>0.77500000000000002</v>
      </c>
      <c r="F3">
        <v>0.79300000000000004</v>
      </c>
      <c r="G3">
        <v>0</v>
      </c>
    </row>
    <row r="4" spans="1:8" x14ac:dyDescent="0.3">
      <c r="A4" t="s">
        <v>15</v>
      </c>
      <c r="B4" t="s">
        <v>26</v>
      </c>
      <c r="C4" s="4">
        <f>(8631360+25408156)/150</f>
        <v>226930.10666666666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2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1064984*1.05</f>
        <v>1118233.2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v>4.62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25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25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25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wind_only</vt:lpstr>
      <vt:lpstr>4_hr_batt</vt:lpstr>
      <vt:lpstr>10_hr_batt</vt:lpstr>
      <vt:lpstr>10_hr_ocaes</vt:lpstr>
      <vt:lpstr>24_hr_ocaes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2020-07-17T14:40:52Z</dcterms:modified>
</cp:coreProperties>
</file>