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426E02A-4DD4-4DD1-ADF2-A62A3DD4DA8B}" xr6:coauthVersionLast="45" xr6:coauthVersionMax="45" xr10:uidLastSave="{00000000-0000-0000-0000-000000000000}"/>
  <bookViews>
    <workbookView xWindow="-108" yWindow="-108" windowWidth="23256" windowHeight="12576" tabRatio="656" activeTab="3" xr2:uid="{00000000-000D-0000-FFFF-FFFF00000000}"/>
  </bookViews>
  <sheets>
    <sheet name="wind_only" sheetId="11" r:id="rId1"/>
    <sheet name="4_hr_batt" sheetId="9" r:id="rId2"/>
    <sheet name="10_hr_batt" sheetId="12" r:id="rId3"/>
    <sheet name="24_hr_ocaes" sheetId="1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2" l="1"/>
  <c r="C7" i="9"/>
  <c r="C6" i="12" l="1"/>
  <c r="C6" i="9"/>
  <c r="C8" i="12"/>
  <c r="C8" i="9"/>
</calcChain>
</file>

<file path=xl/sharedStrings.xml><?xml version="1.0" encoding="utf-8"?>
<sst xmlns="http://schemas.openxmlformats.org/spreadsheetml/2006/main" count="152" uniqueCount="26">
  <si>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</si>
  <si>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</si>
  <si>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</si>
  <si>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</si>
  <si>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</si>
  <si>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</si>
  <si>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</si>
  <si>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</si>
  <si>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</si>
  <si>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</si>
  <si>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</si>
  <si>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</si>
  <si>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</si>
  <si>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</si>
  <si>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</si>
  <si>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C_exp</t>
  </si>
  <si>
    <t>V_exp</t>
  </si>
  <si>
    <t>F_exp</t>
  </si>
  <si>
    <t>[y]</t>
  </si>
  <si>
    <t>[$/MW-y]</t>
  </si>
  <si>
    <t>[$/MWh]</t>
  </si>
  <si>
    <t>[$/MW]</t>
  </si>
  <si>
    <t>CC_exp</t>
  </si>
  <si>
    <t>capacity</t>
  </si>
  <si>
    <t>[MW]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</si>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</sst>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 applyFill="1"/>
    <xf numFmtId="2" fontId="0" fillId="2" borderId="0" xfId="0" applyNumberFormat="1" applyFill="1"/>
    <xf numFmtId="43" fontId="0" fillId="2" borderId="0" xfId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11"/>
  <sheetViews>
    <sheetView workbookViewId="0">
      <selection activeCell="H4" sqref="H4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24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22</v>
      </c>
      <c r="B5" t="s">
        <v>8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15</v>
      </c>
      <c r="B6" t="s">
        <v>21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17</v>
      </c>
      <c r="B7" t="s">
        <v>19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16</v>
      </c>
      <c r="B8" t="s">
        <v>20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10</v>
      </c>
      <c r="B9" t="s">
        <v>18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11</v>
      </c>
      <c r="B10" t="s">
        <v>18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12</v>
      </c>
      <c r="B11" t="s">
        <v>18</v>
      </c>
      <c r="C11" s="2">
        <v>0</v>
      </c>
      <c r="D11" t="s">
        <v>9</v>
      </c>
      <c r="E11">
        <v>0</v>
      </c>
      <c r="F11">
        <v>0</v>
      </c>
      <c r="G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4" sqref="F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24</v>
      </c>
      <c r="C4" s="3">
        <v>100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22</v>
      </c>
      <c r="B5" t="s">
        <v>8</v>
      </c>
      <c r="C5" s="3">
        <v>0.4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15</v>
      </c>
      <c r="B6" t="s">
        <v>21</v>
      </c>
      <c r="C6" s="4">
        <f>2248*1000</f>
        <v>2248000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17</v>
      </c>
      <c r="B7" t="s">
        <v>19</v>
      </c>
      <c r="C7" s="4">
        <f>10*1000</f>
        <v>10000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16</v>
      </c>
      <c r="B8" t="s">
        <v>20</v>
      </c>
      <c r="C8" s="3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10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11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12</v>
      </c>
      <c r="B11" t="s">
        <v>18</v>
      </c>
      <c r="C11" s="3">
        <v>10</v>
      </c>
      <c r="D11" t="s">
        <v>9</v>
      </c>
      <c r="E11">
        <v>0</v>
      </c>
      <c r="F11">
        <v>0</v>
      </c>
      <c r="G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11"/>
  <sheetViews>
    <sheetView workbookViewId="0">
      <selection activeCell="H4" sqref="H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24</v>
      </c>
      <c r="C4" s="3">
        <v>100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22</v>
      </c>
      <c r="B5" t="s">
        <v>8</v>
      </c>
      <c r="C5" s="3">
        <v>1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15</v>
      </c>
      <c r="B6" t="s">
        <v>21</v>
      </c>
      <c r="C6" s="4">
        <f>5038*1000</f>
        <v>5038000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17</v>
      </c>
      <c r="B7" t="s">
        <v>19</v>
      </c>
      <c r="C7" s="4">
        <f>10*1000</f>
        <v>10000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16</v>
      </c>
      <c r="B8" t="s">
        <v>20</v>
      </c>
      <c r="C8" s="3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10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11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12</v>
      </c>
      <c r="B11" t="s">
        <v>18</v>
      </c>
      <c r="C11" s="3">
        <v>10</v>
      </c>
      <c r="D11" t="s">
        <v>9</v>
      </c>
      <c r="E11">
        <v>0</v>
      </c>
      <c r="F11">
        <v>0</v>
      </c>
      <c r="G1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E9F1-E5FD-4CBF-A0EC-91AD91E066EC}">
  <dimension ref="A1:H11"/>
  <sheetViews>
    <sheetView tabSelected="1" workbookViewId="0">
      <selection activeCell="D3" sqref="D3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>
        <v>23.973291837845885</v>
      </c>
      <c r="D2" t="s">
        <v>25</v>
      </c>
      <c r="E2">
        <v>9.4031086809531619</v>
      </c>
      <c r="F2">
        <v>44.213814441216748</v>
      </c>
      <c r="G2">
        <v>5.7610791840387972</v>
      </c>
    </row>
    <row r="3" spans="1:8" x14ac:dyDescent="0.3">
      <c r="A3" t="s">
        <v>14</v>
      </c>
      <c r="B3" t="s">
        <v>8</v>
      </c>
      <c r="C3">
        <v>0.70745680190978366</v>
      </c>
      <c r="D3" t="s">
        <v>25</v>
      </c>
      <c r="E3">
        <v>0.69085240703831197</v>
      </c>
      <c r="F3">
        <v>0.72628401263850095</v>
      </c>
      <c r="G3">
        <v>5.5929363655158265E-3</v>
      </c>
    </row>
    <row r="4" spans="1:8" x14ac:dyDescent="0.3">
      <c r="A4" t="s">
        <v>23</v>
      </c>
      <c r="B4" t="s">
        <v>24</v>
      </c>
      <c r="C4" s="2">
        <v>99.956607476991024</v>
      </c>
      <c r="D4" t="s">
        <v>25</v>
      </c>
      <c r="E4">
        <v>94.499019815264603</v>
      </c>
      <c r="F4">
        <v>105.08284435207099</v>
      </c>
      <c r="G4">
        <v>1.8567578150095356</v>
      </c>
    </row>
    <row r="5" spans="1:8" x14ac:dyDescent="0.3">
      <c r="A5" t="s">
        <v>22</v>
      </c>
      <c r="B5" t="s">
        <v>8</v>
      </c>
      <c r="C5" s="3">
        <v>1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15</v>
      </c>
      <c r="B6" t="s">
        <v>21</v>
      </c>
      <c r="C6" s="5">
        <v>1688.81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17</v>
      </c>
      <c r="B7" t="s">
        <v>19</v>
      </c>
      <c r="C7" s="3">
        <v>16300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16</v>
      </c>
      <c r="B8" t="s">
        <v>20</v>
      </c>
      <c r="C8" s="3">
        <v>9.24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10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11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12</v>
      </c>
      <c r="B11" t="s">
        <v>18</v>
      </c>
      <c r="C11" s="3">
        <v>25</v>
      </c>
      <c r="D11" t="s">
        <v>9</v>
      </c>
      <c r="E11">
        <v>0</v>
      </c>
      <c r="F11">
        <v>0</v>
      </c>
      <c r="G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wind_only</vt:lpstr>
      <vt:lpstr>4_hr_batt</vt:lpstr>
      <vt:lpstr>10_hr_batt</vt:lpstr>
      <vt:lpstr>24_hr_ocaes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2020-09-22T00:50:39Z</dcterms:modified>
</cp:coreProperties>
</file>