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B4718953-6E52-4EB8-A8A4-9209863E48AF}" xr6:coauthVersionLast="45" xr6:coauthVersionMax="45" xr10:uidLastSave="{00000000-0000-0000-0000-000000000000}"/>
  <bookViews>
    <workbookView xWindow="28680" yWindow="-120" windowWidth="29040" windowHeight="15840" tabRatio="656" xr2:uid="{00000000-000D-0000-FFFF-FFFF00000000}"/>
  </bookViews>
  <sheets>
    <sheet name="wind_only" sheetId="11" r:id="rId1"/>
    <sheet name="4_hr_batt" sheetId="9" r:id="rId2"/>
    <sheet name="10_hr_batt" sheetId="12" r:id="rId3"/>
    <sheet name="10_hr_ocaes" sheetId="10" r:id="rId4"/>
    <sheet name="24_hr_ocaes" sheetId="14" r:id="rId5"/>
    <sheet name="48_hr_ocaes" sheetId="15" r:id="rId6"/>
    <sheet name="72_hr_ocaes" sheetId="16" r:id="rId7"/>
    <sheet name="168_hr_ocaes" sheetId="17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2" l="1"/>
  <c r="C6" i="9"/>
  <c r="C5" i="12" l="1"/>
  <c r="C5" i="9"/>
  <c r="C7" i="12"/>
  <c r="C7" i="9"/>
</calcChain>
</file>

<file path=xl/sharedStrings.xml><?xml version="1.0" encoding="utf-8"?>
<sst xmlns="http://schemas.openxmlformats.org/spreadsheetml/2006/main" count="290" uniqueCount="24">
  <si>
    <t>Ref.</t>
  </si>
  <si>
    <t>Variable</t>
  </si>
  <si>
    <t>Units</t>
  </si>
  <si>
    <t>Average</t>
  </si>
  <si>
    <t>Low</t>
  </si>
  <si>
    <t>High</t>
  </si>
  <si>
    <t>Stdev</t>
  </si>
  <si>
    <t>Distribution</t>
  </si>
  <si>
    <t>[-]</t>
  </si>
  <si>
    <t>constant</t>
  </si>
  <si>
    <t>L_well</t>
  </si>
  <si>
    <t>L_exp</t>
  </si>
  <si>
    <t>L_cmp</t>
  </si>
  <si>
    <t>pwr2energy</t>
  </si>
  <si>
    <t>eta_storage</t>
  </si>
  <si>
    <t>C_exp</t>
  </si>
  <si>
    <t>V_exp</t>
  </si>
  <si>
    <t>F_exp</t>
  </si>
  <si>
    <t>[y]</t>
  </si>
  <si>
    <t>[$/MW-y]</t>
  </si>
  <si>
    <t>[$/MWh]</t>
  </si>
  <si>
    <t>[$/MW]</t>
  </si>
  <si>
    <t>script overwrites</t>
  </si>
  <si>
    <t>CC_exp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</si>
</sst>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 applyFill="1"/>
    <xf numFmtId="2" fontId="0" fillId="2" borderId="0" xfId="0" applyNumberFormat="1" applyFill="1"/>
    <xf numFmtId="43" fontId="0" fillId="2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E905B-6C91-4020-936E-5C369A819AB5}">
  <dimension ref="A1:H10"/>
  <sheetViews>
    <sheetView tabSelected="1" workbookViewId="0">
      <selection activeCell="G4" sqref="A4:G4"/>
    </sheetView>
  </sheetViews>
  <sheetFormatPr defaultRowHeight="14.4" x14ac:dyDescent="0.3"/>
  <cols>
    <col min="1" max="1" width="17.88671875" bestFit="1" customWidth="1"/>
    <col min="4" max="4" width="11.55468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0</v>
      </c>
    </row>
    <row r="2" spans="1:8" x14ac:dyDescent="0.3">
      <c r="A2" t="s">
        <v>13</v>
      </c>
      <c r="B2" t="s">
        <v>8</v>
      </c>
      <c r="C2" s="2">
        <v>0</v>
      </c>
      <c r="D2" t="s">
        <v>9</v>
      </c>
      <c r="E2">
        <v>0</v>
      </c>
      <c r="F2">
        <v>0</v>
      </c>
      <c r="G2">
        <v>0</v>
      </c>
    </row>
    <row r="3" spans="1:8" x14ac:dyDescent="0.3">
      <c r="A3" t="s">
        <v>14</v>
      </c>
      <c r="B3" t="s">
        <v>8</v>
      </c>
      <c r="C3" s="2">
        <v>0</v>
      </c>
      <c r="D3" t="s">
        <v>9</v>
      </c>
      <c r="E3">
        <v>0</v>
      </c>
      <c r="F3">
        <v>0</v>
      </c>
      <c r="G3">
        <v>0</v>
      </c>
    </row>
    <row r="4" spans="1:8" x14ac:dyDescent="0.3">
      <c r="A4" t="s">
        <v>23</v>
      </c>
      <c r="B4" t="s">
        <v>8</v>
      </c>
      <c r="C4" s="2">
        <v>0</v>
      </c>
      <c r="D4" t="s">
        <v>9</v>
      </c>
      <c r="E4">
        <v>0</v>
      </c>
      <c r="F4">
        <v>0</v>
      </c>
      <c r="G4">
        <v>0</v>
      </c>
    </row>
    <row r="5" spans="1:8" x14ac:dyDescent="0.3">
      <c r="A5" t="s">
        <v>15</v>
      </c>
      <c r="B5" t="s">
        <v>21</v>
      </c>
      <c r="C5" s="2">
        <v>0</v>
      </c>
      <c r="D5" t="s">
        <v>9</v>
      </c>
      <c r="E5">
        <v>0</v>
      </c>
      <c r="F5">
        <v>0</v>
      </c>
      <c r="G5">
        <v>0</v>
      </c>
    </row>
    <row r="6" spans="1:8" x14ac:dyDescent="0.3">
      <c r="A6" t="s">
        <v>17</v>
      </c>
      <c r="B6" t="s">
        <v>19</v>
      </c>
      <c r="C6" s="2">
        <v>0</v>
      </c>
      <c r="D6" t="s">
        <v>9</v>
      </c>
      <c r="E6">
        <v>0</v>
      </c>
      <c r="F6">
        <v>0</v>
      </c>
      <c r="G6">
        <v>0</v>
      </c>
    </row>
    <row r="7" spans="1:8" x14ac:dyDescent="0.3">
      <c r="A7" t="s">
        <v>16</v>
      </c>
      <c r="B7" t="s">
        <v>20</v>
      </c>
      <c r="C7" s="2">
        <v>0</v>
      </c>
      <c r="D7" t="s">
        <v>9</v>
      </c>
      <c r="E7">
        <v>0</v>
      </c>
      <c r="F7">
        <v>0</v>
      </c>
      <c r="G7">
        <v>0</v>
      </c>
    </row>
    <row r="8" spans="1:8" x14ac:dyDescent="0.3">
      <c r="A8" t="s">
        <v>10</v>
      </c>
      <c r="B8" t="s">
        <v>18</v>
      </c>
      <c r="C8" s="2">
        <v>0</v>
      </c>
      <c r="D8" t="s">
        <v>9</v>
      </c>
      <c r="E8">
        <v>0</v>
      </c>
      <c r="F8">
        <v>0</v>
      </c>
      <c r="G8">
        <v>0</v>
      </c>
    </row>
    <row r="9" spans="1:8" x14ac:dyDescent="0.3">
      <c r="A9" t="s">
        <v>11</v>
      </c>
      <c r="B9" t="s">
        <v>18</v>
      </c>
      <c r="C9" s="2">
        <v>0</v>
      </c>
      <c r="D9" t="s">
        <v>9</v>
      </c>
      <c r="E9">
        <v>0</v>
      </c>
      <c r="F9">
        <v>0</v>
      </c>
      <c r="G9">
        <v>0</v>
      </c>
    </row>
    <row r="10" spans="1:8" x14ac:dyDescent="0.3">
      <c r="A10" t="s">
        <v>12</v>
      </c>
      <c r="B10" t="s">
        <v>18</v>
      </c>
      <c r="C10" s="2">
        <v>0</v>
      </c>
      <c r="D10" t="s">
        <v>9</v>
      </c>
      <c r="E10">
        <v>0</v>
      </c>
      <c r="F10">
        <v>0</v>
      </c>
      <c r="G10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workbookViewId="0">
      <selection activeCell="A4" sqref="A4:G4"/>
    </sheetView>
  </sheetViews>
  <sheetFormatPr defaultRowHeight="14.4" x14ac:dyDescent="0.3"/>
  <cols>
    <col min="1" max="1" width="17.88671875" bestFit="1" customWidth="1"/>
    <col min="3" max="3" width="12.88671875" bestFit="1" customWidth="1"/>
    <col min="4" max="4" width="11.55468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0</v>
      </c>
    </row>
    <row r="2" spans="1:8" x14ac:dyDescent="0.3">
      <c r="A2" t="s">
        <v>13</v>
      </c>
      <c r="B2" t="s">
        <v>8</v>
      </c>
      <c r="C2" s="3">
        <v>4</v>
      </c>
      <c r="D2" t="s">
        <v>9</v>
      </c>
      <c r="E2">
        <v>0</v>
      </c>
      <c r="F2">
        <v>0</v>
      </c>
      <c r="G2">
        <v>0</v>
      </c>
    </row>
    <row r="3" spans="1:8" x14ac:dyDescent="0.3">
      <c r="A3" t="s">
        <v>14</v>
      </c>
      <c r="B3" t="s">
        <v>8</v>
      </c>
      <c r="C3" s="3">
        <v>0.86</v>
      </c>
      <c r="D3" t="s">
        <v>9</v>
      </c>
      <c r="E3">
        <v>0</v>
      </c>
      <c r="F3">
        <v>0</v>
      </c>
      <c r="G3">
        <v>0</v>
      </c>
    </row>
    <row r="4" spans="1:8" x14ac:dyDescent="0.3">
      <c r="A4" t="s">
        <v>23</v>
      </c>
      <c r="B4" t="s">
        <v>8</v>
      </c>
      <c r="C4" s="3">
        <v>0.4</v>
      </c>
      <c r="D4" t="s">
        <v>9</v>
      </c>
      <c r="E4">
        <v>0</v>
      </c>
      <c r="F4">
        <v>0</v>
      </c>
      <c r="G4">
        <v>0</v>
      </c>
    </row>
    <row r="5" spans="1:8" x14ac:dyDescent="0.3">
      <c r="A5" t="s">
        <v>15</v>
      </c>
      <c r="B5" t="s">
        <v>21</v>
      </c>
      <c r="C5" s="4">
        <f>2248*1000</f>
        <v>2248000</v>
      </c>
      <c r="D5" t="s">
        <v>9</v>
      </c>
      <c r="E5">
        <v>0</v>
      </c>
      <c r="F5">
        <v>0</v>
      </c>
      <c r="G5">
        <v>0</v>
      </c>
    </row>
    <row r="6" spans="1:8" x14ac:dyDescent="0.3">
      <c r="A6" t="s">
        <v>17</v>
      </c>
      <c r="B6" t="s">
        <v>19</v>
      </c>
      <c r="C6" s="4">
        <f>10*1000</f>
        <v>10000</v>
      </c>
      <c r="D6" t="s">
        <v>9</v>
      </c>
      <c r="E6">
        <v>0</v>
      </c>
      <c r="F6">
        <v>0</v>
      </c>
      <c r="G6">
        <v>0</v>
      </c>
    </row>
    <row r="7" spans="1:8" x14ac:dyDescent="0.3">
      <c r="A7" t="s">
        <v>16</v>
      </c>
      <c r="B7" t="s">
        <v>20</v>
      </c>
      <c r="C7" s="3">
        <f>0.03/100*1000</f>
        <v>0.3</v>
      </c>
      <c r="D7" t="s">
        <v>9</v>
      </c>
      <c r="E7">
        <v>0</v>
      </c>
      <c r="F7">
        <v>0</v>
      </c>
      <c r="G7">
        <v>0</v>
      </c>
    </row>
    <row r="8" spans="1:8" x14ac:dyDescent="0.3">
      <c r="A8" t="s">
        <v>10</v>
      </c>
      <c r="B8" t="s">
        <v>18</v>
      </c>
      <c r="C8" s="3">
        <v>10</v>
      </c>
      <c r="D8" t="s">
        <v>9</v>
      </c>
      <c r="E8">
        <v>0</v>
      </c>
      <c r="F8">
        <v>0</v>
      </c>
      <c r="G8">
        <v>0</v>
      </c>
    </row>
    <row r="9" spans="1:8" x14ac:dyDescent="0.3">
      <c r="A9" t="s">
        <v>11</v>
      </c>
      <c r="B9" t="s">
        <v>18</v>
      </c>
      <c r="C9" s="3">
        <v>10</v>
      </c>
      <c r="D9" t="s">
        <v>9</v>
      </c>
      <c r="E9">
        <v>0</v>
      </c>
      <c r="F9">
        <v>0</v>
      </c>
      <c r="G9">
        <v>0</v>
      </c>
    </row>
    <row r="10" spans="1:8" x14ac:dyDescent="0.3">
      <c r="A10" t="s">
        <v>12</v>
      </c>
      <c r="B10" t="s">
        <v>18</v>
      </c>
      <c r="C10" s="3">
        <v>10</v>
      </c>
      <c r="D10" t="s">
        <v>9</v>
      </c>
      <c r="E10">
        <v>0</v>
      </c>
      <c r="F10">
        <v>0</v>
      </c>
      <c r="G10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6042A-59F1-47A5-BAF9-EFE99B5A724F}">
  <dimension ref="A1:H10"/>
  <sheetViews>
    <sheetView workbookViewId="0">
      <selection activeCell="A4" sqref="A4:G4"/>
    </sheetView>
  </sheetViews>
  <sheetFormatPr defaultRowHeight="14.4" x14ac:dyDescent="0.3"/>
  <cols>
    <col min="1" max="1" width="17.88671875" bestFit="1" customWidth="1"/>
    <col min="3" max="3" width="12.88671875" bestFit="1" customWidth="1"/>
    <col min="4" max="4" width="11.55468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0</v>
      </c>
    </row>
    <row r="2" spans="1:8" x14ac:dyDescent="0.3">
      <c r="A2" t="s">
        <v>13</v>
      </c>
      <c r="B2" t="s">
        <v>8</v>
      </c>
      <c r="C2" s="3">
        <v>10</v>
      </c>
      <c r="D2" t="s">
        <v>9</v>
      </c>
      <c r="E2">
        <v>0</v>
      </c>
      <c r="F2">
        <v>0</v>
      </c>
      <c r="G2">
        <v>0</v>
      </c>
    </row>
    <row r="3" spans="1:8" x14ac:dyDescent="0.3">
      <c r="A3" t="s">
        <v>14</v>
      </c>
      <c r="B3" t="s">
        <v>8</v>
      </c>
      <c r="C3" s="3">
        <v>0.86</v>
      </c>
      <c r="D3" t="s">
        <v>9</v>
      </c>
      <c r="E3">
        <v>0</v>
      </c>
      <c r="F3">
        <v>0</v>
      </c>
      <c r="G3">
        <v>0</v>
      </c>
    </row>
    <row r="4" spans="1:8" x14ac:dyDescent="0.3">
      <c r="A4" t="s">
        <v>23</v>
      </c>
      <c r="B4" t="s">
        <v>8</v>
      </c>
      <c r="C4" s="3">
        <v>1</v>
      </c>
      <c r="D4" t="s">
        <v>9</v>
      </c>
      <c r="E4">
        <v>0</v>
      </c>
      <c r="F4">
        <v>0</v>
      </c>
      <c r="G4">
        <v>0</v>
      </c>
    </row>
    <row r="5" spans="1:8" x14ac:dyDescent="0.3">
      <c r="A5" t="s">
        <v>15</v>
      </c>
      <c r="B5" t="s">
        <v>21</v>
      </c>
      <c r="C5" s="4">
        <f>5038*1000</f>
        <v>5038000</v>
      </c>
      <c r="D5" t="s">
        <v>9</v>
      </c>
      <c r="E5">
        <v>0</v>
      </c>
      <c r="F5">
        <v>0</v>
      </c>
      <c r="G5">
        <v>0</v>
      </c>
    </row>
    <row r="6" spans="1:8" x14ac:dyDescent="0.3">
      <c r="A6" t="s">
        <v>17</v>
      </c>
      <c r="B6" t="s">
        <v>19</v>
      </c>
      <c r="C6" s="4">
        <f>10*1000</f>
        <v>10000</v>
      </c>
      <c r="D6" t="s">
        <v>9</v>
      </c>
      <c r="E6">
        <v>0</v>
      </c>
      <c r="F6">
        <v>0</v>
      </c>
      <c r="G6">
        <v>0</v>
      </c>
    </row>
    <row r="7" spans="1:8" x14ac:dyDescent="0.3">
      <c r="A7" t="s">
        <v>16</v>
      </c>
      <c r="B7" t="s">
        <v>20</v>
      </c>
      <c r="C7" s="3">
        <f>0.03/100*1000</f>
        <v>0.3</v>
      </c>
      <c r="D7" t="s">
        <v>9</v>
      </c>
      <c r="E7">
        <v>0</v>
      </c>
      <c r="F7">
        <v>0</v>
      </c>
      <c r="G7">
        <v>0</v>
      </c>
    </row>
    <row r="8" spans="1:8" x14ac:dyDescent="0.3">
      <c r="A8" t="s">
        <v>10</v>
      </c>
      <c r="B8" t="s">
        <v>18</v>
      </c>
      <c r="C8" s="3">
        <v>10</v>
      </c>
      <c r="D8" t="s">
        <v>9</v>
      </c>
      <c r="E8">
        <v>0</v>
      </c>
      <c r="F8">
        <v>0</v>
      </c>
      <c r="G8">
        <v>0</v>
      </c>
    </row>
    <row r="9" spans="1:8" x14ac:dyDescent="0.3">
      <c r="A9" t="s">
        <v>11</v>
      </c>
      <c r="B9" t="s">
        <v>18</v>
      </c>
      <c r="C9" s="3">
        <v>10</v>
      </c>
      <c r="D9" t="s">
        <v>9</v>
      </c>
      <c r="E9">
        <v>0</v>
      </c>
      <c r="F9">
        <v>0</v>
      </c>
      <c r="G9">
        <v>0</v>
      </c>
    </row>
    <row r="10" spans="1:8" x14ac:dyDescent="0.3">
      <c r="A10" t="s">
        <v>12</v>
      </c>
      <c r="B10" t="s">
        <v>18</v>
      </c>
      <c r="C10" s="3">
        <v>10</v>
      </c>
      <c r="D10" t="s">
        <v>9</v>
      </c>
      <c r="E10">
        <v>0</v>
      </c>
      <c r="F10">
        <v>0</v>
      </c>
      <c r="G10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AD386-7007-4195-B318-4BA3867819FF}">
  <dimension ref="A1:H10"/>
  <sheetViews>
    <sheetView workbookViewId="0">
      <selection activeCell="A4" sqref="A4:G4"/>
    </sheetView>
  </sheetViews>
  <sheetFormatPr defaultRowHeight="14.4" x14ac:dyDescent="0.3"/>
  <cols>
    <col min="1" max="1" width="17.88671875" bestFit="1" customWidth="1"/>
    <col min="3" max="3" width="10.5546875" bestFit="1" customWidth="1"/>
    <col min="4" max="4" width="11.5546875" bestFit="1" customWidth="1"/>
    <col min="8" max="8" width="15.55468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0</v>
      </c>
    </row>
    <row r="2" spans="1:8" x14ac:dyDescent="0.3">
      <c r="A2" t="s">
        <v>13</v>
      </c>
      <c r="B2" t="s">
        <v>8</v>
      </c>
      <c r="C2" s="3">
        <v>10</v>
      </c>
      <c r="D2" t="s">
        <v>9</v>
      </c>
      <c r="E2">
        <v>0</v>
      </c>
      <c r="F2">
        <v>0</v>
      </c>
      <c r="G2">
        <v>0</v>
      </c>
    </row>
    <row r="3" spans="1:8" x14ac:dyDescent="0.3">
      <c r="A3" t="s">
        <v>14</v>
      </c>
      <c r="B3" t="s">
        <v>8</v>
      </c>
      <c r="C3" s="2">
        <v>0</v>
      </c>
      <c r="D3" t="s">
        <v>9</v>
      </c>
      <c r="E3">
        <v>0</v>
      </c>
      <c r="F3">
        <v>0</v>
      </c>
      <c r="G3">
        <v>0</v>
      </c>
      <c r="H3" t="s">
        <v>22</v>
      </c>
    </row>
    <row r="4" spans="1:8" x14ac:dyDescent="0.3">
      <c r="A4" t="s">
        <v>23</v>
      </c>
      <c r="B4" t="s">
        <v>8</v>
      </c>
      <c r="C4" s="3">
        <v>1</v>
      </c>
      <c r="D4" t="s">
        <v>9</v>
      </c>
      <c r="E4">
        <v>0</v>
      </c>
      <c r="F4">
        <v>0</v>
      </c>
      <c r="G4">
        <v>0</v>
      </c>
    </row>
    <row r="5" spans="1:8" x14ac:dyDescent="0.3">
      <c r="A5" t="s">
        <v>15</v>
      </c>
      <c r="B5" t="s">
        <v>21</v>
      </c>
      <c r="C5" s="2">
        <v>0</v>
      </c>
      <c r="D5" t="s">
        <v>9</v>
      </c>
      <c r="E5">
        <v>0</v>
      </c>
      <c r="F5">
        <v>0</v>
      </c>
      <c r="G5">
        <v>0</v>
      </c>
      <c r="H5" t="s">
        <v>22</v>
      </c>
    </row>
    <row r="6" spans="1:8" x14ac:dyDescent="0.3">
      <c r="A6" t="s">
        <v>17</v>
      </c>
      <c r="B6" t="s">
        <v>19</v>
      </c>
      <c r="C6" s="3">
        <v>16300</v>
      </c>
      <c r="D6" t="s">
        <v>9</v>
      </c>
      <c r="E6">
        <v>0</v>
      </c>
      <c r="F6">
        <v>0</v>
      </c>
      <c r="G6">
        <v>0</v>
      </c>
    </row>
    <row r="7" spans="1:8" x14ac:dyDescent="0.3">
      <c r="A7" t="s">
        <v>16</v>
      </c>
      <c r="B7" t="s">
        <v>20</v>
      </c>
      <c r="C7" s="3">
        <v>9.24</v>
      </c>
      <c r="D7" t="s">
        <v>9</v>
      </c>
      <c r="E7">
        <v>0</v>
      </c>
      <c r="F7">
        <v>0</v>
      </c>
      <c r="G7">
        <v>0</v>
      </c>
    </row>
    <row r="8" spans="1:8" x14ac:dyDescent="0.3">
      <c r="A8" t="s">
        <v>10</v>
      </c>
      <c r="B8" t="s">
        <v>18</v>
      </c>
      <c r="C8" s="3">
        <v>25</v>
      </c>
      <c r="D8" t="s">
        <v>9</v>
      </c>
      <c r="E8">
        <v>0</v>
      </c>
      <c r="F8">
        <v>0</v>
      </c>
      <c r="G8">
        <v>0</v>
      </c>
    </row>
    <row r="9" spans="1:8" x14ac:dyDescent="0.3">
      <c r="A9" t="s">
        <v>11</v>
      </c>
      <c r="B9" t="s">
        <v>18</v>
      </c>
      <c r="C9" s="3">
        <v>25</v>
      </c>
      <c r="D9" t="s">
        <v>9</v>
      </c>
      <c r="E9">
        <v>0</v>
      </c>
      <c r="F9">
        <v>0</v>
      </c>
      <c r="G9">
        <v>0</v>
      </c>
    </row>
    <row r="10" spans="1:8" x14ac:dyDescent="0.3">
      <c r="A10" t="s">
        <v>12</v>
      </c>
      <c r="B10" t="s">
        <v>18</v>
      </c>
      <c r="C10" s="3">
        <v>25</v>
      </c>
      <c r="D10" t="s">
        <v>9</v>
      </c>
      <c r="E10">
        <v>0</v>
      </c>
      <c r="F10">
        <v>0</v>
      </c>
      <c r="G10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4E9F1-E5FD-4CBF-A0EC-91AD91E066EC}">
  <dimension ref="A1:H10"/>
  <sheetViews>
    <sheetView workbookViewId="0">
      <selection activeCell="A4" sqref="A4:G4"/>
    </sheetView>
  </sheetViews>
  <sheetFormatPr defaultRowHeight="14.4" x14ac:dyDescent="0.3"/>
  <cols>
    <col min="1" max="1" width="17.88671875" bestFit="1" customWidth="1"/>
    <col min="3" max="3" width="10.5546875" bestFit="1" customWidth="1"/>
    <col min="4" max="4" width="11.5546875" bestFit="1" customWidth="1"/>
    <col min="8" max="8" width="15.55468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0</v>
      </c>
    </row>
    <row r="2" spans="1:8" x14ac:dyDescent="0.3">
      <c r="A2" t="s">
        <v>13</v>
      </c>
      <c r="B2" t="s">
        <v>8</v>
      </c>
      <c r="C2" s="3">
        <v>24</v>
      </c>
      <c r="D2" t="s">
        <v>9</v>
      </c>
      <c r="E2">
        <v>0</v>
      </c>
      <c r="F2">
        <v>0</v>
      </c>
      <c r="G2">
        <v>0</v>
      </c>
    </row>
    <row r="3" spans="1:8" x14ac:dyDescent="0.3">
      <c r="A3" t="s">
        <v>14</v>
      </c>
      <c r="B3" t="s">
        <v>8</v>
      </c>
      <c r="C3" s="2">
        <v>0</v>
      </c>
      <c r="D3" t="s">
        <v>9</v>
      </c>
      <c r="E3">
        <v>0</v>
      </c>
      <c r="F3">
        <v>0</v>
      </c>
      <c r="G3">
        <v>0</v>
      </c>
      <c r="H3" t="s">
        <v>22</v>
      </c>
    </row>
    <row r="4" spans="1:8" x14ac:dyDescent="0.3">
      <c r="A4" t="s">
        <v>23</v>
      </c>
      <c r="B4" t="s">
        <v>8</v>
      </c>
      <c r="C4" s="3">
        <v>1</v>
      </c>
      <c r="D4" t="s">
        <v>9</v>
      </c>
      <c r="E4">
        <v>0</v>
      </c>
      <c r="F4">
        <v>0</v>
      </c>
      <c r="G4">
        <v>0</v>
      </c>
    </row>
    <row r="5" spans="1:8" x14ac:dyDescent="0.3">
      <c r="A5" t="s">
        <v>15</v>
      </c>
      <c r="B5" t="s">
        <v>21</v>
      </c>
      <c r="C5" s="2">
        <v>0</v>
      </c>
      <c r="D5" t="s">
        <v>9</v>
      </c>
      <c r="E5">
        <v>0</v>
      </c>
      <c r="F5">
        <v>0</v>
      </c>
      <c r="G5">
        <v>0</v>
      </c>
      <c r="H5" t="s">
        <v>22</v>
      </c>
    </row>
    <row r="6" spans="1:8" x14ac:dyDescent="0.3">
      <c r="A6" t="s">
        <v>17</v>
      </c>
      <c r="B6" t="s">
        <v>19</v>
      </c>
      <c r="C6" s="3">
        <v>16300</v>
      </c>
      <c r="D6" t="s">
        <v>9</v>
      </c>
      <c r="E6">
        <v>0</v>
      </c>
      <c r="F6">
        <v>0</v>
      </c>
      <c r="G6">
        <v>0</v>
      </c>
    </row>
    <row r="7" spans="1:8" x14ac:dyDescent="0.3">
      <c r="A7" t="s">
        <v>16</v>
      </c>
      <c r="B7" t="s">
        <v>20</v>
      </c>
      <c r="C7" s="3">
        <v>9.24</v>
      </c>
      <c r="D7" t="s">
        <v>9</v>
      </c>
      <c r="E7">
        <v>0</v>
      </c>
      <c r="F7">
        <v>0</v>
      </c>
      <c r="G7">
        <v>0</v>
      </c>
    </row>
    <row r="8" spans="1:8" x14ac:dyDescent="0.3">
      <c r="A8" t="s">
        <v>10</v>
      </c>
      <c r="B8" t="s">
        <v>18</v>
      </c>
      <c r="C8" s="3">
        <v>25</v>
      </c>
      <c r="D8" t="s">
        <v>9</v>
      </c>
      <c r="E8">
        <v>0</v>
      </c>
      <c r="F8">
        <v>0</v>
      </c>
      <c r="G8">
        <v>0</v>
      </c>
    </row>
    <row r="9" spans="1:8" x14ac:dyDescent="0.3">
      <c r="A9" t="s">
        <v>11</v>
      </c>
      <c r="B9" t="s">
        <v>18</v>
      </c>
      <c r="C9" s="3">
        <v>25</v>
      </c>
      <c r="D9" t="s">
        <v>9</v>
      </c>
      <c r="E9">
        <v>0</v>
      </c>
      <c r="F9">
        <v>0</v>
      </c>
      <c r="G9">
        <v>0</v>
      </c>
    </row>
    <row r="10" spans="1:8" x14ac:dyDescent="0.3">
      <c r="A10" t="s">
        <v>12</v>
      </c>
      <c r="B10" t="s">
        <v>18</v>
      </c>
      <c r="C10" s="3">
        <v>25</v>
      </c>
      <c r="D10" t="s">
        <v>9</v>
      </c>
      <c r="E10">
        <v>0</v>
      </c>
      <c r="F10">
        <v>0</v>
      </c>
      <c r="G10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85715-ABCE-41DA-B731-B26B8EA84D7A}">
  <dimension ref="A1:H10"/>
  <sheetViews>
    <sheetView workbookViewId="0">
      <selection activeCell="A4" sqref="A4:G4"/>
    </sheetView>
  </sheetViews>
  <sheetFormatPr defaultRowHeight="14.4" x14ac:dyDescent="0.3"/>
  <cols>
    <col min="1" max="1" width="17.88671875" bestFit="1" customWidth="1"/>
    <col min="3" max="3" width="10.5546875" bestFit="1" customWidth="1"/>
    <col min="4" max="4" width="11.5546875" bestFit="1" customWidth="1"/>
    <col min="8" max="8" width="15.55468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0</v>
      </c>
    </row>
    <row r="2" spans="1:8" x14ac:dyDescent="0.3">
      <c r="A2" t="s">
        <v>13</v>
      </c>
      <c r="B2" t="s">
        <v>8</v>
      </c>
      <c r="C2" s="3">
        <v>48</v>
      </c>
      <c r="D2" t="s">
        <v>9</v>
      </c>
      <c r="E2">
        <v>0</v>
      </c>
      <c r="F2">
        <v>0</v>
      </c>
      <c r="G2">
        <v>0</v>
      </c>
    </row>
    <row r="3" spans="1:8" x14ac:dyDescent="0.3">
      <c r="A3" t="s">
        <v>14</v>
      </c>
      <c r="B3" t="s">
        <v>8</v>
      </c>
      <c r="C3" s="2">
        <v>0</v>
      </c>
      <c r="D3" t="s">
        <v>9</v>
      </c>
      <c r="E3">
        <v>0</v>
      </c>
      <c r="F3">
        <v>0</v>
      </c>
      <c r="G3">
        <v>0</v>
      </c>
      <c r="H3" t="s">
        <v>22</v>
      </c>
    </row>
    <row r="4" spans="1:8" x14ac:dyDescent="0.3">
      <c r="A4" t="s">
        <v>23</v>
      </c>
      <c r="B4" t="s">
        <v>8</v>
      </c>
      <c r="C4" s="3">
        <v>1</v>
      </c>
      <c r="D4" t="s">
        <v>9</v>
      </c>
      <c r="E4">
        <v>0</v>
      </c>
      <c r="F4">
        <v>0</v>
      </c>
      <c r="G4">
        <v>0</v>
      </c>
    </row>
    <row r="5" spans="1:8" x14ac:dyDescent="0.3">
      <c r="A5" t="s">
        <v>15</v>
      </c>
      <c r="B5" t="s">
        <v>21</v>
      </c>
      <c r="C5" s="2">
        <v>0</v>
      </c>
      <c r="D5" t="s">
        <v>9</v>
      </c>
      <c r="E5">
        <v>0</v>
      </c>
      <c r="F5">
        <v>0</v>
      </c>
      <c r="G5">
        <v>0</v>
      </c>
      <c r="H5" t="s">
        <v>22</v>
      </c>
    </row>
    <row r="6" spans="1:8" x14ac:dyDescent="0.3">
      <c r="A6" t="s">
        <v>17</v>
      </c>
      <c r="B6" t="s">
        <v>19</v>
      </c>
      <c r="C6" s="3">
        <v>16300</v>
      </c>
      <c r="D6" t="s">
        <v>9</v>
      </c>
      <c r="E6">
        <v>0</v>
      </c>
      <c r="F6">
        <v>0</v>
      </c>
      <c r="G6">
        <v>0</v>
      </c>
    </row>
    <row r="7" spans="1:8" x14ac:dyDescent="0.3">
      <c r="A7" t="s">
        <v>16</v>
      </c>
      <c r="B7" t="s">
        <v>20</v>
      </c>
      <c r="C7" s="3">
        <v>9.24</v>
      </c>
      <c r="D7" t="s">
        <v>9</v>
      </c>
      <c r="E7">
        <v>0</v>
      </c>
      <c r="F7">
        <v>0</v>
      </c>
      <c r="G7">
        <v>0</v>
      </c>
    </row>
    <row r="8" spans="1:8" x14ac:dyDescent="0.3">
      <c r="A8" t="s">
        <v>10</v>
      </c>
      <c r="B8" t="s">
        <v>18</v>
      </c>
      <c r="C8" s="3">
        <v>25</v>
      </c>
      <c r="D8" t="s">
        <v>9</v>
      </c>
      <c r="E8">
        <v>0</v>
      </c>
      <c r="F8">
        <v>0</v>
      </c>
      <c r="G8">
        <v>0</v>
      </c>
    </row>
    <row r="9" spans="1:8" x14ac:dyDescent="0.3">
      <c r="A9" t="s">
        <v>11</v>
      </c>
      <c r="B9" t="s">
        <v>18</v>
      </c>
      <c r="C9" s="3">
        <v>25</v>
      </c>
      <c r="D9" t="s">
        <v>9</v>
      </c>
      <c r="E9">
        <v>0</v>
      </c>
      <c r="F9">
        <v>0</v>
      </c>
      <c r="G9">
        <v>0</v>
      </c>
    </row>
    <row r="10" spans="1:8" x14ac:dyDescent="0.3">
      <c r="A10" t="s">
        <v>12</v>
      </c>
      <c r="B10" t="s">
        <v>18</v>
      </c>
      <c r="C10" s="3">
        <v>25</v>
      </c>
      <c r="D10" t="s">
        <v>9</v>
      </c>
      <c r="E10">
        <v>0</v>
      </c>
      <c r="F10">
        <v>0</v>
      </c>
      <c r="G10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F53B-FB7A-4677-A63D-19B0C8D86B5F}">
  <dimension ref="A1:H10"/>
  <sheetViews>
    <sheetView workbookViewId="0">
      <selection activeCell="A4" sqref="A4:G4"/>
    </sheetView>
  </sheetViews>
  <sheetFormatPr defaultRowHeight="14.4" x14ac:dyDescent="0.3"/>
  <cols>
    <col min="1" max="1" width="17.88671875" bestFit="1" customWidth="1"/>
    <col min="3" max="3" width="10.5546875" bestFit="1" customWidth="1"/>
    <col min="4" max="4" width="11.5546875" bestFit="1" customWidth="1"/>
    <col min="8" max="8" width="15.55468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0</v>
      </c>
    </row>
    <row r="2" spans="1:8" x14ac:dyDescent="0.3">
      <c r="A2" t="s">
        <v>13</v>
      </c>
      <c r="B2" t="s">
        <v>8</v>
      </c>
      <c r="C2" s="3">
        <v>72</v>
      </c>
      <c r="D2" t="s">
        <v>9</v>
      </c>
      <c r="E2">
        <v>0</v>
      </c>
      <c r="F2">
        <v>0</v>
      </c>
      <c r="G2">
        <v>0</v>
      </c>
    </row>
    <row r="3" spans="1:8" x14ac:dyDescent="0.3">
      <c r="A3" t="s">
        <v>14</v>
      </c>
      <c r="B3" t="s">
        <v>8</v>
      </c>
      <c r="C3" s="2">
        <v>0</v>
      </c>
      <c r="D3" t="s">
        <v>9</v>
      </c>
      <c r="E3">
        <v>0</v>
      </c>
      <c r="F3">
        <v>0</v>
      </c>
      <c r="G3">
        <v>0</v>
      </c>
      <c r="H3" t="s">
        <v>22</v>
      </c>
    </row>
    <row r="4" spans="1:8" x14ac:dyDescent="0.3">
      <c r="A4" t="s">
        <v>23</v>
      </c>
      <c r="B4" t="s">
        <v>8</v>
      </c>
      <c r="C4" s="3">
        <v>1</v>
      </c>
      <c r="D4" t="s">
        <v>9</v>
      </c>
      <c r="E4">
        <v>0</v>
      </c>
      <c r="F4">
        <v>0</v>
      </c>
      <c r="G4">
        <v>0</v>
      </c>
    </row>
    <row r="5" spans="1:8" x14ac:dyDescent="0.3">
      <c r="A5" t="s">
        <v>15</v>
      </c>
      <c r="B5" t="s">
        <v>21</v>
      </c>
      <c r="C5" s="2">
        <v>0</v>
      </c>
      <c r="D5" t="s">
        <v>9</v>
      </c>
      <c r="E5">
        <v>0</v>
      </c>
      <c r="F5">
        <v>0</v>
      </c>
      <c r="G5">
        <v>0</v>
      </c>
      <c r="H5" t="s">
        <v>22</v>
      </c>
    </row>
    <row r="6" spans="1:8" x14ac:dyDescent="0.3">
      <c r="A6" t="s">
        <v>17</v>
      </c>
      <c r="B6" t="s">
        <v>19</v>
      </c>
      <c r="C6" s="3">
        <v>16300</v>
      </c>
      <c r="D6" t="s">
        <v>9</v>
      </c>
      <c r="E6">
        <v>0</v>
      </c>
      <c r="F6">
        <v>0</v>
      </c>
      <c r="G6">
        <v>0</v>
      </c>
    </row>
    <row r="7" spans="1:8" x14ac:dyDescent="0.3">
      <c r="A7" t="s">
        <v>16</v>
      </c>
      <c r="B7" t="s">
        <v>20</v>
      </c>
      <c r="C7" s="3">
        <v>9.24</v>
      </c>
      <c r="D7" t="s">
        <v>9</v>
      </c>
      <c r="E7">
        <v>0</v>
      </c>
      <c r="F7">
        <v>0</v>
      </c>
      <c r="G7">
        <v>0</v>
      </c>
    </row>
    <row r="8" spans="1:8" x14ac:dyDescent="0.3">
      <c r="A8" t="s">
        <v>10</v>
      </c>
      <c r="B8" t="s">
        <v>18</v>
      </c>
      <c r="C8" s="3">
        <v>25</v>
      </c>
      <c r="D8" t="s">
        <v>9</v>
      </c>
      <c r="E8">
        <v>0</v>
      </c>
      <c r="F8">
        <v>0</v>
      </c>
      <c r="G8">
        <v>0</v>
      </c>
    </row>
    <row r="9" spans="1:8" x14ac:dyDescent="0.3">
      <c r="A9" t="s">
        <v>11</v>
      </c>
      <c r="B9" t="s">
        <v>18</v>
      </c>
      <c r="C9" s="3">
        <v>25</v>
      </c>
      <c r="D9" t="s">
        <v>9</v>
      </c>
      <c r="E9">
        <v>0</v>
      </c>
      <c r="F9">
        <v>0</v>
      </c>
      <c r="G9">
        <v>0</v>
      </c>
    </row>
    <row r="10" spans="1:8" x14ac:dyDescent="0.3">
      <c r="A10" t="s">
        <v>12</v>
      </c>
      <c r="B10" t="s">
        <v>18</v>
      </c>
      <c r="C10" s="3">
        <v>25</v>
      </c>
      <c r="D10" t="s">
        <v>9</v>
      </c>
      <c r="E10">
        <v>0</v>
      </c>
      <c r="F10">
        <v>0</v>
      </c>
      <c r="G10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92BC3-E457-4A1B-B86A-8D54AF7C99D1}">
  <dimension ref="A1:H10"/>
  <sheetViews>
    <sheetView workbookViewId="0">
      <selection activeCell="A4" sqref="A4:G4"/>
    </sheetView>
  </sheetViews>
  <sheetFormatPr defaultRowHeight="14.4" x14ac:dyDescent="0.3"/>
  <cols>
    <col min="1" max="1" width="17.88671875" bestFit="1" customWidth="1"/>
    <col min="3" max="3" width="10.5546875" bestFit="1" customWidth="1"/>
    <col min="4" max="4" width="11.5546875" bestFit="1" customWidth="1"/>
    <col min="8" max="8" width="15.55468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0</v>
      </c>
    </row>
    <row r="2" spans="1:8" x14ac:dyDescent="0.3">
      <c r="A2" t="s">
        <v>13</v>
      </c>
      <c r="B2" t="s">
        <v>8</v>
      </c>
      <c r="C2" s="3">
        <v>168</v>
      </c>
      <c r="D2" t="s">
        <v>9</v>
      </c>
      <c r="E2">
        <v>0</v>
      </c>
      <c r="F2">
        <v>0</v>
      </c>
      <c r="G2">
        <v>0</v>
      </c>
    </row>
    <row r="3" spans="1:8" x14ac:dyDescent="0.3">
      <c r="A3" t="s">
        <v>14</v>
      </c>
      <c r="B3" t="s">
        <v>8</v>
      </c>
      <c r="C3" s="2">
        <v>0</v>
      </c>
      <c r="D3" t="s">
        <v>9</v>
      </c>
      <c r="E3">
        <v>0</v>
      </c>
      <c r="F3">
        <v>0</v>
      </c>
      <c r="G3">
        <v>0</v>
      </c>
      <c r="H3" t="s">
        <v>22</v>
      </c>
    </row>
    <row r="4" spans="1:8" x14ac:dyDescent="0.3">
      <c r="A4" t="s">
        <v>23</v>
      </c>
      <c r="B4" t="s">
        <v>8</v>
      </c>
      <c r="C4" s="3">
        <v>1</v>
      </c>
      <c r="D4" t="s">
        <v>9</v>
      </c>
      <c r="E4">
        <v>0</v>
      </c>
      <c r="F4">
        <v>0</v>
      </c>
      <c r="G4">
        <v>0</v>
      </c>
    </row>
    <row r="5" spans="1:8" x14ac:dyDescent="0.3">
      <c r="A5" t="s">
        <v>15</v>
      </c>
      <c r="B5" t="s">
        <v>21</v>
      </c>
      <c r="C5" s="2">
        <v>0</v>
      </c>
      <c r="D5" t="s">
        <v>9</v>
      </c>
      <c r="E5">
        <v>0</v>
      </c>
      <c r="F5">
        <v>0</v>
      </c>
      <c r="G5">
        <v>0</v>
      </c>
      <c r="H5" t="s">
        <v>22</v>
      </c>
    </row>
    <row r="6" spans="1:8" x14ac:dyDescent="0.3">
      <c r="A6" t="s">
        <v>17</v>
      </c>
      <c r="B6" t="s">
        <v>19</v>
      </c>
      <c r="C6" s="3">
        <v>16300</v>
      </c>
      <c r="D6" t="s">
        <v>9</v>
      </c>
      <c r="E6">
        <v>0</v>
      </c>
      <c r="F6">
        <v>0</v>
      </c>
      <c r="G6">
        <v>0</v>
      </c>
    </row>
    <row r="7" spans="1:8" x14ac:dyDescent="0.3">
      <c r="A7" t="s">
        <v>16</v>
      </c>
      <c r="B7" t="s">
        <v>20</v>
      </c>
      <c r="C7" s="3">
        <v>9.24</v>
      </c>
      <c r="D7" t="s">
        <v>9</v>
      </c>
      <c r="E7">
        <v>0</v>
      </c>
      <c r="F7">
        <v>0</v>
      </c>
      <c r="G7">
        <v>0</v>
      </c>
    </row>
    <row r="8" spans="1:8" x14ac:dyDescent="0.3">
      <c r="A8" t="s">
        <v>10</v>
      </c>
      <c r="B8" t="s">
        <v>18</v>
      </c>
      <c r="C8" s="3">
        <v>25</v>
      </c>
      <c r="D8" t="s">
        <v>9</v>
      </c>
      <c r="E8">
        <v>0</v>
      </c>
      <c r="F8">
        <v>0</v>
      </c>
      <c r="G8">
        <v>0</v>
      </c>
    </row>
    <row r="9" spans="1:8" x14ac:dyDescent="0.3">
      <c r="A9" t="s">
        <v>11</v>
      </c>
      <c r="B9" t="s">
        <v>18</v>
      </c>
      <c r="C9" s="3">
        <v>25</v>
      </c>
      <c r="D9" t="s">
        <v>9</v>
      </c>
      <c r="E9">
        <v>0</v>
      </c>
      <c r="F9">
        <v>0</v>
      </c>
      <c r="G9">
        <v>0</v>
      </c>
    </row>
    <row r="10" spans="1:8" x14ac:dyDescent="0.3">
      <c r="A10" t="s">
        <v>12</v>
      </c>
      <c r="B10" t="s">
        <v>18</v>
      </c>
      <c r="C10" s="3">
        <v>25</v>
      </c>
      <c r="D10" t="s">
        <v>9</v>
      </c>
      <c r="E10">
        <v>0</v>
      </c>
      <c r="F10">
        <v>0</v>
      </c>
      <c r="G10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wind_only</vt:lpstr>
      <vt:lpstr>4_hr_batt</vt:lpstr>
      <vt:lpstr>10_hr_batt</vt:lpstr>
      <vt:lpstr>10_hr_ocaes</vt:lpstr>
      <vt:lpstr>24_hr_ocaes</vt:lpstr>
      <vt:lpstr>48_hr_ocaes</vt:lpstr>
      <vt:lpstr>72_hr_ocaes</vt:lpstr>
      <vt:lpstr>168_hr_ocaes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2020-08-21T13:44:06Z</dcterms:modified>
</cp:coreProperties>
</file>