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2E4E7F70-58AF-4353-9981-E093B445E872}" xr6:coauthVersionLast="45" xr6:coauthVersionMax="45" xr10:uidLastSave="{00000000-0000-0000-0000-000000000000}"/>
  <bookViews>
    <workbookView xWindow="28680" yWindow="-120" windowWidth="20730" windowHeight="11160" tabRatio="941" activeTab="5" xr2:uid="{00000000-000D-0000-FFFF-FFFF00000000}"/>
  </bookViews>
  <sheets>
    <sheet name="ref" sheetId="4" r:id="rId1"/>
    <sheet name="representativeDays" sheetId="16" r:id="rId2"/>
    <sheet name="timesOfDay" sheetId="18" r:id="rId3"/>
    <sheet name="Connections" sheetId="1" r:id="rId4"/>
    <sheet name="ConnectionsExisting" sheetId="2" r:id="rId5"/>
    <sheet name="Demand" sheetId="3" r:id="rId6"/>
    <sheet name="DiscountRate" sheetId="5" r:id="rId7"/>
    <sheet name="Fuels" sheetId="6" r:id="rId8"/>
    <sheet name="FuelsExisting" sheetId="7" r:id="rId9"/>
    <sheet name="PowerPlants" sheetId="8" r:id="rId10"/>
    <sheet name="PowerPlantsPerformance" sheetId="12" r:id="rId11"/>
    <sheet name="PowerPlantsCosts" sheetId="10" r:id="rId12"/>
    <sheet name="PowerPlantsConstraints" sheetId="9" r:id="rId13"/>
    <sheet name="PowerPlantsExisting" sheetId="11" r:id="rId14"/>
    <sheet name="ReserveMargin" sheetId="13" r:id="rId15"/>
    <sheet name="capacityFactorTOD" sheetId="14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6" i="18" l="1"/>
</calcChain>
</file>

<file path=xl/sharedStrings.xml><?xml version="1.0" encoding="utf-8"?>
<sst xmlns="http://schemas.openxmlformats.org/spreadsheetml/2006/main" count="1238" uniqueCount="220">
  <si>
    <t>connection</t>
  </si>
  <si>
    <t>input</t>
  </si>
  <si>
    <t>output</t>
  </si>
  <si>
    <t>Loss</t>
  </si>
  <si>
    <t>Ref_Loss</t>
  </si>
  <si>
    <t>CostVariable</t>
  </si>
  <si>
    <t>Ref_CostVariable</t>
  </si>
  <si>
    <t>CostInvest</t>
  </si>
  <si>
    <t>Ref_CostInvest</t>
  </si>
  <si>
    <t>Lifetime</t>
  </si>
  <si>
    <t>Ref_Lifetime</t>
  </si>
  <si>
    <t>Capacity</t>
  </si>
  <si>
    <t>YearInstalled</t>
  </si>
  <si>
    <t>Year</t>
  </si>
  <si>
    <t>Demand</t>
  </si>
  <si>
    <t>Ref_Demand</t>
  </si>
  <si>
    <t>reference</t>
  </si>
  <si>
    <t>authors</t>
  </si>
  <si>
    <t>year</t>
  </si>
  <si>
    <t>citation</t>
  </si>
  <si>
    <t>Ref_Discountrate</t>
  </si>
  <si>
    <t>fuel</t>
  </si>
  <si>
    <t>EmissionActivity</t>
  </si>
  <si>
    <t>Ref_EmissionActivity</t>
  </si>
  <si>
    <t>powerplant</t>
  </si>
  <si>
    <t>reserve</t>
  </si>
  <si>
    <t>baseload</t>
  </si>
  <si>
    <t>RampRate</t>
  </si>
  <si>
    <t>Ref_RampRate</t>
  </si>
  <si>
    <t>MaxCapacity</t>
  </si>
  <si>
    <t>Ref_MaxCapacity</t>
  </si>
  <si>
    <t>MaxActivity</t>
  </si>
  <si>
    <t>Ref_MaxActivity</t>
  </si>
  <si>
    <t>CostFixed</t>
  </si>
  <si>
    <t>Ref_CostFixed</t>
  </si>
  <si>
    <t>Ref</t>
  </si>
  <si>
    <t>CostVariableIncr</t>
  </si>
  <si>
    <t>Ref_CostVariableIncr</t>
  </si>
  <si>
    <t>CapacityFactor</t>
  </si>
  <si>
    <t>Ref_CapacityFactor</t>
  </si>
  <si>
    <t>Efficiency</t>
  </si>
  <si>
    <t>HeatRate</t>
  </si>
  <si>
    <t>Ref_Efficiency</t>
  </si>
  <si>
    <t>Ref_HeatRate</t>
  </si>
  <si>
    <t>ExpectedLifetime</t>
  </si>
  <si>
    <t>Ref_ExpectedLifetime</t>
  </si>
  <si>
    <t>ReserveMargin</t>
  </si>
  <si>
    <t>Ref_ReserveMargin</t>
  </si>
  <si>
    <t>representativeDay</t>
  </si>
  <si>
    <t>hr10</t>
  </si>
  <si>
    <t>hr11</t>
  </si>
  <si>
    <t>hr12</t>
  </si>
  <si>
    <t>hr13</t>
  </si>
  <si>
    <t>hr14</t>
  </si>
  <si>
    <t>hr15</t>
  </si>
  <si>
    <t>hr16</t>
  </si>
  <si>
    <t>hr17</t>
  </si>
  <si>
    <t>hr18</t>
  </si>
  <si>
    <t>hr19</t>
  </si>
  <si>
    <t>hr20</t>
  </si>
  <si>
    <t>hr21</t>
  </si>
  <si>
    <t>hr22</t>
  </si>
  <si>
    <t>hr23</t>
  </si>
  <si>
    <t>website</t>
  </si>
  <si>
    <t>timeOfDay</t>
  </si>
  <si>
    <t>[unique name or number]</t>
  </si>
  <si>
    <t>[text]</t>
  </si>
  <si>
    <t>[integer]</t>
  </si>
  <si>
    <t>[fraction of yearly demand]</t>
  </si>
  <si>
    <t>[unique text]</t>
  </si>
  <si>
    <t>[unique name]</t>
  </si>
  <si>
    <t>[%]</t>
  </si>
  <si>
    <t>[ref]</t>
  </si>
  <si>
    <t>[M$/PJ]</t>
  </si>
  <si>
    <t>[M$/GW]</t>
  </si>
  <si>
    <t>[%/year]</t>
  </si>
  <si>
    <t>[kton CO2/PJ]</t>
  </si>
  <si>
    <t>[Ref]</t>
  </si>
  <si>
    <t>[Y or N]</t>
  </si>
  <si>
    <t>[PJ]</t>
  </si>
  <si>
    <t>DiscountRate</t>
  </si>
  <si>
    <t>[Btu/kWh]</t>
  </si>
  <si>
    <t>[fraction]</t>
  </si>
  <si>
    <t>wet</t>
  </si>
  <si>
    <t>dry</t>
  </si>
  <si>
    <t>hr24</t>
  </si>
  <si>
    <t>Sys1</t>
  </si>
  <si>
    <t>Sys2</t>
  </si>
  <si>
    <t>Sys3</t>
  </si>
  <si>
    <t>Fuel1</t>
  </si>
  <si>
    <t>Fuel2</t>
  </si>
  <si>
    <t>Fuel3</t>
  </si>
  <si>
    <t>Fuel4</t>
  </si>
  <si>
    <t>title</t>
  </si>
  <si>
    <t>NATGAS</t>
  </si>
  <si>
    <t>SOLAR</t>
  </si>
  <si>
    <t>WIND</t>
  </si>
  <si>
    <t>HYDRO</t>
  </si>
  <si>
    <t>COAL</t>
  </si>
  <si>
    <t>Connect1</t>
  </si>
  <si>
    <t>Connect2</t>
  </si>
  <si>
    <t>TRANS</t>
  </si>
  <si>
    <t>ELC_DIST</t>
  </si>
  <si>
    <t>LOCAL</t>
  </si>
  <si>
    <t>ELC_LOCAL</t>
  </si>
  <si>
    <t>ELC_CENTRAL</t>
  </si>
  <si>
    <t>EX_COAL</t>
  </si>
  <si>
    <t>EX_DSL_SIMP</t>
  </si>
  <si>
    <t>EX_DSL_CC</t>
  </si>
  <si>
    <t>EX_OIL_TYPE1</t>
  </si>
  <si>
    <t>EX_OIL_TYPE2</t>
  </si>
  <si>
    <t>EX_OIL_TYPE3</t>
  </si>
  <si>
    <t>EX_HYDRO</t>
  </si>
  <si>
    <t>EX_MSW_LF</t>
  </si>
  <si>
    <t>EX_NG_CC</t>
  </si>
  <si>
    <t>EX_SOLPV</t>
  </si>
  <si>
    <t>EX_WIND</t>
  </si>
  <si>
    <t>EC_BATT</t>
  </si>
  <si>
    <t>EC_BIO</t>
  </si>
  <si>
    <t>EC_NG_CC</t>
  </si>
  <si>
    <t>EC_NG_OC</t>
  </si>
  <si>
    <t>EC_SOLPV</t>
  </si>
  <si>
    <t>EC_WIND</t>
  </si>
  <si>
    <t>BIO</t>
  </si>
  <si>
    <t>DSL</t>
  </si>
  <si>
    <t>OIL</t>
  </si>
  <si>
    <t>MSW_LF</t>
  </si>
  <si>
    <t>newBuilds</t>
  </si>
  <si>
    <t>renewable</t>
  </si>
  <si>
    <t>N</t>
  </si>
  <si>
    <t>Y</t>
  </si>
  <si>
    <t>ED_BATT</t>
  </si>
  <si>
    <t>ED_BIO</t>
  </si>
  <si>
    <t>ED_NG_OC</t>
  </si>
  <si>
    <t>ED_SOLPV</t>
  </si>
  <si>
    <t>ED_WIND</t>
  </si>
  <si>
    <t>Plant1</t>
  </si>
  <si>
    <t>Plant2</t>
  </si>
  <si>
    <t>Plant3</t>
  </si>
  <si>
    <t>Plant4</t>
  </si>
  <si>
    <t>Plant5</t>
  </si>
  <si>
    <t>Plant6</t>
  </si>
  <si>
    <t>Plant7</t>
  </si>
  <si>
    <t>Plant8</t>
  </si>
  <si>
    <t>Plant9</t>
  </si>
  <si>
    <t>Plant10</t>
  </si>
  <si>
    <t>Plant12</t>
  </si>
  <si>
    <t>RPS</t>
  </si>
  <si>
    <t>[MW]</t>
  </si>
  <si>
    <t>Plant13</t>
  </si>
  <si>
    <t>Siemens PTI Report, p227</t>
  </si>
  <si>
    <t>PREPA 2017 Report</t>
  </si>
  <si>
    <t>Estadisticas, Enero2016, Febrero2016, Marzo2016</t>
  </si>
  <si>
    <t>https://www2.aeepr.com/Docs/Ley57/</t>
  </si>
  <si>
    <t>Appendix D-2 of 2017 PREPA Report</t>
  </si>
  <si>
    <t>co2_vol_mass_updated.xlsx</t>
  </si>
  <si>
    <t>https://www.eia.gov/environment/emissions/co2_vol_mass.php,, downloaded 22Jan2018</t>
  </si>
  <si>
    <t>https://www.iea-etsap.org/E-TechDS/PDF/P09_Biomass%20prod&amp;log_ML_Dec2013_GSOK.pdf, energy crops</t>
  </si>
  <si>
    <t>https://www.eia.gov/analysis/projection-data.php#annualproj</t>
  </si>
  <si>
    <t>https://iea-etsap.org/E-TechDS/PDF/E12_el-t&amp;d_KV_Apr2014_GSOK.pdf</t>
  </si>
  <si>
    <t>file:///C:/Users/cntrev/Documents/Capstone%20CE%204990/Transmission/2015%20financials.pdf</t>
  </si>
  <si>
    <t>https://www.aeepr.com/INVESTORS/DOCS/Financial%20Information/Annual%20Reports/PR%20Electric%20Power%20Authority%20FS%20with%20Independent%20Auditors%20Report_6_30_2013_.pdf</t>
  </si>
  <si>
    <t>http://energia.pr.gov/datos/consumo-total-en-millones-de-kwh/</t>
  </si>
  <si>
    <t>PREPA 2013 Report</t>
  </si>
  <si>
    <t>PREPA Website - Operational Profile, Accessed 12/31/2017</t>
  </si>
  <si>
    <t>https://www.aeepr.com/Documentos/Ley57/Generaci%C3%B3n%20Diaria%20Enero%202016.pdf</t>
  </si>
  <si>
    <t>http://www.iea-etsap.org/E-TechDS/PDF/E06-hydropower-GS-gct_ADfina_gs.pdf</t>
  </si>
  <si>
    <t>https://www.nrel.gov/docs/fy11osti/48595.pdf, "NREL-SEAC" for Capacity factors and lifetime</t>
  </si>
  <si>
    <t>NREL - Energy Snapshot Puerto Rico, https://www.nrel.gov/docs/fy15osti/62708.pdf</t>
  </si>
  <si>
    <t>https://www.eia.gov/analysis/studies/powerplants/capitalcost/, Table 1</t>
  </si>
  <si>
    <t>http://www.irena.org/publications/2017/Oct/Electricity-storage-and-renewables-costs-and-markets, 2030 lifetime reference case for Li-ion, Li-ion efficiency - small inverter for small-scale, large inverter for others</t>
  </si>
  <si>
    <t>Plant11</t>
  </si>
  <si>
    <t>https://www.nrel.gov/docs/fy15osti/64746.pdf</t>
  </si>
  <si>
    <t>https://www.nrel.gov/docs/fy17osti/67474.pdf</t>
  </si>
  <si>
    <t>Siemens. PREPA Renewable Generation Integration Study. vol. 1. n.d.</t>
  </si>
  <si>
    <t>Retirement</t>
  </si>
  <si>
    <t>[year]</t>
  </si>
  <si>
    <t>[years]</t>
  </si>
  <si>
    <t>dmdFrac</t>
  </si>
  <si>
    <t>timeFrac</t>
  </si>
  <si>
    <t>[fraction of year]</t>
  </si>
  <si>
    <t>ELC_DMD</t>
  </si>
  <si>
    <t>storage</t>
  </si>
  <si>
    <t>capacityFactor</t>
  </si>
  <si>
    <t>Assumption</t>
  </si>
  <si>
    <t>hr01</t>
  </si>
  <si>
    <t>hr02</t>
  </si>
  <si>
    <t>hr03</t>
  </si>
  <si>
    <t>hr04</t>
  </si>
  <si>
    <t>hr05</t>
  </si>
  <si>
    <t>hr06</t>
  </si>
  <si>
    <t>hr07</t>
  </si>
  <si>
    <t>hr08</t>
  </si>
  <si>
    <t>hr09</t>
  </si>
  <si>
    <t>ED_NG_CC</t>
  </si>
  <si>
    <t>Plant14</t>
  </si>
  <si>
    <t>Plant15</t>
  </si>
  <si>
    <t>SUB</t>
  </si>
  <si>
    <t>ELC_SUB</t>
  </si>
  <si>
    <t>Calc</t>
  </si>
  <si>
    <t>UGND_DIST</t>
  </si>
  <si>
    <t>UGND_TRANS</t>
  </si>
  <si>
    <t>DIST_COND</t>
  </si>
  <si>
    <t>DIST_TWR</t>
  </si>
  <si>
    <t>ELC_DIST_MID</t>
  </si>
  <si>
    <t>COAL_TAX</t>
  </si>
  <si>
    <t>DSL_TAX</t>
  </si>
  <si>
    <t>OIL_TAX</t>
  </si>
  <si>
    <t>NATGAS_TAX</t>
  </si>
  <si>
    <t>DSL_TAXED</t>
  </si>
  <si>
    <t>COAL_TAXED</t>
  </si>
  <si>
    <t>OIL_TAXED</t>
  </si>
  <si>
    <t>NATGAS_TAXED</t>
  </si>
  <si>
    <t>MSW_LF_TAX</t>
  </si>
  <si>
    <t>MSW_LF_TAXED</t>
  </si>
  <si>
    <t>EC_COAL</t>
  </si>
  <si>
    <t>EC_DSL_CC</t>
  </si>
  <si>
    <t>ATB</t>
  </si>
  <si>
    <t>EC_OIL_CC</t>
  </si>
  <si>
    <t>https://www.eia.gov/outlooks/aeo/assumptions/pdf/table_8.2.pdf,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</si>
</sst>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1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1" fillId="0" borderId="0" xfId="0" applyFont="1" applyBorder="1"/>
    <xf numFmtId="0" fontId="0" fillId="0" borderId="0" xfId="0" applyBorder="1"/>
    <xf numFmtId="2" fontId="0" fillId="0" borderId="0" xfId="0" applyNumberFormat="1" applyFill="1" applyBorder="1"/>
    <xf numFmtId="0" fontId="1" fillId="2" borderId="0" xfId="0" applyFont="1" applyFill="1"/>
    <xf numFmtId="164" fontId="0" fillId="0" borderId="0" xfId="0" applyNumberFormat="1" applyFill="1" applyBorder="1"/>
    <xf numFmtId="165" fontId="0" fillId="0" borderId="0" xfId="0" applyNumberFormat="1" applyFill="1" applyBorder="1"/>
    <xf numFmtId="0" fontId="0" fillId="0" borderId="0" xfId="0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3" fontId="0" fillId="0" borderId="0" xfId="0" applyNumberFormat="1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1" fontId="0" fillId="0" borderId="0" xfId="0" quotePrefix="1" applyNumberFormat="1" applyFill="1" applyBorder="1" applyAlignment="1">
      <alignment horizontal="center"/>
    </xf>
    <xf numFmtId="0" fontId="3" fillId="0" borderId="0" xfId="1"/>
    <xf numFmtId="0" fontId="3" fillId="0" borderId="0" xfId="1" applyFill="1"/>
    <xf numFmtId="0" fontId="2" fillId="0" borderId="0" xfId="0" applyFont="1"/>
    <xf numFmtId="0" fontId="0" fillId="0" borderId="0" xfId="0" applyFont="1"/>
    <xf numFmtId="0" fontId="0" fillId="3" borderId="0" xfId="0" applyFill="1" applyBorder="1"/>
    <xf numFmtId="0" fontId="2" fillId="3" borderId="0" xfId="0" applyFont="1" applyFill="1" applyBorder="1"/>
    <xf numFmtId="2" fontId="0" fillId="3" borderId="0" xfId="0" applyNumberFormat="1" applyFill="1" applyBorder="1"/>
    <xf numFmtId="0" fontId="0" fillId="3" borderId="0" xfId="0" applyFill="1"/>
    <xf numFmtId="2" fontId="2" fillId="3" borderId="0" xfId="0" applyNumberFormat="1" applyFont="1" applyFill="1" applyBorder="1"/>
    <xf numFmtId="0" fontId="2" fillId="0" borderId="0" xfId="0" applyFont="1" applyBorder="1"/>
    <xf numFmtId="0" fontId="2" fillId="0" borderId="0" xfId="0" applyFont="1" applyFill="1"/>
  </cellXfs>
  <cellStyles count="2">
    <cellStyle name="Hyperlink" xfId="1" builtinId="8"/>
    <cellStyle name="Normal" xfId="0" builtinId="0"/>
  </cellStyles>
  <dxfs count="2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ia.gov/analysis/studies/powerplants/capitalcost/,%20Table%201" TargetMode="External"/><Relationship Id="rId3" Type="http://schemas.openxmlformats.org/officeDocument/2006/relationships/hyperlink" Target="https://www.iea-etsap.org/E-TechDS/PDF/P09_Biomass%20prod&amp;log_ML_Dec2013_GSOK.pdf,%20energy%20crops" TargetMode="External"/><Relationship Id="rId7" Type="http://schemas.openxmlformats.org/officeDocument/2006/relationships/hyperlink" Target="http://www.iea-etsap.org/E-TechDS/PDF/E06-hydropower-GS-gct_ADfina_gs.pdf" TargetMode="External"/><Relationship Id="rId2" Type="http://schemas.openxmlformats.org/officeDocument/2006/relationships/hyperlink" Target="https://www.eia.gov/environment/emissions/co2_vol_mass.php,,%20downloaded%2022Jan2018" TargetMode="External"/><Relationship Id="rId1" Type="http://schemas.openxmlformats.org/officeDocument/2006/relationships/hyperlink" Target="https://www2.aeepr.com/Docs/Ley57/" TargetMode="External"/><Relationship Id="rId6" Type="http://schemas.openxmlformats.org/officeDocument/2006/relationships/hyperlink" Target="https://www.nrel.gov/docs/fy11osti/48595.pdf,%20%22NREL-SEAC%22%20for%20Capacity%20factors%20and%20lifetime" TargetMode="External"/><Relationship Id="rId11" Type="http://schemas.openxmlformats.org/officeDocument/2006/relationships/hyperlink" Target="https://www.nrel.gov/docs/fy15osti/64746.pdf" TargetMode="External"/><Relationship Id="rId5" Type="http://schemas.openxmlformats.org/officeDocument/2006/relationships/hyperlink" Target="https://www.eia.gov/outlooks/aeo/assumptions/pdf/table_8.2.pdf,%202019" TargetMode="External"/><Relationship Id="rId10" Type="http://schemas.openxmlformats.org/officeDocument/2006/relationships/hyperlink" Target="https://www.nrel.gov/docs/fy17osti/67474.pdf" TargetMode="External"/><Relationship Id="rId4" Type="http://schemas.openxmlformats.org/officeDocument/2006/relationships/hyperlink" Target="https://iea-etsap.org/E-TechDS/PDF/E12_el-t&amp;d_KV_Apr2014_GSOK.pdf" TargetMode="External"/><Relationship Id="rId9" Type="http://schemas.openxmlformats.org/officeDocument/2006/relationships/hyperlink" Target="http://www.irena.org/publications/2017/Oct/Electricity-storage-and-renewables-costs-and-markets,%202030%20lifetime%20reference%20case%20for%20Li-ion,%20Li-ion%20efficiency%20-%20small%20inverter%20for%20small-scale,%20large%20inverter%20for%20other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workbookViewId="0">
      <selection activeCell="E19" sqref="E19"/>
    </sheetView>
  </sheetViews>
  <sheetFormatPr defaultRowHeight="14.4" x14ac:dyDescent="0.3"/>
  <cols>
    <col min="1" max="1" width="22" bestFit="1" customWidth="1"/>
  </cols>
  <sheetData>
    <row r="1" spans="1:6" x14ac:dyDescent="0.3">
      <c r="A1" s="2" t="s">
        <v>16</v>
      </c>
      <c r="B1" s="2" t="s">
        <v>17</v>
      </c>
      <c r="C1" s="2" t="s">
        <v>93</v>
      </c>
      <c r="D1" s="2" t="s">
        <v>18</v>
      </c>
      <c r="E1" s="2" t="s">
        <v>63</v>
      </c>
      <c r="F1" s="2" t="s">
        <v>19</v>
      </c>
    </row>
    <row r="2" spans="1:6" x14ac:dyDescent="0.3">
      <c r="A2" t="s">
        <v>65</v>
      </c>
      <c r="B2" t="s">
        <v>66</v>
      </c>
      <c r="C2" t="s">
        <v>66</v>
      </c>
      <c r="D2" t="s">
        <v>67</v>
      </c>
      <c r="E2" t="s">
        <v>66</v>
      </c>
      <c r="F2" t="s">
        <v>66</v>
      </c>
    </row>
    <row r="3" spans="1:6" x14ac:dyDescent="0.3">
      <c r="A3" t="s">
        <v>86</v>
      </c>
      <c r="C3" s="3" t="s">
        <v>150</v>
      </c>
    </row>
    <row r="4" spans="1:6" x14ac:dyDescent="0.3">
      <c r="A4" t="s">
        <v>87</v>
      </c>
      <c r="C4" s="3" t="s">
        <v>151</v>
      </c>
    </row>
    <row r="5" spans="1:6" x14ac:dyDescent="0.3">
      <c r="A5" t="s">
        <v>88</v>
      </c>
      <c r="C5" t="s">
        <v>152</v>
      </c>
      <c r="E5" s="19" t="s">
        <v>153</v>
      </c>
    </row>
    <row r="6" spans="1:6" x14ac:dyDescent="0.3">
      <c r="A6" t="s">
        <v>89</v>
      </c>
      <c r="C6" t="s">
        <v>154</v>
      </c>
    </row>
    <row r="7" spans="1:6" x14ac:dyDescent="0.3">
      <c r="A7" t="s">
        <v>90</v>
      </c>
      <c r="C7" t="s">
        <v>155</v>
      </c>
      <c r="E7" s="20" t="s">
        <v>156</v>
      </c>
    </row>
    <row r="8" spans="1:6" x14ac:dyDescent="0.3">
      <c r="A8" t="s">
        <v>91</v>
      </c>
      <c r="E8" s="20" t="s">
        <v>157</v>
      </c>
    </row>
    <row r="9" spans="1:6" x14ac:dyDescent="0.3">
      <c r="A9" t="s">
        <v>92</v>
      </c>
      <c r="E9" t="s">
        <v>158</v>
      </c>
    </row>
    <row r="10" spans="1:6" x14ac:dyDescent="0.3">
      <c r="A10" t="s">
        <v>99</v>
      </c>
      <c r="E10" s="19" t="s">
        <v>159</v>
      </c>
    </row>
    <row r="11" spans="1:6" x14ac:dyDescent="0.3">
      <c r="A11" t="s">
        <v>100</v>
      </c>
      <c r="C11" t="s">
        <v>160</v>
      </c>
      <c r="D11" t="s">
        <v>161</v>
      </c>
      <c r="E11" t="s">
        <v>162</v>
      </c>
    </row>
    <row r="12" spans="1:6" x14ac:dyDescent="0.3">
      <c r="A12" t="s">
        <v>136</v>
      </c>
      <c r="C12" s="3" t="s">
        <v>151</v>
      </c>
    </row>
    <row r="13" spans="1:6" x14ac:dyDescent="0.3">
      <c r="A13" t="s">
        <v>137</v>
      </c>
      <c r="C13" s="3" t="s">
        <v>163</v>
      </c>
    </row>
    <row r="14" spans="1:6" x14ac:dyDescent="0.3">
      <c r="A14" t="s">
        <v>138</v>
      </c>
      <c r="C14" s="3" t="s">
        <v>164</v>
      </c>
    </row>
    <row r="15" spans="1:6" x14ac:dyDescent="0.3">
      <c r="A15" t="s">
        <v>139</v>
      </c>
      <c r="E15" t="s">
        <v>165</v>
      </c>
    </row>
    <row r="16" spans="1:6" x14ac:dyDescent="0.3">
      <c r="A16" t="s">
        <v>140</v>
      </c>
      <c r="E16" s="20" t="s">
        <v>166</v>
      </c>
    </row>
    <row r="17" spans="1:5" x14ac:dyDescent="0.3">
      <c r="A17" t="s">
        <v>141</v>
      </c>
      <c r="E17" s="19" t="s">
        <v>167</v>
      </c>
    </row>
    <row r="18" spans="1:5" x14ac:dyDescent="0.3">
      <c r="A18" t="s">
        <v>142</v>
      </c>
      <c r="E18" s="19" t="s">
        <v>219</v>
      </c>
    </row>
    <row r="19" spans="1:5" x14ac:dyDescent="0.3">
      <c r="A19" t="s">
        <v>143</v>
      </c>
      <c r="C19" s="21" t="s">
        <v>168</v>
      </c>
    </row>
    <row r="20" spans="1:5" x14ac:dyDescent="0.3">
      <c r="A20" t="s">
        <v>144</v>
      </c>
      <c r="E20" s="19" t="s">
        <v>169</v>
      </c>
    </row>
    <row r="21" spans="1:5" x14ac:dyDescent="0.3">
      <c r="A21" t="s">
        <v>145</v>
      </c>
      <c r="E21" s="19" t="s">
        <v>170</v>
      </c>
    </row>
    <row r="22" spans="1:5" x14ac:dyDescent="0.3">
      <c r="A22" t="s">
        <v>171</v>
      </c>
      <c r="E22" s="19" t="s">
        <v>172</v>
      </c>
    </row>
    <row r="23" spans="1:5" x14ac:dyDescent="0.3">
      <c r="A23" t="s">
        <v>146</v>
      </c>
      <c r="E23" s="19" t="s">
        <v>173</v>
      </c>
    </row>
    <row r="24" spans="1:5" x14ac:dyDescent="0.3">
      <c r="A24" t="s">
        <v>149</v>
      </c>
      <c r="E24" t="s">
        <v>174</v>
      </c>
    </row>
    <row r="25" spans="1:5" x14ac:dyDescent="0.3">
      <c r="A25" t="s">
        <v>196</v>
      </c>
      <c r="C25" t="s">
        <v>217</v>
      </c>
    </row>
  </sheetData>
  <hyperlinks>
    <hyperlink ref="E5" r:id="rId1" xr:uid="{00000000-0004-0000-0000-000000000000}"/>
    <hyperlink ref="E7" r:id="rId2" xr:uid="{00000000-0004-0000-0000-000001000000}"/>
    <hyperlink ref="E8" r:id="rId3" xr:uid="{00000000-0004-0000-0000-000002000000}"/>
    <hyperlink ref="E10" r:id="rId4" xr:uid="{00000000-0004-0000-0000-000003000000}"/>
    <hyperlink ref="E18" r:id="rId5" xr:uid="{00000000-0004-0000-0000-000004000000}"/>
    <hyperlink ref="E17" r:id="rId6" xr:uid="{00000000-0004-0000-0000-000005000000}"/>
    <hyperlink ref="E16" r:id="rId7" xr:uid="{00000000-0004-0000-0000-000006000000}"/>
    <hyperlink ref="E20" r:id="rId8" xr:uid="{00000000-0004-0000-0000-000007000000}"/>
    <hyperlink ref="E21" r:id="rId9" xr:uid="{00000000-0004-0000-0000-000008000000}"/>
    <hyperlink ref="E23" r:id="rId10" xr:uid="{00000000-0004-0000-0000-000009000000}"/>
    <hyperlink ref="E22" r:id="rId11" xr:uid="{00000000-0004-0000-0000-00000A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RowHeight="14.4" x14ac:dyDescent="0.3"/>
  <cols>
    <col min="1" max="1" width="16.44140625" bestFit="1" customWidth="1"/>
    <col min="2" max="2" width="23.6640625" bestFit="1" customWidth="1"/>
  </cols>
  <sheetData>
    <row r="1" spans="1:3" x14ac:dyDescent="0.3">
      <c r="A1" s="2" t="s">
        <v>48</v>
      </c>
      <c r="B1" s="2" t="s">
        <v>178</v>
      </c>
      <c r="C1" s="2" t="s">
        <v>179</v>
      </c>
    </row>
    <row r="2" spans="1:3" x14ac:dyDescent="0.3">
      <c r="A2" t="s">
        <v>70</v>
      </c>
      <c r="B2" t="s">
        <v>68</v>
      </c>
      <c r="C2" t="s">
        <v>180</v>
      </c>
    </row>
    <row r="3" spans="1:3" x14ac:dyDescent="0.3">
      <c r="A3" t="s">
        <v>83</v>
      </c>
      <c r="B3">
        <v>0.53</v>
      </c>
      <c r="C3">
        <v>0.5</v>
      </c>
    </row>
    <row r="4" spans="1:3" x14ac:dyDescent="0.3">
      <c r="A4" t="s">
        <v>84</v>
      </c>
      <c r="B4">
        <v>0.47</v>
      </c>
      <c r="C4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6"/>
  <sheetViews>
    <sheetView workbookViewId="0">
      <selection activeCell="A12" sqref="A12"/>
    </sheetView>
  </sheetViews>
  <sheetFormatPr defaultRowHeight="14.4" x14ac:dyDescent="0.3"/>
  <cols>
    <col min="1" max="1" width="12.6640625" bestFit="1" customWidth="1"/>
    <col min="2" max="2" width="23.6640625" bestFit="1" customWidth="1"/>
  </cols>
  <sheetData>
    <row r="1" spans="1:3" x14ac:dyDescent="0.3">
      <c r="A1" s="2" t="s">
        <v>64</v>
      </c>
      <c r="B1" s="2" t="s">
        <v>178</v>
      </c>
      <c r="C1" s="2" t="s">
        <v>179</v>
      </c>
    </row>
    <row r="2" spans="1:3" x14ac:dyDescent="0.3">
      <c r="A2" t="s">
        <v>70</v>
      </c>
      <c r="B2" t="s">
        <v>68</v>
      </c>
      <c r="C2" t="s">
        <v>180</v>
      </c>
    </row>
    <row r="3" spans="1:3" x14ac:dyDescent="0.3">
      <c r="A3" t="s">
        <v>185</v>
      </c>
      <c r="B3">
        <v>3.9199999999999999E-2</v>
      </c>
      <c r="C3">
        <v>4.1667000000000003E-2</v>
      </c>
    </row>
    <row r="4" spans="1:3" x14ac:dyDescent="0.3">
      <c r="A4" t="s">
        <v>186</v>
      </c>
      <c r="B4">
        <v>3.7499999999999999E-2</v>
      </c>
      <c r="C4">
        <v>4.1667000000000003E-2</v>
      </c>
    </row>
    <row r="5" spans="1:3" x14ac:dyDescent="0.3">
      <c r="A5" t="s">
        <v>187</v>
      </c>
      <c r="B5">
        <v>3.6400000000000002E-2</v>
      </c>
      <c r="C5">
        <v>4.1667000000000003E-2</v>
      </c>
    </row>
    <row r="6" spans="1:3" x14ac:dyDescent="0.3">
      <c r="A6" t="s">
        <v>188</v>
      </c>
      <c r="B6">
        <v>3.5700000000000003E-2</v>
      </c>
      <c r="C6">
        <v>4.1667000000000003E-2</v>
      </c>
    </row>
    <row r="7" spans="1:3" x14ac:dyDescent="0.3">
      <c r="A7" t="s">
        <v>189</v>
      </c>
      <c r="B7">
        <v>3.5700000000000003E-2</v>
      </c>
      <c r="C7">
        <v>4.1667000000000003E-2</v>
      </c>
    </row>
    <row r="8" spans="1:3" x14ac:dyDescent="0.3">
      <c r="A8" t="s">
        <v>190</v>
      </c>
      <c r="B8">
        <v>3.6900000000000002E-2</v>
      </c>
      <c r="C8">
        <v>4.1667000000000003E-2</v>
      </c>
    </row>
    <row r="9" spans="1:3" x14ac:dyDescent="0.3">
      <c r="A9" t="s">
        <v>191</v>
      </c>
      <c r="B9">
        <v>3.8600000000000002E-2</v>
      </c>
      <c r="C9">
        <v>4.1667000000000003E-2</v>
      </c>
    </row>
    <row r="10" spans="1:3" x14ac:dyDescent="0.3">
      <c r="A10" t="s">
        <v>192</v>
      </c>
      <c r="B10">
        <v>3.85E-2</v>
      </c>
      <c r="C10">
        <v>4.1667000000000003E-2</v>
      </c>
    </row>
    <row r="11" spans="1:3" x14ac:dyDescent="0.3">
      <c r="A11" t="s">
        <v>193</v>
      </c>
      <c r="B11">
        <v>4.0500000000000001E-2</v>
      </c>
      <c r="C11">
        <v>4.1667000000000003E-2</v>
      </c>
    </row>
    <row r="12" spans="1:3" x14ac:dyDescent="0.3">
      <c r="A12" t="s">
        <v>49</v>
      </c>
      <c r="B12">
        <v>4.2099999999999999E-2</v>
      </c>
      <c r="C12">
        <v>4.1667000000000003E-2</v>
      </c>
    </row>
    <row r="13" spans="1:3" x14ac:dyDescent="0.3">
      <c r="A13" t="s">
        <v>50</v>
      </c>
      <c r="B13">
        <v>4.3099999999999999E-2</v>
      </c>
      <c r="C13">
        <v>4.1667000000000003E-2</v>
      </c>
    </row>
    <row r="14" spans="1:3" x14ac:dyDescent="0.3">
      <c r="A14" t="s">
        <v>51</v>
      </c>
      <c r="B14">
        <v>4.3900000000000002E-2</v>
      </c>
      <c r="C14">
        <v>4.1667000000000003E-2</v>
      </c>
    </row>
    <row r="15" spans="1:3" x14ac:dyDescent="0.3">
      <c r="A15" t="s">
        <v>52</v>
      </c>
      <c r="B15">
        <v>4.3999999999999997E-2</v>
      </c>
      <c r="C15">
        <v>4.1667000000000003E-2</v>
      </c>
    </row>
    <row r="16" spans="1:3" x14ac:dyDescent="0.3">
      <c r="A16" t="s">
        <v>53</v>
      </c>
      <c r="B16">
        <v>4.3900000000000002E-2</v>
      </c>
      <c r="C16">
        <v>4.1667000000000003E-2</v>
      </c>
    </row>
    <row r="17" spans="1:3" x14ac:dyDescent="0.3">
      <c r="A17" t="s">
        <v>54</v>
      </c>
      <c r="B17">
        <v>4.3799999999999999E-2</v>
      </c>
      <c r="C17">
        <v>4.1667000000000003E-2</v>
      </c>
    </row>
    <row r="18" spans="1:3" x14ac:dyDescent="0.3">
      <c r="A18" t="s">
        <v>55</v>
      </c>
      <c r="B18">
        <v>4.3700000000000003E-2</v>
      </c>
      <c r="C18">
        <v>4.1667000000000003E-2</v>
      </c>
    </row>
    <row r="19" spans="1:3" x14ac:dyDescent="0.3">
      <c r="A19" t="s">
        <v>56</v>
      </c>
      <c r="B19">
        <v>4.36E-2</v>
      </c>
      <c r="C19">
        <v>4.1667000000000003E-2</v>
      </c>
    </row>
    <row r="20" spans="1:3" x14ac:dyDescent="0.3">
      <c r="A20" t="s">
        <v>57</v>
      </c>
      <c r="B20">
        <v>4.3099999999999999E-2</v>
      </c>
      <c r="C20">
        <v>4.1667000000000003E-2</v>
      </c>
    </row>
    <row r="21" spans="1:3" x14ac:dyDescent="0.3">
      <c r="A21" t="s">
        <v>58</v>
      </c>
      <c r="B21">
        <v>4.4999999999999998E-2</v>
      </c>
      <c r="C21">
        <v>4.1667000000000003E-2</v>
      </c>
    </row>
    <row r="22" spans="1:3" x14ac:dyDescent="0.3">
      <c r="A22" t="s">
        <v>59</v>
      </c>
      <c r="B22">
        <v>4.7E-2</v>
      </c>
      <c r="C22">
        <v>4.1667000000000003E-2</v>
      </c>
    </row>
    <row r="23" spans="1:3" x14ac:dyDescent="0.3">
      <c r="A23" t="s">
        <v>60</v>
      </c>
      <c r="B23">
        <v>4.6399999999999997E-2</v>
      </c>
      <c r="C23">
        <v>4.1667000000000003E-2</v>
      </c>
    </row>
    <row r="24" spans="1:3" x14ac:dyDescent="0.3">
      <c r="A24" t="s">
        <v>61</v>
      </c>
      <c r="B24">
        <v>4.58E-2</v>
      </c>
      <c r="C24">
        <v>4.1667000000000003E-2</v>
      </c>
    </row>
    <row r="25" spans="1:3" x14ac:dyDescent="0.3">
      <c r="A25" t="s">
        <v>62</v>
      </c>
      <c r="B25">
        <v>4.3999999999999997E-2</v>
      </c>
      <c r="C25">
        <v>4.1667000000000003E-2</v>
      </c>
    </row>
    <row r="26" spans="1:3" x14ac:dyDescent="0.3">
      <c r="A26" t="s">
        <v>85</v>
      </c>
      <c r="B26" s="3">
        <v>4.159999999999997E-2</v>
      </c>
      <c r="C26" s="3">
        <f>1-SUM(C3:C25)</f>
        <v>4.1658999999999891E-2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4"/>
  <sheetViews>
    <sheetView workbookViewId="0">
      <selection activeCell="F10" sqref="F10:F14"/>
    </sheetView>
  </sheetViews>
  <sheetFormatPr defaultRowHeight="14.4" x14ac:dyDescent="0.3"/>
  <cols>
    <col min="1" max="1" width="12.6640625" bestFit="1" customWidth="1"/>
    <col min="2" max="3" width="13.5546875" bestFit="1" customWidth="1"/>
    <col min="6" max="6" width="11.33203125" bestFit="1" customWidth="1"/>
    <col min="7" max="7" width="15.33203125" bestFit="1" customWidth="1"/>
    <col min="8" max="8" width="9.5546875" bestFit="1" customWidth="1"/>
    <col min="9" max="9" width="13.44140625" bestFit="1" customWidth="1"/>
    <col min="11" max="11" width="11.44140625" bestFit="1" customWidth="1"/>
    <col min="12" max="12" width="9.10937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t="s">
        <v>70</v>
      </c>
      <c r="B2" t="s">
        <v>66</v>
      </c>
      <c r="C2" t="s">
        <v>66</v>
      </c>
      <c r="D2" t="s">
        <v>71</v>
      </c>
      <c r="E2" t="s">
        <v>72</v>
      </c>
      <c r="F2" t="s">
        <v>73</v>
      </c>
      <c r="G2" t="s">
        <v>72</v>
      </c>
      <c r="H2" t="s">
        <v>74</v>
      </c>
      <c r="I2" t="s">
        <v>72</v>
      </c>
      <c r="J2" t="s">
        <v>67</v>
      </c>
      <c r="K2" t="s">
        <v>72</v>
      </c>
    </row>
    <row r="3" spans="1:11" x14ac:dyDescent="0.3">
      <c r="A3" t="s">
        <v>101</v>
      </c>
      <c r="B3" t="s">
        <v>105</v>
      </c>
      <c r="C3" t="s">
        <v>198</v>
      </c>
      <c r="D3">
        <v>0.7</v>
      </c>
      <c r="E3" t="s">
        <v>99</v>
      </c>
      <c r="F3" s="3">
        <v>0.86</v>
      </c>
      <c r="G3" s="3" t="s">
        <v>100</v>
      </c>
      <c r="H3" s="1">
        <v>2084.1332580463013</v>
      </c>
      <c r="I3" t="s">
        <v>199</v>
      </c>
      <c r="J3">
        <v>30</v>
      </c>
      <c r="K3" t="s">
        <v>184</v>
      </c>
    </row>
    <row r="4" spans="1:11" x14ac:dyDescent="0.3">
      <c r="A4" t="s">
        <v>197</v>
      </c>
      <c r="B4" t="s">
        <v>198</v>
      </c>
      <c r="C4" t="s">
        <v>102</v>
      </c>
      <c r="D4">
        <v>0.4</v>
      </c>
      <c r="E4" t="s">
        <v>99</v>
      </c>
      <c r="F4" s="3"/>
      <c r="G4" s="3"/>
      <c r="H4">
        <v>688.39634941329859</v>
      </c>
      <c r="I4" t="s">
        <v>199</v>
      </c>
      <c r="J4">
        <v>30</v>
      </c>
      <c r="K4" t="s">
        <v>184</v>
      </c>
    </row>
    <row r="5" spans="1:11" x14ac:dyDescent="0.3">
      <c r="A5" t="s">
        <v>202</v>
      </c>
      <c r="B5" t="s">
        <v>102</v>
      </c>
      <c r="C5" t="s">
        <v>204</v>
      </c>
      <c r="D5">
        <v>7</v>
      </c>
      <c r="E5" t="s">
        <v>99</v>
      </c>
      <c r="F5" s="3">
        <v>1.1499999999999999</v>
      </c>
      <c r="G5" s="3" t="s">
        <v>100</v>
      </c>
      <c r="H5" s="1">
        <v>323.88212908717634</v>
      </c>
      <c r="I5" t="s">
        <v>199</v>
      </c>
      <c r="J5">
        <v>30</v>
      </c>
      <c r="K5" t="s">
        <v>184</v>
      </c>
    </row>
    <row r="6" spans="1:11" x14ac:dyDescent="0.3">
      <c r="A6" t="s">
        <v>203</v>
      </c>
      <c r="B6" t="s">
        <v>204</v>
      </c>
      <c r="C6" t="s">
        <v>104</v>
      </c>
      <c r="D6">
        <v>0</v>
      </c>
      <c r="E6" t="s">
        <v>184</v>
      </c>
      <c r="F6" s="3">
        <v>0</v>
      </c>
      <c r="G6" t="s">
        <v>184</v>
      </c>
      <c r="H6" s="1">
        <v>539.80354847862725</v>
      </c>
      <c r="I6" t="s">
        <v>199</v>
      </c>
      <c r="J6">
        <v>30</v>
      </c>
      <c r="K6" t="s">
        <v>184</v>
      </c>
    </row>
    <row r="7" spans="1:11" x14ac:dyDescent="0.3">
      <c r="A7" t="s">
        <v>103</v>
      </c>
      <c r="B7" t="s">
        <v>104</v>
      </c>
      <c r="C7" t="s">
        <v>181</v>
      </c>
      <c r="D7">
        <v>0</v>
      </c>
      <c r="J7">
        <v>30</v>
      </c>
      <c r="K7" t="s">
        <v>184</v>
      </c>
    </row>
    <row r="8" spans="1:11" x14ac:dyDescent="0.3">
      <c r="A8" t="s">
        <v>201</v>
      </c>
      <c r="B8" t="s">
        <v>105</v>
      </c>
      <c r="C8" t="s">
        <v>198</v>
      </c>
      <c r="D8">
        <v>0.7</v>
      </c>
      <c r="E8" t="s">
        <v>184</v>
      </c>
      <c r="F8">
        <v>0</v>
      </c>
      <c r="G8" t="s">
        <v>184</v>
      </c>
      <c r="H8">
        <v>4531.3620000000001</v>
      </c>
      <c r="I8" t="s">
        <v>199</v>
      </c>
      <c r="J8">
        <v>30</v>
      </c>
      <c r="K8" t="s">
        <v>184</v>
      </c>
    </row>
    <row r="9" spans="1:11" x14ac:dyDescent="0.3">
      <c r="A9" t="s">
        <v>200</v>
      </c>
      <c r="B9" t="s">
        <v>102</v>
      </c>
      <c r="C9" t="s">
        <v>104</v>
      </c>
      <c r="D9">
        <v>7</v>
      </c>
      <c r="E9" t="s">
        <v>184</v>
      </c>
      <c r="F9">
        <v>0</v>
      </c>
      <c r="G9" t="s">
        <v>184</v>
      </c>
      <c r="H9">
        <v>7746.9369999999999</v>
      </c>
      <c r="I9" t="s">
        <v>199</v>
      </c>
      <c r="J9">
        <v>30</v>
      </c>
      <c r="K9" t="s">
        <v>184</v>
      </c>
    </row>
    <row r="10" spans="1:11" x14ac:dyDescent="0.3">
      <c r="A10" t="s">
        <v>205</v>
      </c>
      <c r="B10" t="s">
        <v>98</v>
      </c>
      <c r="C10" t="s">
        <v>210</v>
      </c>
      <c r="D10">
        <v>0</v>
      </c>
      <c r="F10" s="1">
        <v>9.0370000000000008</v>
      </c>
      <c r="J10">
        <v>30</v>
      </c>
      <c r="K10" t="s">
        <v>184</v>
      </c>
    </row>
    <row r="11" spans="1:11" x14ac:dyDescent="0.3">
      <c r="A11" t="s">
        <v>206</v>
      </c>
      <c r="B11" t="s">
        <v>124</v>
      </c>
      <c r="C11" t="s">
        <v>209</v>
      </c>
      <c r="D11">
        <v>0</v>
      </c>
      <c r="F11" s="1">
        <v>6.9340000000000011</v>
      </c>
      <c r="J11">
        <v>30</v>
      </c>
      <c r="K11" t="s">
        <v>184</v>
      </c>
    </row>
    <row r="12" spans="1:11" x14ac:dyDescent="0.3">
      <c r="A12" t="s">
        <v>213</v>
      </c>
      <c r="B12" t="s">
        <v>126</v>
      </c>
      <c r="C12" t="s">
        <v>214</v>
      </c>
      <c r="D12">
        <v>0</v>
      </c>
      <c r="F12" s="1">
        <v>3.9510000000000001</v>
      </c>
      <c r="J12">
        <v>30</v>
      </c>
      <c r="K12" t="s">
        <v>184</v>
      </c>
    </row>
    <row r="13" spans="1:11" x14ac:dyDescent="0.3">
      <c r="A13" t="s">
        <v>207</v>
      </c>
      <c r="B13" t="s">
        <v>125</v>
      </c>
      <c r="C13" t="s">
        <v>211</v>
      </c>
      <c r="D13">
        <v>0</v>
      </c>
      <c r="F13" s="1">
        <v>6.758</v>
      </c>
      <c r="J13">
        <v>30</v>
      </c>
      <c r="K13" t="s">
        <v>184</v>
      </c>
    </row>
    <row r="14" spans="1:11" x14ac:dyDescent="0.3">
      <c r="A14" t="s">
        <v>208</v>
      </c>
      <c r="B14" t="s">
        <v>94</v>
      </c>
      <c r="C14" t="s">
        <v>212</v>
      </c>
      <c r="D14">
        <v>0</v>
      </c>
      <c r="F14" s="1">
        <v>5.03</v>
      </c>
      <c r="J14">
        <v>30</v>
      </c>
      <c r="K14" t="s">
        <v>184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>
      <selection activeCell="D17" sqref="D17"/>
    </sheetView>
  </sheetViews>
  <sheetFormatPr defaultRowHeight="14.4" x14ac:dyDescent="0.3"/>
  <cols>
    <col min="1" max="1" width="11.109375" bestFit="1" customWidth="1"/>
    <col min="3" max="3" width="11.6640625" bestFit="1" customWidth="1"/>
  </cols>
  <sheetData>
    <row r="1" spans="1:4" x14ac:dyDescent="0.3">
      <c r="A1" s="2" t="s">
        <v>0</v>
      </c>
      <c r="B1" s="2" t="s">
        <v>11</v>
      </c>
      <c r="C1" s="2" t="s">
        <v>12</v>
      </c>
      <c r="D1" s="2" t="s">
        <v>35</v>
      </c>
    </row>
    <row r="2" spans="1:4" x14ac:dyDescent="0.3">
      <c r="A2" t="s">
        <v>66</v>
      </c>
      <c r="B2" t="s">
        <v>148</v>
      </c>
      <c r="C2" t="s">
        <v>67</v>
      </c>
      <c r="D2" t="s">
        <v>72</v>
      </c>
    </row>
    <row r="3" spans="1:4" x14ac:dyDescent="0.3">
      <c r="A3" t="s">
        <v>101</v>
      </c>
      <c r="B3">
        <v>3080</v>
      </c>
      <c r="C3">
        <v>2015</v>
      </c>
      <c r="D3" t="s">
        <v>184</v>
      </c>
    </row>
    <row r="4" spans="1:4" x14ac:dyDescent="0.3">
      <c r="A4" t="s">
        <v>197</v>
      </c>
      <c r="B4">
        <v>3068</v>
      </c>
      <c r="C4">
        <v>2015</v>
      </c>
      <c r="D4" t="s">
        <v>184</v>
      </c>
    </row>
    <row r="5" spans="1:4" x14ac:dyDescent="0.3">
      <c r="A5" t="s">
        <v>203</v>
      </c>
      <c r="B5">
        <v>2853</v>
      </c>
      <c r="C5">
        <v>2015</v>
      </c>
      <c r="D5" t="s">
        <v>184</v>
      </c>
    </row>
    <row r="6" spans="1:4" x14ac:dyDescent="0.3">
      <c r="A6" t="s">
        <v>202</v>
      </c>
      <c r="B6">
        <v>2853</v>
      </c>
      <c r="C6">
        <v>2015</v>
      </c>
      <c r="D6" t="s">
        <v>184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"/>
  <sheetViews>
    <sheetView tabSelected="1" workbookViewId="0">
      <selection activeCell="A6" sqref="A6:C8"/>
    </sheetView>
  </sheetViews>
  <sheetFormatPr defaultRowHeight="14.4" x14ac:dyDescent="0.3"/>
  <cols>
    <col min="3" max="3" width="11.88671875" bestFit="1" customWidth="1"/>
    <col min="5" max="5" width="9.109375" customWidth="1"/>
  </cols>
  <sheetData>
    <row r="1" spans="1:4" x14ac:dyDescent="0.3">
      <c r="A1" s="2" t="s">
        <v>13</v>
      </c>
      <c r="B1" s="2" t="s">
        <v>14</v>
      </c>
      <c r="C1" s="2" t="s">
        <v>15</v>
      </c>
      <c r="D1" s="11" t="s">
        <v>147</v>
      </c>
    </row>
    <row r="2" spans="1:4" x14ac:dyDescent="0.3">
      <c r="A2" t="s">
        <v>67</v>
      </c>
      <c r="B2" t="s">
        <v>79</v>
      </c>
      <c r="C2" t="s">
        <v>77</v>
      </c>
      <c r="D2" s="1" t="s">
        <v>71</v>
      </c>
    </row>
    <row r="3" spans="1:4" x14ac:dyDescent="0.3">
      <c r="A3">
        <v>2016</v>
      </c>
      <c r="B3" s="3">
        <v>75.239999999999995</v>
      </c>
      <c r="C3" t="s">
        <v>87</v>
      </c>
      <c r="D3" s="1"/>
    </row>
    <row r="4" spans="1:4" x14ac:dyDescent="0.3">
      <c r="A4">
        <v>2021</v>
      </c>
      <c r="B4" s="3">
        <v>66.999600000000001</v>
      </c>
      <c r="C4" t="s">
        <v>87</v>
      </c>
      <c r="D4" s="1"/>
    </row>
    <row r="5" spans="1:4" x14ac:dyDescent="0.3">
      <c r="A5">
        <v>2026</v>
      </c>
      <c r="B5" s="3">
        <v>66.103200000000001</v>
      </c>
      <c r="C5" t="s">
        <v>87</v>
      </c>
    </row>
    <row r="6" spans="1:4" x14ac:dyDescent="0.3">
      <c r="B6" s="3"/>
    </row>
    <row r="7" spans="1:4" x14ac:dyDescent="0.3">
      <c r="B7" s="3"/>
    </row>
    <row r="8" spans="1:4" x14ac:dyDescent="0.3">
      <c r="B8" s="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>
      <selection activeCell="A4" sqref="A4"/>
    </sheetView>
  </sheetViews>
  <sheetFormatPr defaultRowHeight="14.4" x14ac:dyDescent="0.3"/>
  <cols>
    <col min="1" max="1" width="12.109375" bestFit="1" customWidth="1"/>
    <col min="2" max="2" width="15.5546875" bestFit="1" customWidth="1"/>
  </cols>
  <sheetData>
    <row r="1" spans="1:2" x14ac:dyDescent="0.3">
      <c r="A1" s="2" t="s">
        <v>80</v>
      </c>
      <c r="B1" s="2" t="s">
        <v>20</v>
      </c>
    </row>
    <row r="2" spans="1:2" x14ac:dyDescent="0.3">
      <c r="A2" t="s">
        <v>82</v>
      </c>
      <c r="B2" t="s">
        <v>77</v>
      </c>
    </row>
    <row r="3" spans="1:2" x14ac:dyDescent="0.3">
      <c r="A3">
        <v>0.09</v>
      </c>
      <c r="B3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1"/>
  <sheetViews>
    <sheetView workbookViewId="0">
      <selection activeCell="F9" sqref="F9"/>
    </sheetView>
  </sheetViews>
  <sheetFormatPr defaultRowHeight="14.4" x14ac:dyDescent="0.3"/>
  <cols>
    <col min="1" max="1" width="12.6640625" bestFit="1" customWidth="1"/>
    <col min="2" max="2" width="11.5546875" bestFit="1" customWidth="1"/>
    <col min="3" max="3" width="15.44140625" bestFit="1" customWidth="1"/>
    <col min="4" max="4" width="14.88671875" bestFit="1" customWidth="1"/>
    <col min="5" max="5" width="18.6640625" bestFit="1" customWidth="1"/>
    <col min="6" max="6" width="9.6640625" bestFit="1" customWidth="1"/>
    <col min="7" max="7" width="13.6640625" bestFit="1" customWidth="1"/>
    <col min="8" max="8" width="14.6640625" bestFit="1" customWidth="1"/>
    <col min="9" max="9" width="18.6640625" bestFit="1" customWidth="1"/>
    <col min="11" max="11" width="11.5546875" bestFit="1" customWidth="1"/>
  </cols>
  <sheetData>
    <row r="1" spans="1:12" x14ac:dyDescent="0.3">
      <c r="A1" s="2" t="s">
        <v>21</v>
      </c>
      <c r="B1" s="2" t="s">
        <v>5</v>
      </c>
      <c r="C1" s="2" t="s">
        <v>6</v>
      </c>
      <c r="D1" s="2" t="s">
        <v>36</v>
      </c>
      <c r="E1" s="4" t="s">
        <v>37</v>
      </c>
      <c r="F1" s="2" t="s">
        <v>7</v>
      </c>
      <c r="G1" s="2" t="s">
        <v>8</v>
      </c>
      <c r="H1" s="2" t="s">
        <v>22</v>
      </c>
      <c r="I1" s="2" t="s">
        <v>23</v>
      </c>
      <c r="J1" s="2" t="s">
        <v>9</v>
      </c>
      <c r="K1" s="2" t="s">
        <v>10</v>
      </c>
      <c r="L1" s="2" t="s">
        <v>175</v>
      </c>
    </row>
    <row r="2" spans="1:12" x14ac:dyDescent="0.3">
      <c r="A2" t="s">
        <v>70</v>
      </c>
      <c r="B2" t="s">
        <v>73</v>
      </c>
      <c r="C2" t="s">
        <v>77</v>
      </c>
      <c r="D2" t="s">
        <v>75</v>
      </c>
      <c r="E2" t="s">
        <v>77</v>
      </c>
      <c r="F2" t="s">
        <v>74</v>
      </c>
      <c r="G2" t="s">
        <v>77</v>
      </c>
      <c r="H2" t="s">
        <v>76</v>
      </c>
      <c r="I2" t="s">
        <v>77</v>
      </c>
      <c r="J2" t="s">
        <v>177</v>
      </c>
      <c r="K2" t="s">
        <v>77</v>
      </c>
      <c r="L2" t="s">
        <v>176</v>
      </c>
    </row>
    <row r="3" spans="1:12" x14ac:dyDescent="0.3">
      <c r="A3" t="s">
        <v>123</v>
      </c>
      <c r="B3">
        <v>5.7</v>
      </c>
      <c r="C3" t="s">
        <v>91</v>
      </c>
      <c r="D3">
        <v>2.66</v>
      </c>
      <c r="E3" t="s">
        <v>92</v>
      </c>
      <c r="H3" s="3">
        <v>0</v>
      </c>
      <c r="I3" s="3"/>
      <c r="J3">
        <v>40</v>
      </c>
      <c r="K3" t="s">
        <v>184</v>
      </c>
    </row>
    <row r="4" spans="1:12" x14ac:dyDescent="0.3">
      <c r="A4" t="s">
        <v>98</v>
      </c>
      <c r="B4">
        <v>4.03</v>
      </c>
      <c r="C4" t="s">
        <v>89</v>
      </c>
      <c r="D4">
        <v>2.7</v>
      </c>
      <c r="E4" t="s">
        <v>92</v>
      </c>
      <c r="H4">
        <v>90.37</v>
      </c>
      <c r="I4" t="s">
        <v>90</v>
      </c>
      <c r="J4">
        <v>40</v>
      </c>
      <c r="K4" t="s">
        <v>184</v>
      </c>
    </row>
    <row r="5" spans="1:12" x14ac:dyDescent="0.3">
      <c r="A5" t="s">
        <v>124</v>
      </c>
      <c r="B5">
        <v>11.46</v>
      </c>
      <c r="C5" t="s">
        <v>89</v>
      </c>
      <c r="D5">
        <v>2.8</v>
      </c>
      <c r="E5" t="s">
        <v>92</v>
      </c>
      <c r="H5">
        <v>69.34</v>
      </c>
      <c r="I5" t="s">
        <v>90</v>
      </c>
      <c r="J5">
        <v>40</v>
      </c>
      <c r="K5" t="s">
        <v>184</v>
      </c>
    </row>
    <row r="6" spans="1:12" x14ac:dyDescent="0.3">
      <c r="A6" t="s">
        <v>97</v>
      </c>
      <c r="B6">
        <v>0</v>
      </c>
      <c r="J6">
        <v>40</v>
      </c>
      <c r="K6" t="s">
        <v>184</v>
      </c>
    </row>
    <row r="7" spans="1:12" x14ac:dyDescent="0.3">
      <c r="A7" t="s">
        <v>126</v>
      </c>
      <c r="B7">
        <v>0</v>
      </c>
      <c r="H7">
        <v>39.51</v>
      </c>
      <c r="I7" t="s">
        <v>90</v>
      </c>
      <c r="J7">
        <v>40</v>
      </c>
      <c r="K7" t="s">
        <v>184</v>
      </c>
    </row>
    <row r="8" spans="1:12" x14ac:dyDescent="0.3">
      <c r="A8" t="s">
        <v>125</v>
      </c>
      <c r="B8">
        <v>7.19</v>
      </c>
      <c r="C8" t="s">
        <v>89</v>
      </c>
      <c r="D8">
        <v>3.05</v>
      </c>
      <c r="E8" t="s">
        <v>92</v>
      </c>
      <c r="H8">
        <v>67.58</v>
      </c>
      <c r="I8" t="s">
        <v>90</v>
      </c>
      <c r="J8">
        <v>40</v>
      </c>
      <c r="K8" t="s">
        <v>184</v>
      </c>
    </row>
    <row r="9" spans="1:12" x14ac:dyDescent="0.3">
      <c r="A9" t="s">
        <v>94</v>
      </c>
      <c r="B9">
        <v>7.62</v>
      </c>
      <c r="C9" t="s">
        <v>89</v>
      </c>
      <c r="D9">
        <v>2.0699999999999998</v>
      </c>
      <c r="E9" t="s">
        <v>92</v>
      </c>
      <c r="F9" s="1">
        <v>63.3</v>
      </c>
      <c r="H9">
        <v>50.3</v>
      </c>
      <c r="I9" t="s">
        <v>90</v>
      </c>
      <c r="J9">
        <v>40</v>
      </c>
      <c r="K9" t="s">
        <v>184</v>
      </c>
    </row>
    <row r="10" spans="1:12" x14ac:dyDescent="0.3">
      <c r="A10" t="s">
        <v>95</v>
      </c>
      <c r="B10">
        <v>0</v>
      </c>
      <c r="J10">
        <v>40</v>
      </c>
      <c r="K10" t="s">
        <v>184</v>
      </c>
    </row>
    <row r="11" spans="1:12" x14ac:dyDescent="0.3">
      <c r="A11" t="s">
        <v>96</v>
      </c>
      <c r="B11">
        <v>0</v>
      </c>
      <c r="J11">
        <v>40</v>
      </c>
      <c r="K11" t="s">
        <v>184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selection activeCell="U1" sqref="U1"/>
    </sheetView>
  </sheetViews>
  <sheetFormatPr defaultRowHeight="14.4" x14ac:dyDescent="0.3"/>
  <cols>
    <col min="3" max="3" width="11.6640625" bestFit="1" customWidth="1"/>
  </cols>
  <sheetData>
    <row r="1" spans="1:4" x14ac:dyDescent="0.3">
      <c r="A1" s="2" t="s">
        <v>21</v>
      </c>
      <c r="B1" s="2" t="s">
        <v>11</v>
      </c>
      <c r="C1" s="2" t="s">
        <v>12</v>
      </c>
      <c r="D1" s="2" t="s">
        <v>35</v>
      </c>
    </row>
    <row r="2" spans="1:4" x14ac:dyDescent="0.3">
      <c r="A2" t="s">
        <v>66</v>
      </c>
      <c r="B2" t="s">
        <v>148</v>
      </c>
      <c r="C2" t="s">
        <v>67</v>
      </c>
      <c r="D2" t="s">
        <v>72</v>
      </c>
    </row>
    <row r="3" spans="1:4" x14ac:dyDescent="0.3">
      <c r="A3" s="1" t="s">
        <v>94</v>
      </c>
      <c r="B3" s="1">
        <v>1920</v>
      </c>
      <c r="C3" s="1">
        <v>2015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8"/>
  <sheetViews>
    <sheetView workbookViewId="0">
      <selection activeCell="F16" sqref="F16:F18"/>
    </sheetView>
  </sheetViews>
  <sheetFormatPr defaultRowHeight="14.4" x14ac:dyDescent="0.3"/>
  <cols>
    <col min="1" max="1" width="12.6640625" bestFit="1" customWidth="1"/>
    <col min="2" max="2" width="15.33203125" bestFit="1" customWidth="1"/>
    <col min="3" max="3" width="12.5546875" bestFit="1" customWidth="1"/>
  </cols>
  <sheetData>
    <row r="1" spans="1:8" x14ac:dyDescent="0.3">
      <c r="A1" s="5" t="s">
        <v>24</v>
      </c>
      <c r="B1" s="5" t="s">
        <v>21</v>
      </c>
      <c r="C1" s="5" t="s">
        <v>2</v>
      </c>
      <c r="D1" s="5" t="s">
        <v>26</v>
      </c>
      <c r="E1" s="5" t="s">
        <v>25</v>
      </c>
      <c r="F1" s="5" t="s">
        <v>127</v>
      </c>
      <c r="G1" s="5" t="s">
        <v>128</v>
      </c>
      <c r="H1" s="5" t="s">
        <v>182</v>
      </c>
    </row>
    <row r="2" spans="1:8" x14ac:dyDescent="0.3">
      <c r="A2" s="6" t="s">
        <v>70</v>
      </c>
      <c r="B2" s="6" t="s">
        <v>66</v>
      </c>
      <c r="C2" s="6" t="s">
        <v>66</v>
      </c>
      <c r="D2" s="6" t="s">
        <v>78</v>
      </c>
      <c r="E2" s="6" t="s">
        <v>78</v>
      </c>
      <c r="F2" s="6" t="s">
        <v>78</v>
      </c>
      <c r="G2" s="6" t="s">
        <v>78</v>
      </c>
      <c r="H2" s="6" t="s">
        <v>78</v>
      </c>
    </row>
    <row r="3" spans="1:8" x14ac:dyDescent="0.3">
      <c r="A3" s="6" t="s">
        <v>106</v>
      </c>
      <c r="B3" s="6" t="s">
        <v>210</v>
      </c>
      <c r="C3" s="6" t="s">
        <v>105</v>
      </c>
      <c r="D3" s="6" t="s">
        <v>130</v>
      </c>
      <c r="E3" s="6" t="s">
        <v>130</v>
      </c>
      <c r="F3" s="7" t="s">
        <v>129</v>
      </c>
      <c r="G3" s="6" t="s">
        <v>129</v>
      </c>
      <c r="H3" s="6" t="s">
        <v>129</v>
      </c>
    </row>
    <row r="4" spans="1:8" x14ac:dyDescent="0.3">
      <c r="A4" s="6" t="s">
        <v>107</v>
      </c>
      <c r="B4" s="6" t="s">
        <v>209</v>
      </c>
      <c r="C4" s="6" t="s">
        <v>105</v>
      </c>
      <c r="D4" s="6" t="s">
        <v>130</v>
      </c>
      <c r="E4" s="6" t="s">
        <v>130</v>
      </c>
      <c r="F4" s="7" t="s">
        <v>129</v>
      </c>
      <c r="G4" s="6" t="s">
        <v>129</v>
      </c>
      <c r="H4" s="6" t="s">
        <v>129</v>
      </c>
    </row>
    <row r="5" spans="1:8" x14ac:dyDescent="0.3">
      <c r="A5" s="6" t="s">
        <v>108</v>
      </c>
      <c r="B5" s="6" t="s">
        <v>209</v>
      </c>
      <c r="C5" s="6" t="s">
        <v>105</v>
      </c>
      <c r="D5" s="6" t="s">
        <v>130</v>
      </c>
      <c r="E5" s="6" t="s">
        <v>130</v>
      </c>
      <c r="F5" s="7" t="s">
        <v>129</v>
      </c>
      <c r="G5" s="6" t="s">
        <v>129</v>
      </c>
      <c r="H5" s="6" t="s">
        <v>129</v>
      </c>
    </row>
    <row r="6" spans="1:8" x14ac:dyDescent="0.3">
      <c r="A6" s="6" t="s">
        <v>109</v>
      </c>
      <c r="B6" s="6" t="s">
        <v>211</v>
      </c>
      <c r="C6" s="6" t="s">
        <v>105</v>
      </c>
      <c r="D6" s="6" t="s">
        <v>130</v>
      </c>
      <c r="E6" s="6" t="s">
        <v>130</v>
      </c>
      <c r="F6" s="7" t="s">
        <v>129</v>
      </c>
      <c r="G6" s="6" t="s">
        <v>129</v>
      </c>
      <c r="H6" s="6" t="s">
        <v>129</v>
      </c>
    </row>
    <row r="7" spans="1:8" x14ac:dyDescent="0.3">
      <c r="A7" s="6" t="s">
        <v>110</v>
      </c>
      <c r="B7" s="6" t="s">
        <v>211</v>
      </c>
      <c r="C7" s="6" t="s">
        <v>105</v>
      </c>
      <c r="D7" s="6" t="s">
        <v>130</v>
      </c>
      <c r="E7" s="6" t="s">
        <v>130</v>
      </c>
      <c r="F7" s="7" t="s">
        <v>129</v>
      </c>
      <c r="G7" s="6" t="s">
        <v>129</v>
      </c>
      <c r="H7" s="6" t="s">
        <v>129</v>
      </c>
    </row>
    <row r="8" spans="1:8" x14ac:dyDescent="0.3">
      <c r="A8" s="6" t="s">
        <v>111</v>
      </c>
      <c r="B8" s="6" t="s">
        <v>211</v>
      </c>
      <c r="C8" s="6" t="s">
        <v>105</v>
      </c>
      <c r="D8" s="6" t="s">
        <v>130</v>
      </c>
      <c r="E8" s="6" t="s">
        <v>130</v>
      </c>
      <c r="F8" s="7" t="s">
        <v>129</v>
      </c>
      <c r="G8" s="6" t="s">
        <v>129</v>
      </c>
      <c r="H8" s="6" t="s">
        <v>129</v>
      </c>
    </row>
    <row r="9" spans="1:8" x14ac:dyDescent="0.3">
      <c r="A9" s="6" t="s">
        <v>112</v>
      </c>
      <c r="B9" s="6" t="s">
        <v>97</v>
      </c>
      <c r="C9" s="6" t="s">
        <v>105</v>
      </c>
      <c r="D9" s="6" t="s">
        <v>130</v>
      </c>
      <c r="E9" s="6" t="s">
        <v>130</v>
      </c>
      <c r="F9" s="7" t="s">
        <v>130</v>
      </c>
      <c r="G9" s="6" t="s">
        <v>130</v>
      </c>
      <c r="H9" s="6" t="s">
        <v>129</v>
      </c>
    </row>
    <row r="10" spans="1:8" x14ac:dyDescent="0.3">
      <c r="A10" s="6" t="s">
        <v>113</v>
      </c>
      <c r="B10" s="6" t="s">
        <v>214</v>
      </c>
      <c r="C10" s="6" t="s">
        <v>105</v>
      </c>
      <c r="D10" s="6" t="s">
        <v>130</v>
      </c>
      <c r="E10" s="6" t="s">
        <v>130</v>
      </c>
      <c r="F10" s="7" t="s">
        <v>129</v>
      </c>
      <c r="G10" s="6" t="s">
        <v>130</v>
      </c>
      <c r="H10" s="6" t="s">
        <v>129</v>
      </c>
    </row>
    <row r="11" spans="1:8" x14ac:dyDescent="0.3">
      <c r="A11" s="6" t="s">
        <v>114</v>
      </c>
      <c r="B11" s="6" t="s">
        <v>212</v>
      </c>
      <c r="C11" s="6" t="s">
        <v>105</v>
      </c>
      <c r="D11" s="6" t="s">
        <v>130</v>
      </c>
      <c r="E11" s="6" t="s">
        <v>130</v>
      </c>
      <c r="F11" s="7" t="s">
        <v>129</v>
      </c>
      <c r="G11" s="6" t="s">
        <v>129</v>
      </c>
      <c r="H11" s="6" t="s">
        <v>129</v>
      </c>
    </row>
    <row r="12" spans="1:8" x14ac:dyDescent="0.3">
      <c r="A12" s="6" t="s">
        <v>115</v>
      </c>
      <c r="B12" s="6" t="s">
        <v>95</v>
      </c>
      <c r="C12" s="6" t="s">
        <v>105</v>
      </c>
      <c r="D12" s="6" t="s">
        <v>130</v>
      </c>
      <c r="E12" s="6" t="s">
        <v>130</v>
      </c>
      <c r="F12" s="7" t="s">
        <v>129</v>
      </c>
      <c r="G12" s="6" t="s">
        <v>130</v>
      </c>
      <c r="H12" s="6" t="s">
        <v>129</v>
      </c>
    </row>
    <row r="13" spans="1:8" x14ac:dyDescent="0.3">
      <c r="A13" s="6" t="s">
        <v>116</v>
      </c>
      <c r="B13" s="6" t="s">
        <v>96</v>
      </c>
      <c r="C13" s="6" t="s">
        <v>105</v>
      </c>
      <c r="D13" s="6" t="s">
        <v>130</v>
      </c>
      <c r="E13" s="6" t="s">
        <v>130</v>
      </c>
      <c r="F13" s="7" t="s">
        <v>129</v>
      </c>
      <c r="G13" s="6" t="s">
        <v>130</v>
      </c>
      <c r="H13" s="6" t="s">
        <v>129</v>
      </c>
    </row>
    <row r="14" spans="1:8" x14ac:dyDescent="0.3">
      <c r="A14" s="23" t="s">
        <v>117</v>
      </c>
      <c r="B14" s="23" t="s">
        <v>105</v>
      </c>
      <c r="C14" s="23" t="s">
        <v>105</v>
      </c>
      <c r="D14" s="23" t="s">
        <v>130</v>
      </c>
      <c r="E14" s="23" t="s">
        <v>129</v>
      </c>
      <c r="F14" s="23" t="s">
        <v>130</v>
      </c>
      <c r="G14" s="23" t="s">
        <v>129</v>
      </c>
      <c r="H14" s="23" t="s">
        <v>130</v>
      </c>
    </row>
    <row r="15" spans="1:8" x14ac:dyDescent="0.3">
      <c r="A15" s="23" t="s">
        <v>118</v>
      </c>
      <c r="B15" s="23" t="s">
        <v>123</v>
      </c>
      <c r="C15" s="23" t="s">
        <v>105</v>
      </c>
      <c r="D15" s="23" t="s">
        <v>129</v>
      </c>
      <c r="E15" s="23" t="s">
        <v>130</v>
      </c>
      <c r="F15" s="23" t="s">
        <v>130</v>
      </c>
      <c r="G15" s="23" t="s">
        <v>130</v>
      </c>
      <c r="H15" s="23" t="s">
        <v>129</v>
      </c>
    </row>
    <row r="16" spans="1:8" x14ac:dyDescent="0.3">
      <c r="A16" s="23" t="s">
        <v>215</v>
      </c>
      <c r="B16" s="23" t="s">
        <v>210</v>
      </c>
      <c r="C16" s="23" t="s">
        <v>105</v>
      </c>
      <c r="D16" s="6" t="s">
        <v>130</v>
      </c>
      <c r="E16" s="6" t="s">
        <v>130</v>
      </c>
      <c r="F16" s="6" t="s">
        <v>130</v>
      </c>
      <c r="G16" s="23" t="s">
        <v>129</v>
      </c>
      <c r="H16" s="23" t="s">
        <v>129</v>
      </c>
    </row>
    <row r="17" spans="1:8" x14ac:dyDescent="0.3">
      <c r="A17" s="23" t="s">
        <v>216</v>
      </c>
      <c r="B17" s="23" t="s">
        <v>209</v>
      </c>
      <c r="C17" s="23" t="s">
        <v>105</v>
      </c>
      <c r="D17" s="6" t="s">
        <v>130</v>
      </c>
      <c r="E17" s="6" t="s">
        <v>130</v>
      </c>
      <c r="F17" s="6" t="s">
        <v>130</v>
      </c>
      <c r="G17" s="23" t="s">
        <v>129</v>
      </c>
      <c r="H17" s="23" t="s">
        <v>129</v>
      </c>
    </row>
    <row r="18" spans="1:8" x14ac:dyDescent="0.3">
      <c r="A18" s="23" t="s">
        <v>218</v>
      </c>
      <c r="B18" s="23" t="s">
        <v>211</v>
      </c>
      <c r="C18" s="23" t="s">
        <v>105</v>
      </c>
      <c r="D18" s="6" t="s">
        <v>130</v>
      </c>
      <c r="E18" s="6" t="s">
        <v>130</v>
      </c>
      <c r="F18" s="6" t="s">
        <v>130</v>
      </c>
      <c r="G18" s="23" t="s">
        <v>129</v>
      </c>
      <c r="H18" s="23" t="s">
        <v>129</v>
      </c>
    </row>
    <row r="19" spans="1:8" x14ac:dyDescent="0.3">
      <c r="A19" s="23" t="s">
        <v>119</v>
      </c>
      <c r="B19" s="23" t="s">
        <v>212</v>
      </c>
      <c r="C19" s="23" t="s">
        <v>105</v>
      </c>
      <c r="D19" s="23" t="s">
        <v>130</v>
      </c>
      <c r="E19" s="23" t="s">
        <v>130</v>
      </c>
      <c r="F19" s="23" t="s">
        <v>130</v>
      </c>
      <c r="G19" s="23" t="s">
        <v>129</v>
      </c>
      <c r="H19" s="23" t="s">
        <v>129</v>
      </c>
    </row>
    <row r="20" spans="1:8" x14ac:dyDescent="0.3">
      <c r="A20" s="23" t="s">
        <v>120</v>
      </c>
      <c r="B20" s="23" t="s">
        <v>212</v>
      </c>
      <c r="C20" s="23" t="s">
        <v>105</v>
      </c>
      <c r="D20" s="23" t="s">
        <v>129</v>
      </c>
      <c r="E20" s="23" t="s">
        <v>130</v>
      </c>
      <c r="F20" s="23" t="s">
        <v>130</v>
      </c>
      <c r="G20" s="23" t="s">
        <v>129</v>
      </c>
      <c r="H20" s="23" t="s">
        <v>129</v>
      </c>
    </row>
    <row r="21" spans="1:8" x14ac:dyDescent="0.3">
      <c r="A21" s="23" t="s">
        <v>121</v>
      </c>
      <c r="B21" s="23" t="s">
        <v>95</v>
      </c>
      <c r="C21" s="23" t="s">
        <v>105</v>
      </c>
      <c r="D21" s="23" t="s">
        <v>129</v>
      </c>
      <c r="E21" s="23" t="s">
        <v>130</v>
      </c>
      <c r="F21" s="23" t="s">
        <v>130</v>
      </c>
      <c r="G21" s="23" t="s">
        <v>130</v>
      </c>
      <c r="H21" s="23" t="s">
        <v>129</v>
      </c>
    </row>
    <row r="22" spans="1:8" x14ac:dyDescent="0.3">
      <c r="A22" s="23" t="s">
        <v>122</v>
      </c>
      <c r="B22" s="23" t="s">
        <v>96</v>
      </c>
      <c r="C22" s="23" t="s">
        <v>105</v>
      </c>
      <c r="D22" s="23" t="s">
        <v>129</v>
      </c>
      <c r="E22" s="23" t="s">
        <v>130</v>
      </c>
      <c r="F22" s="23" t="s">
        <v>130</v>
      </c>
      <c r="G22" s="23" t="s">
        <v>130</v>
      </c>
      <c r="H22" s="23" t="s">
        <v>129</v>
      </c>
    </row>
    <row r="23" spans="1:8" x14ac:dyDescent="0.3">
      <c r="A23" s="6" t="s">
        <v>131</v>
      </c>
      <c r="B23" s="6" t="s">
        <v>102</v>
      </c>
      <c r="C23" s="6" t="s">
        <v>102</v>
      </c>
      <c r="D23" s="6" t="s">
        <v>130</v>
      </c>
      <c r="E23" s="6" t="s">
        <v>129</v>
      </c>
      <c r="F23" s="6" t="s">
        <v>130</v>
      </c>
      <c r="G23" s="6" t="s">
        <v>129</v>
      </c>
      <c r="H23" s="6" t="s">
        <v>130</v>
      </c>
    </row>
    <row r="24" spans="1:8" x14ac:dyDescent="0.3">
      <c r="A24" s="6" t="s">
        <v>132</v>
      </c>
      <c r="B24" s="6" t="s">
        <v>123</v>
      </c>
      <c r="C24" s="6" t="s">
        <v>102</v>
      </c>
      <c r="D24" s="6" t="s">
        <v>129</v>
      </c>
      <c r="E24" s="6" t="s">
        <v>130</v>
      </c>
      <c r="F24" s="6" t="s">
        <v>130</v>
      </c>
      <c r="G24" s="6" t="s">
        <v>130</v>
      </c>
      <c r="H24" s="6" t="s">
        <v>129</v>
      </c>
    </row>
    <row r="25" spans="1:8" x14ac:dyDescent="0.3">
      <c r="A25" s="6" t="s">
        <v>194</v>
      </c>
      <c r="B25" s="6" t="s">
        <v>212</v>
      </c>
      <c r="C25" s="6" t="s">
        <v>102</v>
      </c>
      <c r="D25" s="6" t="s">
        <v>130</v>
      </c>
      <c r="E25" s="6" t="s">
        <v>130</v>
      </c>
      <c r="F25" s="6" t="s">
        <v>130</v>
      </c>
      <c r="G25" s="6" t="s">
        <v>129</v>
      </c>
      <c r="H25" s="6" t="s">
        <v>129</v>
      </c>
    </row>
    <row r="26" spans="1:8" x14ac:dyDescent="0.3">
      <c r="A26" s="6" t="s">
        <v>133</v>
      </c>
      <c r="B26" s="6" t="s">
        <v>212</v>
      </c>
      <c r="C26" s="6" t="s">
        <v>102</v>
      </c>
      <c r="D26" s="6" t="s">
        <v>129</v>
      </c>
      <c r="E26" s="6" t="s">
        <v>130</v>
      </c>
      <c r="F26" s="6" t="s">
        <v>130</v>
      </c>
      <c r="G26" s="6" t="s">
        <v>129</v>
      </c>
      <c r="H26" s="6" t="s">
        <v>129</v>
      </c>
    </row>
    <row r="27" spans="1:8" x14ac:dyDescent="0.3">
      <c r="A27" s="6" t="s">
        <v>134</v>
      </c>
      <c r="B27" s="6" t="s">
        <v>95</v>
      </c>
      <c r="C27" s="6" t="s">
        <v>102</v>
      </c>
      <c r="D27" s="6" t="s">
        <v>129</v>
      </c>
      <c r="E27" s="6" t="s">
        <v>130</v>
      </c>
      <c r="F27" s="6" t="s">
        <v>130</v>
      </c>
      <c r="G27" s="6" t="s">
        <v>130</v>
      </c>
      <c r="H27" s="6" t="s">
        <v>129</v>
      </c>
    </row>
    <row r="28" spans="1:8" x14ac:dyDescent="0.3">
      <c r="A28" s="6" t="s">
        <v>135</v>
      </c>
      <c r="B28" s="6" t="s">
        <v>96</v>
      </c>
      <c r="C28" s="6" t="s">
        <v>102</v>
      </c>
      <c r="D28" s="6" t="s">
        <v>129</v>
      </c>
      <c r="E28" s="6" t="s">
        <v>130</v>
      </c>
      <c r="F28" s="6" t="s">
        <v>130</v>
      </c>
      <c r="G28" s="6" t="s">
        <v>130</v>
      </c>
      <c r="H28" s="6" t="s">
        <v>129</v>
      </c>
    </row>
  </sheetData>
  <conditionalFormatting sqref="D3:H15 D19:H28">
    <cfRule type="cellIs" dxfId="1" priority="3" operator="equal">
      <formula>"Y"</formula>
    </cfRule>
  </conditionalFormatting>
  <conditionalFormatting sqref="D16:H18">
    <cfRule type="cellIs" dxfId="0" priority="1" operator="equal">
      <formula>"Y"</formula>
    </cfRule>
  </conditionalFormatting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8"/>
  <sheetViews>
    <sheetView workbookViewId="0">
      <selection activeCell="H29" sqref="H29"/>
    </sheetView>
  </sheetViews>
  <sheetFormatPr defaultRowHeight="14.4" x14ac:dyDescent="0.3"/>
  <cols>
    <col min="1" max="1" width="11.44140625" bestFit="1" customWidth="1"/>
    <col min="2" max="2" width="13.33203125" bestFit="1" customWidth="1"/>
    <col min="3" max="3" width="17.44140625" bestFit="1" customWidth="1"/>
    <col min="5" max="5" width="12.88671875" bestFit="1" customWidth="1"/>
    <col min="7" max="7" width="12.44140625" bestFit="1" customWidth="1"/>
    <col min="8" max="8" width="15.5546875" bestFit="1" customWidth="1"/>
    <col min="9" max="9" width="19.44140625" bestFit="1" customWidth="1"/>
  </cols>
  <sheetData>
    <row r="1" spans="1:9" x14ac:dyDescent="0.3">
      <c r="A1" s="8" t="s">
        <v>24</v>
      </c>
      <c r="B1" s="8" t="s">
        <v>38</v>
      </c>
      <c r="C1" s="8" t="s">
        <v>39</v>
      </c>
      <c r="D1" s="8" t="s">
        <v>40</v>
      </c>
      <c r="E1" s="8" t="s">
        <v>42</v>
      </c>
      <c r="F1" s="5" t="s">
        <v>41</v>
      </c>
      <c r="G1" s="5" t="s">
        <v>43</v>
      </c>
      <c r="H1" s="8" t="s">
        <v>44</v>
      </c>
      <c r="I1" s="8" t="s">
        <v>45</v>
      </c>
    </row>
    <row r="2" spans="1:9" x14ac:dyDescent="0.3">
      <c r="A2" s="9" t="s">
        <v>69</v>
      </c>
      <c r="B2" s="9" t="s">
        <v>71</v>
      </c>
      <c r="C2" s="9" t="s">
        <v>77</v>
      </c>
      <c r="D2" s="9" t="s">
        <v>71</v>
      </c>
      <c r="E2" s="9" t="s">
        <v>77</v>
      </c>
      <c r="F2" s="9" t="s">
        <v>81</v>
      </c>
      <c r="G2" s="9" t="s">
        <v>77</v>
      </c>
      <c r="H2" s="9" t="s">
        <v>67</v>
      </c>
      <c r="I2" s="9" t="s">
        <v>77</v>
      </c>
    </row>
    <row r="3" spans="1:9" x14ac:dyDescent="0.3">
      <c r="A3" s="6" t="s">
        <v>106</v>
      </c>
      <c r="B3" s="9">
        <v>91.4</v>
      </c>
      <c r="C3" s="9" t="s">
        <v>137</v>
      </c>
      <c r="D3" s="9">
        <v>34.799999999999997</v>
      </c>
      <c r="E3" s="9" t="s">
        <v>136</v>
      </c>
      <c r="F3" s="9"/>
      <c r="G3" s="9"/>
      <c r="H3" s="6">
        <v>75</v>
      </c>
      <c r="I3" s="6" t="s">
        <v>141</v>
      </c>
    </row>
    <row r="4" spans="1:9" x14ac:dyDescent="0.3">
      <c r="A4" s="6" t="s">
        <v>107</v>
      </c>
      <c r="B4" s="9">
        <v>76</v>
      </c>
      <c r="C4" s="9" t="s">
        <v>137</v>
      </c>
      <c r="D4" s="9">
        <v>29.9</v>
      </c>
      <c r="E4" s="9" t="s">
        <v>136</v>
      </c>
      <c r="F4" s="9"/>
      <c r="G4" s="9"/>
      <c r="H4" s="7">
        <v>50</v>
      </c>
      <c r="I4" s="7"/>
    </row>
    <row r="5" spans="1:9" x14ac:dyDescent="0.3">
      <c r="A5" s="6" t="s">
        <v>108</v>
      </c>
      <c r="B5" s="9">
        <v>80</v>
      </c>
      <c r="C5" s="9" t="s">
        <v>137</v>
      </c>
      <c r="D5" s="9">
        <v>40</v>
      </c>
      <c r="E5" s="9" t="s">
        <v>136</v>
      </c>
      <c r="F5" s="9"/>
      <c r="G5" s="9"/>
      <c r="H5" s="7">
        <v>50</v>
      </c>
      <c r="I5" s="7"/>
    </row>
    <row r="6" spans="1:9" x14ac:dyDescent="0.3">
      <c r="A6" s="6" t="s">
        <v>109</v>
      </c>
      <c r="B6" s="9">
        <v>89</v>
      </c>
      <c r="C6" s="9" t="s">
        <v>137</v>
      </c>
      <c r="D6" s="9">
        <v>35.299999999999997</v>
      </c>
      <c r="E6" s="9" t="s">
        <v>136</v>
      </c>
      <c r="F6" s="9"/>
      <c r="G6" s="9"/>
      <c r="H6" s="7">
        <v>55</v>
      </c>
      <c r="I6" s="7"/>
    </row>
    <row r="7" spans="1:9" x14ac:dyDescent="0.3">
      <c r="A7" s="6" t="s">
        <v>110</v>
      </c>
      <c r="B7" s="9">
        <v>58</v>
      </c>
      <c r="C7" s="9" t="s">
        <v>137</v>
      </c>
      <c r="D7" s="9">
        <v>34.6</v>
      </c>
      <c r="E7" s="9" t="s">
        <v>136</v>
      </c>
      <c r="F7" s="9"/>
      <c r="G7" s="9"/>
      <c r="H7" s="7">
        <v>65</v>
      </c>
      <c r="I7" s="7"/>
    </row>
    <row r="8" spans="1:9" x14ac:dyDescent="0.3">
      <c r="A8" s="6" t="s">
        <v>111</v>
      </c>
      <c r="B8" s="9">
        <v>78.5</v>
      </c>
      <c r="C8" s="9" t="s">
        <v>137</v>
      </c>
      <c r="D8" s="9">
        <v>34.1</v>
      </c>
      <c r="E8" s="9" t="s">
        <v>136</v>
      </c>
      <c r="F8" s="9"/>
      <c r="G8" s="9"/>
      <c r="H8" s="7">
        <v>65</v>
      </c>
      <c r="I8" s="7"/>
    </row>
    <row r="9" spans="1:9" x14ac:dyDescent="0.3">
      <c r="A9" s="6" t="s">
        <v>112</v>
      </c>
      <c r="B9" s="9">
        <v>63</v>
      </c>
      <c r="C9" s="9" t="s">
        <v>136</v>
      </c>
      <c r="D9" s="9">
        <v>36.799999999999997</v>
      </c>
      <c r="E9" s="9" t="s">
        <v>140</v>
      </c>
      <c r="F9" s="9"/>
      <c r="G9" s="9"/>
      <c r="H9" s="6">
        <v>100</v>
      </c>
      <c r="I9" s="6" t="s">
        <v>140</v>
      </c>
    </row>
    <row r="10" spans="1:9" x14ac:dyDescent="0.3">
      <c r="A10" s="6" t="s">
        <v>113</v>
      </c>
      <c r="B10" s="9">
        <v>56</v>
      </c>
      <c r="C10" s="9" t="s">
        <v>141</v>
      </c>
      <c r="D10" s="6">
        <v>19</v>
      </c>
      <c r="E10" s="9" t="s">
        <v>195</v>
      </c>
      <c r="F10" s="9"/>
      <c r="G10" s="9"/>
      <c r="H10" s="6">
        <v>45</v>
      </c>
      <c r="I10" s="6" t="s">
        <v>141</v>
      </c>
    </row>
    <row r="11" spans="1:9" x14ac:dyDescent="0.3">
      <c r="A11" s="6" t="s">
        <v>114</v>
      </c>
      <c r="B11" s="9">
        <v>93</v>
      </c>
      <c r="C11" s="9" t="s">
        <v>137</v>
      </c>
      <c r="D11" s="9">
        <v>45.5</v>
      </c>
      <c r="E11" s="9" t="s">
        <v>136</v>
      </c>
      <c r="F11" s="9"/>
      <c r="G11" s="9"/>
      <c r="H11" s="6">
        <v>55</v>
      </c>
      <c r="I11" s="6" t="s">
        <v>141</v>
      </c>
    </row>
    <row r="12" spans="1:9" x14ac:dyDescent="0.3">
      <c r="A12" s="6" t="s">
        <v>115</v>
      </c>
      <c r="B12" s="6">
        <v>22</v>
      </c>
      <c r="C12" s="9" t="s">
        <v>196</v>
      </c>
      <c r="D12" s="6">
        <v>36.799999999999997</v>
      </c>
      <c r="E12" s="9" t="s">
        <v>195</v>
      </c>
      <c r="F12" s="9"/>
      <c r="G12" s="9"/>
      <c r="H12" s="6">
        <v>30</v>
      </c>
      <c r="I12" s="9" t="s">
        <v>196</v>
      </c>
    </row>
    <row r="13" spans="1:9" x14ac:dyDescent="0.3">
      <c r="A13" s="6" t="s">
        <v>116</v>
      </c>
      <c r="B13" s="6">
        <v>31</v>
      </c>
      <c r="C13" s="9" t="s">
        <v>196</v>
      </c>
      <c r="D13" s="6">
        <v>36.799999999999997</v>
      </c>
      <c r="E13" s="9" t="s">
        <v>195</v>
      </c>
      <c r="F13" s="9"/>
      <c r="G13" s="9"/>
      <c r="H13" s="6">
        <v>30</v>
      </c>
      <c r="I13" s="9" t="s">
        <v>196</v>
      </c>
    </row>
    <row r="14" spans="1:9" x14ac:dyDescent="0.3">
      <c r="A14" s="23" t="s">
        <v>117</v>
      </c>
      <c r="B14" s="23">
        <v>50</v>
      </c>
      <c r="C14" s="23"/>
      <c r="D14" s="23">
        <v>85</v>
      </c>
      <c r="E14" s="23" t="s">
        <v>196</v>
      </c>
      <c r="F14" s="23"/>
      <c r="G14" s="23"/>
      <c r="H14" s="23">
        <v>15</v>
      </c>
      <c r="I14" s="23" t="s">
        <v>196</v>
      </c>
    </row>
    <row r="15" spans="1:9" x14ac:dyDescent="0.3">
      <c r="A15" s="23" t="s">
        <v>118</v>
      </c>
      <c r="B15" s="23">
        <v>56</v>
      </c>
      <c r="C15" s="23" t="s">
        <v>196</v>
      </c>
      <c r="D15" s="23">
        <v>25.3</v>
      </c>
      <c r="E15" s="23" t="s">
        <v>196</v>
      </c>
      <c r="F15" s="23"/>
      <c r="G15" s="23"/>
      <c r="H15" s="24">
        <v>45</v>
      </c>
      <c r="I15" s="23" t="s">
        <v>196</v>
      </c>
    </row>
    <row r="16" spans="1:9" x14ac:dyDescent="0.3">
      <c r="A16" s="23" t="s">
        <v>215</v>
      </c>
      <c r="B16" s="23">
        <v>85</v>
      </c>
      <c r="C16" s="23" t="s">
        <v>196</v>
      </c>
      <c r="D16" s="26">
        <v>38.799999999999997</v>
      </c>
      <c r="E16" s="23" t="s">
        <v>196</v>
      </c>
      <c r="F16" s="23"/>
      <c r="G16" s="23"/>
      <c r="H16" s="23">
        <v>75</v>
      </c>
      <c r="I16" s="23" t="s">
        <v>196</v>
      </c>
    </row>
    <row r="17" spans="1:9" x14ac:dyDescent="0.3">
      <c r="A17" s="23" t="s">
        <v>216</v>
      </c>
      <c r="B17" s="23">
        <v>87</v>
      </c>
      <c r="C17" s="23" t="s">
        <v>196</v>
      </c>
      <c r="D17" s="26">
        <v>51.7</v>
      </c>
      <c r="E17" s="23" t="s">
        <v>196</v>
      </c>
      <c r="F17" s="23"/>
      <c r="G17" s="23"/>
      <c r="H17" s="23">
        <v>55</v>
      </c>
      <c r="I17" s="23" t="s">
        <v>196</v>
      </c>
    </row>
    <row r="18" spans="1:9" x14ac:dyDescent="0.3">
      <c r="A18" s="23" t="s">
        <v>218</v>
      </c>
      <c r="B18" s="23">
        <v>87</v>
      </c>
      <c r="C18" s="23" t="s">
        <v>196</v>
      </c>
      <c r="D18" s="26">
        <v>51.7</v>
      </c>
      <c r="E18" s="23" t="s">
        <v>196</v>
      </c>
      <c r="F18" s="23"/>
      <c r="G18" s="23"/>
      <c r="H18" s="23">
        <v>55</v>
      </c>
      <c r="I18" s="23" t="s">
        <v>196</v>
      </c>
    </row>
    <row r="19" spans="1:9" x14ac:dyDescent="0.3">
      <c r="A19" s="23" t="s">
        <v>119</v>
      </c>
      <c r="B19" s="25">
        <v>87</v>
      </c>
      <c r="C19" s="23" t="s">
        <v>196</v>
      </c>
      <c r="D19" s="23">
        <v>62.02</v>
      </c>
      <c r="E19" s="23" t="s">
        <v>149</v>
      </c>
      <c r="F19" s="23"/>
      <c r="G19" s="23"/>
      <c r="H19" s="23">
        <v>55</v>
      </c>
      <c r="I19" s="23" t="s">
        <v>196</v>
      </c>
    </row>
    <row r="20" spans="1:9" x14ac:dyDescent="0.3">
      <c r="A20" s="23" t="s">
        <v>120</v>
      </c>
      <c r="B20" s="23">
        <v>30</v>
      </c>
      <c r="C20" s="23" t="s">
        <v>196</v>
      </c>
      <c r="D20" s="23">
        <v>42.47</v>
      </c>
      <c r="E20" s="23" t="s">
        <v>149</v>
      </c>
      <c r="F20" s="23"/>
      <c r="G20" s="23"/>
      <c r="H20" s="24">
        <v>55</v>
      </c>
      <c r="I20" s="23" t="s">
        <v>196</v>
      </c>
    </row>
    <row r="21" spans="1:9" x14ac:dyDescent="0.3">
      <c r="A21" s="23" t="s">
        <v>121</v>
      </c>
      <c r="B21" s="23">
        <v>22</v>
      </c>
      <c r="C21" s="23" t="s">
        <v>196</v>
      </c>
      <c r="D21" s="23">
        <v>36.799999999999997</v>
      </c>
      <c r="E21" s="23" t="s">
        <v>195</v>
      </c>
      <c r="F21" s="23"/>
      <c r="G21" s="23"/>
      <c r="H21" s="23">
        <v>30</v>
      </c>
      <c r="I21" s="23" t="s">
        <v>196</v>
      </c>
    </row>
    <row r="22" spans="1:9" x14ac:dyDescent="0.3">
      <c r="A22" s="23" t="s">
        <v>122</v>
      </c>
      <c r="B22" s="23">
        <v>31</v>
      </c>
      <c r="C22" s="23" t="s">
        <v>196</v>
      </c>
      <c r="D22" s="23">
        <v>36.799999999999997</v>
      </c>
      <c r="E22" s="23" t="s">
        <v>195</v>
      </c>
      <c r="F22" s="23"/>
      <c r="G22" s="23"/>
      <c r="H22" s="23">
        <v>30</v>
      </c>
      <c r="I22" s="23" t="s">
        <v>196</v>
      </c>
    </row>
    <row r="23" spans="1:9" x14ac:dyDescent="0.3">
      <c r="A23" s="6" t="s">
        <v>131</v>
      </c>
      <c r="B23" s="6">
        <v>50</v>
      </c>
      <c r="C23" s="6"/>
      <c r="D23" s="9">
        <v>85</v>
      </c>
      <c r="E23" s="9" t="s">
        <v>196</v>
      </c>
      <c r="F23" s="9"/>
      <c r="G23" s="9"/>
      <c r="H23" s="9">
        <v>15</v>
      </c>
      <c r="I23" s="9" t="s">
        <v>196</v>
      </c>
    </row>
    <row r="24" spans="1:9" x14ac:dyDescent="0.3">
      <c r="A24" s="6" t="s">
        <v>132</v>
      </c>
      <c r="B24" s="6">
        <v>56</v>
      </c>
      <c r="C24" s="9" t="s">
        <v>196</v>
      </c>
      <c r="D24" s="6">
        <v>25.3</v>
      </c>
      <c r="E24" s="9" t="s">
        <v>196</v>
      </c>
      <c r="F24" s="6"/>
      <c r="G24" s="9"/>
      <c r="H24" s="9">
        <v>45</v>
      </c>
      <c r="I24" s="9" t="s">
        <v>196</v>
      </c>
    </row>
    <row r="25" spans="1:9" x14ac:dyDescent="0.3">
      <c r="A25" s="6" t="s">
        <v>194</v>
      </c>
      <c r="B25" s="10">
        <v>87</v>
      </c>
      <c r="C25" s="9" t="s">
        <v>196</v>
      </c>
      <c r="D25" s="9">
        <v>54.17</v>
      </c>
      <c r="E25" s="6" t="s">
        <v>149</v>
      </c>
      <c r="F25" s="6"/>
      <c r="G25" s="9"/>
      <c r="H25" s="6">
        <v>55</v>
      </c>
      <c r="I25" s="9" t="s">
        <v>196</v>
      </c>
    </row>
    <row r="26" spans="1:9" x14ac:dyDescent="0.3">
      <c r="A26" s="6" t="s">
        <v>133</v>
      </c>
      <c r="B26" s="6">
        <v>30</v>
      </c>
      <c r="C26" s="9" t="s">
        <v>196</v>
      </c>
      <c r="D26" s="9">
        <v>37.6</v>
      </c>
      <c r="E26" s="6" t="s">
        <v>149</v>
      </c>
      <c r="F26" s="6"/>
      <c r="G26" s="9"/>
      <c r="H26" s="9">
        <v>55</v>
      </c>
      <c r="I26" s="9" t="s">
        <v>196</v>
      </c>
    </row>
    <row r="27" spans="1:9" x14ac:dyDescent="0.3">
      <c r="A27" s="6" t="s">
        <v>134</v>
      </c>
      <c r="B27" s="6">
        <v>22</v>
      </c>
      <c r="C27" s="6" t="s">
        <v>196</v>
      </c>
      <c r="D27" s="6">
        <v>36.799999999999997</v>
      </c>
      <c r="E27" s="9" t="s">
        <v>195</v>
      </c>
      <c r="F27" s="6"/>
      <c r="G27" s="9"/>
      <c r="H27" s="9">
        <v>30</v>
      </c>
      <c r="I27" s="9" t="s">
        <v>196</v>
      </c>
    </row>
    <row r="28" spans="1:9" x14ac:dyDescent="0.3">
      <c r="A28" s="6" t="s">
        <v>135</v>
      </c>
      <c r="B28" s="6">
        <v>31</v>
      </c>
      <c r="C28" s="6" t="s">
        <v>196</v>
      </c>
      <c r="D28" s="6">
        <v>36.799999999999997</v>
      </c>
      <c r="E28" s="9" t="s">
        <v>195</v>
      </c>
      <c r="F28" s="6"/>
      <c r="G28" s="9"/>
      <c r="H28" s="9">
        <v>30</v>
      </c>
      <c r="I28" s="9" t="s">
        <v>196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9"/>
  <sheetViews>
    <sheetView workbookViewId="0">
      <selection activeCell="A19" sqref="A19"/>
    </sheetView>
  </sheetViews>
  <sheetFormatPr defaultRowHeight="14.4" x14ac:dyDescent="0.3"/>
  <cols>
    <col min="1" max="1" width="10.33203125" bestFit="1" customWidth="1"/>
    <col min="2" max="2" width="9.5546875" bestFit="1" customWidth="1"/>
    <col min="3" max="3" width="13.44140625" bestFit="1" customWidth="1"/>
    <col min="5" max="5" width="12.6640625" bestFit="1" customWidth="1"/>
    <col min="6" max="6" width="11.33203125" bestFit="1" customWidth="1"/>
    <col min="7" max="7" width="15.33203125" bestFit="1" customWidth="1"/>
  </cols>
  <sheetData>
    <row r="1" spans="1:7" x14ac:dyDescent="0.3">
      <c r="A1" s="2" t="s">
        <v>24</v>
      </c>
      <c r="B1" s="2" t="s">
        <v>7</v>
      </c>
      <c r="C1" s="2" t="s">
        <v>8</v>
      </c>
      <c r="D1" s="2" t="s">
        <v>33</v>
      </c>
      <c r="E1" s="2" t="s">
        <v>34</v>
      </c>
      <c r="F1" s="2" t="s">
        <v>5</v>
      </c>
      <c r="G1" s="2" t="s">
        <v>6</v>
      </c>
    </row>
    <row r="2" spans="1:7" x14ac:dyDescent="0.3">
      <c r="A2" t="s">
        <v>66</v>
      </c>
      <c r="B2" t="s">
        <v>74</v>
      </c>
      <c r="C2" t="s">
        <v>77</v>
      </c>
      <c r="D2" t="s">
        <v>74</v>
      </c>
      <c r="E2" t="s">
        <v>77</v>
      </c>
      <c r="F2" t="s">
        <v>73</v>
      </c>
      <c r="G2" t="s">
        <v>77</v>
      </c>
    </row>
    <row r="3" spans="1:7" x14ac:dyDescent="0.3">
      <c r="A3" s="6" t="s">
        <v>106</v>
      </c>
      <c r="B3" s="6"/>
      <c r="C3" s="6"/>
      <c r="D3" s="6">
        <v>75.97</v>
      </c>
      <c r="E3" s="12" t="s">
        <v>136</v>
      </c>
      <c r="F3" s="9">
        <v>1.919</v>
      </c>
      <c r="G3" s="12" t="s">
        <v>136</v>
      </c>
    </row>
    <row r="4" spans="1:7" x14ac:dyDescent="0.3">
      <c r="A4" s="6" t="s">
        <v>107</v>
      </c>
      <c r="B4" s="13"/>
      <c r="C4" s="13"/>
      <c r="D4" s="13">
        <v>19.599999999999998</v>
      </c>
      <c r="E4" s="12" t="s">
        <v>136</v>
      </c>
      <c r="F4" s="9">
        <v>2.8380000000000001</v>
      </c>
      <c r="G4" s="12" t="s">
        <v>136</v>
      </c>
    </row>
    <row r="5" spans="1:7" x14ac:dyDescent="0.3">
      <c r="A5" s="6" t="s">
        <v>108</v>
      </c>
      <c r="B5" s="13"/>
      <c r="C5" s="13"/>
      <c r="D5" s="13">
        <v>24.633333333333336</v>
      </c>
      <c r="E5" s="12" t="s">
        <v>136</v>
      </c>
      <c r="F5" s="9">
        <v>0.99299999999999999</v>
      </c>
      <c r="G5" s="12" t="s">
        <v>136</v>
      </c>
    </row>
    <row r="6" spans="1:7" x14ac:dyDescent="0.3">
      <c r="A6" s="6" t="s">
        <v>109</v>
      </c>
      <c r="B6" s="6"/>
      <c r="C6" s="6"/>
      <c r="D6" s="6">
        <v>30.57</v>
      </c>
      <c r="E6" s="12" t="s">
        <v>136</v>
      </c>
      <c r="F6" s="9">
        <v>0.59699999999999998</v>
      </c>
      <c r="G6" s="12" t="s">
        <v>136</v>
      </c>
    </row>
    <row r="7" spans="1:7" x14ac:dyDescent="0.3">
      <c r="A7" s="6" t="s">
        <v>110</v>
      </c>
      <c r="B7" s="6"/>
      <c r="C7" s="6"/>
      <c r="D7" s="6">
        <v>34.31</v>
      </c>
      <c r="E7" s="12" t="s">
        <v>136</v>
      </c>
      <c r="F7" s="9">
        <v>0.72199999999999998</v>
      </c>
      <c r="G7" s="12" t="s">
        <v>136</v>
      </c>
    </row>
    <row r="8" spans="1:7" x14ac:dyDescent="0.3">
      <c r="A8" s="6" t="s">
        <v>111</v>
      </c>
      <c r="B8" s="6"/>
      <c r="C8" s="6"/>
      <c r="D8" s="6">
        <v>45.56</v>
      </c>
      <c r="E8" s="12" t="s">
        <v>136</v>
      </c>
      <c r="F8" s="9">
        <v>1.0289999999999999</v>
      </c>
      <c r="G8" s="12" t="s">
        <v>136</v>
      </c>
    </row>
    <row r="9" spans="1:7" x14ac:dyDescent="0.3">
      <c r="A9" s="6" t="s">
        <v>112</v>
      </c>
      <c r="B9" s="6">
        <v>3935</v>
      </c>
      <c r="C9" s="13" t="s">
        <v>196</v>
      </c>
      <c r="D9" s="13">
        <v>43</v>
      </c>
      <c r="E9" s="13" t="s">
        <v>196</v>
      </c>
      <c r="F9" s="9">
        <v>0</v>
      </c>
      <c r="G9" s="13" t="s">
        <v>196</v>
      </c>
    </row>
    <row r="10" spans="1:7" x14ac:dyDescent="0.3">
      <c r="A10" s="6" t="s">
        <v>113</v>
      </c>
      <c r="B10" s="6"/>
      <c r="C10" s="13"/>
      <c r="D10" s="13">
        <v>425.4</v>
      </c>
      <c r="E10" s="9" t="s">
        <v>142</v>
      </c>
      <c r="F10" s="9">
        <v>2.6309999999999998</v>
      </c>
      <c r="G10" s="9" t="s">
        <v>142</v>
      </c>
    </row>
    <row r="11" spans="1:7" x14ac:dyDescent="0.3">
      <c r="A11" s="6" t="s">
        <v>114</v>
      </c>
      <c r="B11" s="6"/>
      <c r="C11" s="6"/>
      <c r="D11" s="10">
        <v>18.100000000000001</v>
      </c>
      <c r="E11" s="12" t="s">
        <v>136</v>
      </c>
      <c r="F11" s="9">
        <v>0</v>
      </c>
      <c r="G11" s="12" t="s">
        <v>136</v>
      </c>
    </row>
    <row r="12" spans="1:7" x14ac:dyDescent="0.3">
      <c r="A12" s="6" t="s">
        <v>115</v>
      </c>
      <c r="B12" s="6"/>
      <c r="C12" s="6"/>
      <c r="D12" s="6">
        <v>13</v>
      </c>
      <c r="E12" s="13" t="s">
        <v>196</v>
      </c>
      <c r="F12" s="9">
        <v>0</v>
      </c>
      <c r="G12" s="13" t="s">
        <v>196</v>
      </c>
    </row>
    <row r="13" spans="1:7" x14ac:dyDescent="0.3">
      <c r="A13" s="6" t="s">
        <v>116</v>
      </c>
      <c r="B13" s="6"/>
      <c r="C13" s="6"/>
      <c r="D13" s="7">
        <v>42</v>
      </c>
      <c r="E13" s="13" t="s">
        <v>196</v>
      </c>
      <c r="F13" s="28">
        <v>0</v>
      </c>
      <c r="G13" s="13" t="s">
        <v>196</v>
      </c>
    </row>
    <row r="14" spans="1:7" x14ac:dyDescent="0.3">
      <c r="A14" s="23" t="s">
        <v>117</v>
      </c>
      <c r="B14" s="24">
        <v>1284</v>
      </c>
      <c r="C14" s="23" t="s">
        <v>196</v>
      </c>
      <c r="D14" s="24">
        <v>32.1</v>
      </c>
      <c r="E14" s="23" t="s">
        <v>196</v>
      </c>
      <c r="F14" s="24">
        <v>0</v>
      </c>
      <c r="G14" s="23" t="s">
        <v>196</v>
      </c>
    </row>
    <row r="15" spans="1:7" x14ac:dyDescent="0.3">
      <c r="A15" s="23" t="s">
        <v>118</v>
      </c>
      <c r="B15" s="24">
        <v>3749</v>
      </c>
      <c r="C15" s="23" t="s">
        <v>196</v>
      </c>
      <c r="D15" s="24">
        <v>112</v>
      </c>
      <c r="E15" s="23" t="s">
        <v>196</v>
      </c>
      <c r="F15" s="24">
        <v>1.67</v>
      </c>
      <c r="G15" s="23" t="s">
        <v>196</v>
      </c>
    </row>
    <row r="16" spans="1:7" x14ac:dyDescent="0.3">
      <c r="A16" s="23" t="s">
        <v>215</v>
      </c>
      <c r="B16" s="24">
        <v>3644</v>
      </c>
      <c r="C16" s="23" t="s">
        <v>196</v>
      </c>
      <c r="D16" s="24">
        <v>33</v>
      </c>
      <c r="E16" s="23" t="s">
        <v>196</v>
      </c>
      <c r="F16" s="24">
        <v>1.39</v>
      </c>
      <c r="G16" s="23" t="s">
        <v>196</v>
      </c>
    </row>
    <row r="17" spans="1:9" x14ac:dyDescent="0.3">
      <c r="A17" s="23" t="s">
        <v>216</v>
      </c>
      <c r="B17" s="24">
        <v>952</v>
      </c>
      <c r="C17" s="26"/>
      <c r="D17" s="24">
        <v>1</v>
      </c>
      <c r="E17" s="23" t="s">
        <v>196</v>
      </c>
      <c r="F17" s="24">
        <v>11.33</v>
      </c>
      <c r="G17" s="23" t="s">
        <v>195</v>
      </c>
    </row>
    <row r="18" spans="1:9" x14ac:dyDescent="0.3">
      <c r="A18" s="23" t="s">
        <v>218</v>
      </c>
      <c r="B18" s="24">
        <v>952</v>
      </c>
      <c r="C18" s="26"/>
      <c r="D18" s="24">
        <v>1</v>
      </c>
      <c r="E18" s="23" t="s">
        <v>196</v>
      </c>
      <c r="F18" s="24">
        <v>11.33</v>
      </c>
      <c r="G18" s="23" t="s">
        <v>195</v>
      </c>
    </row>
    <row r="19" spans="1:9" x14ac:dyDescent="0.3">
      <c r="A19" s="23" t="s">
        <v>119</v>
      </c>
      <c r="B19" s="27">
        <v>612.6</v>
      </c>
      <c r="C19" s="23" t="s">
        <v>149</v>
      </c>
      <c r="D19" s="27">
        <v>11</v>
      </c>
      <c r="E19" s="23" t="s">
        <v>196</v>
      </c>
      <c r="F19" s="24">
        <v>0.83299999999999996</v>
      </c>
      <c r="G19" s="23" t="s">
        <v>196</v>
      </c>
    </row>
    <row r="20" spans="1:9" x14ac:dyDescent="0.3">
      <c r="A20" s="23" t="s">
        <v>120</v>
      </c>
      <c r="B20" s="24">
        <v>188.3</v>
      </c>
      <c r="C20" s="23" t="s">
        <v>149</v>
      </c>
      <c r="D20" s="24">
        <v>12</v>
      </c>
      <c r="E20" s="23" t="s">
        <v>196</v>
      </c>
      <c r="F20" s="24">
        <v>1.944</v>
      </c>
      <c r="G20" s="23" t="s">
        <v>196</v>
      </c>
    </row>
    <row r="21" spans="1:9" x14ac:dyDescent="0.3">
      <c r="A21" s="23" t="s">
        <v>121</v>
      </c>
      <c r="B21" s="24">
        <v>1060</v>
      </c>
      <c r="C21" s="23" t="s">
        <v>196</v>
      </c>
      <c r="D21" s="24">
        <v>13</v>
      </c>
      <c r="E21" s="23" t="s">
        <v>196</v>
      </c>
      <c r="F21" s="24">
        <v>0</v>
      </c>
      <c r="G21" s="23" t="s">
        <v>196</v>
      </c>
    </row>
    <row r="22" spans="1:9" x14ac:dyDescent="0.3">
      <c r="A22" s="23" t="s">
        <v>122</v>
      </c>
      <c r="B22" s="24">
        <v>1494</v>
      </c>
      <c r="C22" s="23" t="s">
        <v>196</v>
      </c>
      <c r="D22" s="24">
        <v>42</v>
      </c>
      <c r="E22" s="23" t="s">
        <v>196</v>
      </c>
      <c r="F22" s="24">
        <v>0</v>
      </c>
      <c r="G22" s="23" t="s">
        <v>196</v>
      </c>
    </row>
    <row r="23" spans="1:9" x14ac:dyDescent="0.3">
      <c r="A23" s="6" t="s">
        <v>131</v>
      </c>
      <c r="B23" s="7">
        <v>1284</v>
      </c>
      <c r="C23" s="9" t="s">
        <v>196</v>
      </c>
      <c r="D23" s="7">
        <v>32.1</v>
      </c>
      <c r="E23" s="9" t="s">
        <v>196</v>
      </c>
      <c r="F23" s="28">
        <v>0</v>
      </c>
      <c r="G23" s="9" t="s">
        <v>196</v>
      </c>
    </row>
    <row r="24" spans="1:9" x14ac:dyDescent="0.3">
      <c r="A24" s="6" t="s">
        <v>132</v>
      </c>
      <c r="B24" s="7">
        <v>3749</v>
      </c>
      <c r="C24" s="9" t="s">
        <v>196</v>
      </c>
      <c r="D24" s="7">
        <v>112</v>
      </c>
      <c r="E24" s="9" t="s">
        <v>196</v>
      </c>
      <c r="F24" s="28">
        <v>1.67</v>
      </c>
      <c r="G24" s="9" t="s">
        <v>196</v>
      </c>
    </row>
    <row r="25" spans="1:9" x14ac:dyDescent="0.3">
      <c r="A25" s="6" t="s">
        <v>194</v>
      </c>
      <c r="B25" s="7">
        <v>860.9</v>
      </c>
      <c r="C25" s="9" t="s">
        <v>149</v>
      </c>
      <c r="D25" s="7">
        <v>11</v>
      </c>
      <c r="E25" s="9" t="s">
        <v>196</v>
      </c>
      <c r="F25" s="28">
        <v>0.83299999999999996</v>
      </c>
      <c r="G25" s="9" t="s">
        <v>196</v>
      </c>
    </row>
    <row r="26" spans="1:9" x14ac:dyDescent="0.3">
      <c r="A26" s="6" t="s">
        <v>133</v>
      </c>
      <c r="B26" s="7">
        <v>305.2</v>
      </c>
      <c r="C26" s="9" t="s">
        <v>149</v>
      </c>
      <c r="D26" s="7">
        <v>12</v>
      </c>
      <c r="E26" s="9" t="s">
        <v>196</v>
      </c>
      <c r="F26" s="28">
        <v>1.944</v>
      </c>
      <c r="G26" s="9" t="s">
        <v>196</v>
      </c>
    </row>
    <row r="27" spans="1:9" x14ac:dyDescent="0.3">
      <c r="A27" s="6" t="s">
        <v>134</v>
      </c>
      <c r="B27" s="7">
        <v>1060</v>
      </c>
      <c r="C27" s="6" t="s">
        <v>196</v>
      </c>
      <c r="D27" s="7">
        <v>13</v>
      </c>
      <c r="E27" s="6" t="s">
        <v>196</v>
      </c>
      <c r="F27" s="7">
        <v>0</v>
      </c>
      <c r="G27" s="6" t="s">
        <v>196</v>
      </c>
    </row>
    <row r="28" spans="1:9" x14ac:dyDescent="0.3">
      <c r="A28" s="6" t="s">
        <v>135</v>
      </c>
      <c r="B28" s="7">
        <v>1494</v>
      </c>
      <c r="C28" s="6" t="s">
        <v>196</v>
      </c>
      <c r="D28" s="7">
        <v>42</v>
      </c>
      <c r="E28" s="6" t="s">
        <v>196</v>
      </c>
      <c r="F28" s="7">
        <v>0</v>
      </c>
      <c r="G28" s="6" t="s">
        <v>196</v>
      </c>
    </row>
    <row r="29" spans="1:9" x14ac:dyDescent="0.3">
      <c r="F29" s="7"/>
      <c r="G29" s="6"/>
      <c r="H29" s="6"/>
      <c r="I29" s="6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8"/>
  <sheetViews>
    <sheetView workbookViewId="0">
      <selection activeCell="F21" sqref="F21:F28"/>
    </sheetView>
  </sheetViews>
  <sheetFormatPr defaultRowHeight="14.4" x14ac:dyDescent="0.3"/>
  <cols>
    <col min="1" max="1" width="10.33203125" bestFit="1" customWidth="1"/>
    <col min="2" max="2" width="9.44140625" bestFit="1" customWidth="1"/>
    <col min="3" max="3" width="13.33203125" bestFit="1" customWidth="1"/>
    <col min="4" max="4" width="11.5546875" bestFit="1" customWidth="1"/>
    <col min="5" max="5" width="15.44140625" bestFit="1" customWidth="1"/>
    <col min="6" max="6" width="10.5546875" bestFit="1" customWidth="1"/>
    <col min="7" max="7" width="14.44140625" bestFit="1" customWidth="1"/>
  </cols>
  <sheetData>
    <row r="1" spans="1:7" x14ac:dyDescent="0.3">
      <c r="A1" s="2" t="s">
        <v>24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</row>
    <row r="2" spans="1:7" x14ac:dyDescent="0.3">
      <c r="A2" t="s">
        <v>66</v>
      </c>
      <c r="B2" t="s">
        <v>82</v>
      </c>
      <c r="C2" t="s">
        <v>77</v>
      </c>
      <c r="D2" s="3" t="s">
        <v>148</v>
      </c>
      <c r="E2" t="s">
        <v>77</v>
      </c>
      <c r="F2" t="s">
        <v>79</v>
      </c>
      <c r="G2" t="s">
        <v>77</v>
      </c>
    </row>
    <row r="3" spans="1:7" x14ac:dyDescent="0.3">
      <c r="A3" s="6" t="s">
        <v>106</v>
      </c>
      <c r="B3" s="6">
        <v>0.01</v>
      </c>
      <c r="C3" s="6" t="s">
        <v>136</v>
      </c>
    </row>
    <row r="4" spans="1:7" x14ac:dyDescent="0.3">
      <c r="A4" s="6" t="s">
        <v>107</v>
      </c>
      <c r="B4" s="6">
        <v>1</v>
      </c>
      <c r="C4" s="6" t="s">
        <v>136</v>
      </c>
    </row>
    <row r="5" spans="1:7" x14ac:dyDescent="0.3">
      <c r="A5" s="6" t="s">
        <v>108</v>
      </c>
      <c r="B5" s="6">
        <v>0.93</v>
      </c>
      <c r="C5" s="6" t="s">
        <v>136</v>
      </c>
    </row>
    <row r="6" spans="1:7" x14ac:dyDescent="0.3">
      <c r="A6" s="6" t="s">
        <v>109</v>
      </c>
      <c r="B6" s="6">
        <v>0.67</v>
      </c>
      <c r="C6" s="6" t="s">
        <v>136</v>
      </c>
    </row>
    <row r="7" spans="1:7" x14ac:dyDescent="0.3">
      <c r="A7" s="6" t="s">
        <v>110</v>
      </c>
      <c r="B7" s="6">
        <v>0.73</v>
      </c>
      <c r="C7" s="6" t="s">
        <v>136</v>
      </c>
    </row>
    <row r="8" spans="1:7" x14ac:dyDescent="0.3">
      <c r="A8" s="6" t="s">
        <v>111</v>
      </c>
      <c r="B8" s="6">
        <v>0.92</v>
      </c>
      <c r="C8" s="6" t="s">
        <v>136</v>
      </c>
    </row>
    <row r="9" spans="1:7" x14ac:dyDescent="0.3">
      <c r="A9" s="6" t="s">
        <v>112</v>
      </c>
      <c r="B9" s="6"/>
      <c r="C9" s="6"/>
      <c r="D9">
        <v>102.7</v>
      </c>
      <c r="E9" t="s">
        <v>143</v>
      </c>
    </row>
    <row r="10" spans="1:7" x14ac:dyDescent="0.3">
      <c r="A10" s="6" t="s">
        <v>113</v>
      </c>
      <c r="B10" s="6"/>
      <c r="C10" s="6"/>
    </row>
    <row r="11" spans="1:7" x14ac:dyDescent="0.3">
      <c r="A11" s="6" t="s">
        <v>114</v>
      </c>
      <c r="B11" s="6"/>
      <c r="C11" s="6"/>
    </row>
    <row r="12" spans="1:7" x14ac:dyDescent="0.3">
      <c r="A12" s="6" t="s">
        <v>115</v>
      </c>
      <c r="B12" s="6"/>
      <c r="C12" s="6"/>
    </row>
    <row r="13" spans="1:7" x14ac:dyDescent="0.3">
      <c r="A13" s="6" t="s">
        <v>116</v>
      </c>
      <c r="B13" s="6"/>
      <c r="C13" s="6"/>
    </row>
    <row r="14" spans="1:7" x14ac:dyDescent="0.3">
      <c r="A14" s="23" t="s">
        <v>117</v>
      </c>
      <c r="B14" s="23"/>
      <c r="C14" s="23"/>
      <c r="D14" s="26"/>
      <c r="E14" s="26"/>
      <c r="F14" s="26"/>
      <c r="G14" s="26"/>
    </row>
    <row r="15" spans="1:7" x14ac:dyDescent="0.3">
      <c r="A15" s="23" t="s">
        <v>118</v>
      </c>
      <c r="B15" s="23"/>
      <c r="C15" s="23"/>
      <c r="D15" s="26">
        <v>290</v>
      </c>
      <c r="E15" s="26" t="s">
        <v>143</v>
      </c>
      <c r="F15" s="26"/>
      <c r="G15" s="26"/>
    </row>
    <row r="16" spans="1:7" x14ac:dyDescent="0.3">
      <c r="A16" s="23" t="s">
        <v>215</v>
      </c>
      <c r="B16" s="26">
        <v>0.01</v>
      </c>
      <c r="C16" s="26" t="s">
        <v>136</v>
      </c>
      <c r="D16" s="26"/>
      <c r="E16" s="26"/>
      <c r="F16" s="26"/>
      <c r="G16" s="26"/>
    </row>
    <row r="17" spans="1:7" x14ac:dyDescent="0.3">
      <c r="A17" s="23" t="s">
        <v>216</v>
      </c>
      <c r="B17" s="26">
        <v>0.93</v>
      </c>
      <c r="C17" s="26" t="s">
        <v>136</v>
      </c>
      <c r="D17" s="26"/>
      <c r="E17" s="26"/>
      <c r="F17" s="26"/>
      <c r="G17" s="26"/>
    </row>
    <row r="18" spans="1:7" x14ac:dyDescent="0.3">
      <c r="A18" s="23" t="s">
        <v>218</v>
      </c>
      <c r="B18" s="26">
        <v>0.93</v>
      </c>
      <c r="C18" s="26" t="s">
        <v>136</v>
      </c>
      <c r="D18" s="26"/>
      <c r="E18" s="26"/>
      <c r="F18" s="26"/>
      <c r="G18" s="26"/>
    </row>
    <row r="19" spans="1:7" x14ac:dyDescent="0.3">
      <c r="A19" s="23" t="s">
        <v>119</v>
      </c>
      <c r="B19" s="23">
        <v>1</v>
      </c>
      <c r="C19" s="23" t="s">
        <v>136</v>
      </c>
      <c r="D19" s="26"/>
      <c r="E19" s="26"/>
      <c r="F19" s="26"/>
      <c r="G19" s="26"/>
    </row>
    <row r="20" spans="1:7" x14ac:dyDescent="0.3">
      <c r="A20" s="23" t="s">
        <v>120</v>
      </c>
      <c r="B20" s="26"/>
      <c r="C20" s="26"/>
      <c r="D20" s="26"/>
      <c r="E20" s="26"/>
      <c r="F20" s="26"/>
      <c r="G20" s="26"/>
    </row>
    <row r="21" spans="1:7" x14ac:dyDescent="0.3">
      <c r="A21" s="23" t="s">
        <v>121</v>
      </c>
      <c r="B21" s="26"/>
      <c r="C21" s="26"/>
      <c r="D21" s="26"/>
      <c r="E21" s="26"/>
      <c r="F21" s="26">
        <v>705.6</v>
      </c>
      <c r="G21" s="26"/>
    </row>
    <row r="22" spans="1:7" x14ac:dyDescent="0.3">
      <c r="A22" s="23" t="s">
        <v>122</v>
      </c>
      <c r="B22" s="26"/>
      <c r="C22" s="26"/>
      <c r="D22" s="26"/>
      <c r="E22" s="26"/>
      <c r="F22" s="26">
        <v>71.64</v>
      </c>
      <c r="G22" s="26"/>
    </row>
    <row r="23" spans="1:7" x14ac:dyDescent="0.3">
      <c r="A23" s="6" t="s">
        <v>131</v>
      </c>
    </row>
    <row r="24" spans="1:7" x14ac:dyDescent="0.3">
      <c r="A24" s="6" t="s">
        <v>132</v>
      </c>
      <c r="D24">
        <v>290</v>
      </c>
      <c r="E24" t="s">
        <v>143</v>
      </c>
    </row>
    <row r="25" spans="1:7" x14ac:dyDescent="0.3">
      <c r="A25" s="6" t="s">
        <v>194</v>
      </c>
      <c r="B25" s="6">
        <v>1</v>
      </c>
      <c r="C25" s="6" t="s">
        <v>136</v>
      </c>
    </row>
    <row r="26" spans="1:7" x14ac:dyDescent="0.3">
      <c r="A26" s="6" t="s">
        <v>133</v>
      </c>
    </row>
    <row r="27" spans="1:7" x14ac:dyDescent="0.3">
      <c r="A27" s="6" t="s">
        <v>134</v>
      </c>
      <c r="F27">
        <v>705.6</v>
      </c>
    </row>
    <row r="28" spans="1:7" x14ac:dyDescent="0.3">
      <c r="A28" s="6" t="s">
        <v>135</v>
      </c>
      <c r="F28" s="3">
        <v>71.64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6"/>
  <sheetViews>
    <sheetView workbookViewId="0">
      <selection activeCell="S37" sqref="S37"/>
    </sheetView>
  </sheetViews>
  <sheetFormatPr defaultRowHeight="14.4" x14ac:dyDescent="0.3"/>
  <cols>
    <col min="1" max="1" width="12.6640625" bestFit="1" customWidth="1"/>
    <col min="2" max="2" width="8.33203125" bestFit="1" customWidth="1"/>
    <col min="3" max="3" width="11.6640625" bestFit="1" customWidth="1"/>
  </cols>
  <sheetData>
    <row r="1" spans="1:4" x14ac:dyDescent="0.3">
      <c r="A1" s="2" t="s">
        <v>24</v>
      </c>
      <c r="B1" s="2" t="s">
        <v>11</v>
      </c>
      <c r="C1" s="2" t="s">
        <v>12</v>
      </c>
      <c r="D1" s="2" t="s">
        <v>35</v>
      </c>
    </row>
    <row r="2" spans="1:4" x14ac:dyDescent="0.3">
      <c r="A2" t="s">
        <v>66</v>
      </c>
      <c r="B2" s="29" t="s">
        <v>148</v>
      </c>
      <c r="C2" t="s">
        <v>67</v>
      </c>
      <c r="D2" t="s">
        <v>77</v>
      </c>
    </row>
    <row r="3" spans="1:4" x14ac:dyDescent="0.3">
      <c r="A3" s="6" t="s">
        <v>106</v>
      </c>
      <c r="B3" s="14">
        <v>454</v>
      </c>
      <c r="C3" s="15">
        <v>2002</v>
      </c>
      <c r="D3" s="6" t="s">
        <v>138</v>
      </c>
    </row>
    <row r="4" spans="1:4" x14ac:dyDescent="0.3">
      <c r="A4" s="6" t="s">
        <v>107</v>
      </c>
      <c r="B4" s="14">
        <v>378</v>
      </c>
      <c r="C4" s="15">
        <v>1973</v>
      </c>
      <c r="D4" s="6" t="s">
        <v>137</v>
      </c>
    </row>
    <row r="5" spans="1:4" x14ac:dyDescent="0.3">
      <c r="A5" s="6" t="s">
        <v>107</v>
      </c>
      <c r="B5" s="14">
        <v>247.5</v>
      </c>
      <c r="C5" s="15">
        <v>1997</v>
      </c>
      <c r="D5" s="6" t="s">
        <v>137</v>
      </c>
    </row>
    <row r="6" spans="1:4" x14ac:dyDescent="0.3">
      <c r="A6" s="6" t="s">
        <v>107</v>
      </c>
      <c r="B6" s="14">
        <v>220</v>
      </c>
      <c r="C6" s="15">
        <v>2009</v>
      </c>
      <c r="D6" s="6" t="s">
        <v>137</v>
      </c>
    </row>
    <row r="7" spans="1:4" x14ac:dyDescent="0.3">
      <c r="A7" s="6" t="s">
        <v>108</v>
      </c>
      <c r="B7" s="16">
        <v>296</v>
      </c>
      <c r="C7" s="15">
        <v>1975</v>
      </c>
      <c r="D7" s="6" t="s">
        <v>137</v>
      </c>
    </row>
    <row r="8" spans="1:4" x14ac:dyDescent="0.3">
      <c r="A8" s="6" t="s">
        <v>108</v>
      </c>
      <c r="B8" s="16">
        <v>296</v>
      </c>
      <c r="C8" s="15">
        <v>1976</v>
      </c>
      <c r="D8" s="6" t="s">
        <v>137</v>
      </c>
    </row>
    <row r="9" spans="1:4" x14ac:dyDescent="0.3">
      <c r="A9" s="6" t="s">
        <v>108</v>
      </c>
      <c r="B9" s="16">
        <v>440</v>
      </c>
      <c r="C9" s="15">
        <v>2008</v>
      </c>
      <c r="D9" s="6" t="s">
        <v>137</v>
      </c>
    </row>
    <row r="10" spans="1:4" x14ac:dyDescent="0.3">
      <c r="A10" s="6" t="s">
        <v>109</v>
      </c>
      <c r="B10" s="14">
        <v>900</v>
      </c>
      <c r="C10" s="15">
        <v>1971</v>
      </c>
      <c r="D10" s="6" t="s">
        <v>137</v>
      </c>
    </row>
    <row r="11" spans="1:4" x14ac:dyDescent="0.3">
      <c r="A11" s="6" t="s">
        <v>110</v>
      </c>
      <c r="B11" s="14">
        <v>85</v>
      </c>
      <c r="C11" s="15">
        <v>1960</v>
      </c>
      <c r="D11" s="6" t="s">
        <v>137</v>
      </c>
    </row>
    <row r="12" spans="1:4" x14ac:dyDescent="0.3">
      <c r="A12" s="6" t="s">
        <v>110</v>
      </c>
      <c r="B12" s="14">
        <v>85</v>
      </c>
      <c r="C12" s="15">
        <v>1962</v>
      </c>
      <c r="D12" s="6" t="s">
        <v>137</v>
      </c>
    </row>
    <row r="13" spans="1:4" x14ac:dyDescent="0.3">
      <c r="A13" s="6" t="s">
        <v>110</v>
      </c>
      <c r="B13" s="14">
        <v>410</v>
      </c>
      <c r="C13" s="15">
        <v>1969</v>
      </c>
      <c r="D13" s="6" t="s">
        <v>137</v>
      </c>
    </row>
    <row r="14" spans="1:4" x14ac:dyDescent="0.3">
      <c r="A14" s="6" t="s">
        <v>110</v>
      </c>
      <c r="B14" s="14">
        <v>410</v>
      </c>
      <c r="C14" s="15">
        <v>1972</v>
      </c>
      <c r="D14" s="6" t="s">
        <v>137</v>
      </c>
    </row>
    <row r="15" spans="1:4" x14ac:dyDescent="0.3">
      <c r="A15" s="6" t="s">
        <v>111</v>
      </c>
      <c r="B15" s="16">
        <v>170</v>
      </c>
      <c r="C15" s="15">
        <v>1959</v>
      </c>
      <c r="D15" s="6" t="s">
        <v>137</v>
      </c>
    </row>
    <row r="16" spans="1:4" x14ac:dyDescent="0.3">
      <c r="A16" s="6" t="s">
        <v>111</v>
      </c>
      <c r="B16" s="16">
        <v>200</v>
      </c>
      <c r="C16" s="15">
        <v>1964</v>
      </c>
      <c r="D16" s="6" t="s">
        <v>137</v>
      </c>
    </row>
    <row r="17" spans="1:4" x14ac:dyDescent="0.3">
      <c r="A17" s="6" t="s">
        <v>111</v>
      </c>
      <c r="B17" s="16">
        <v>100</v>
      </c>
      <c r="C17" s="15">
        <v>1965</v>
      </c>
      <c r="D17" s="6" t="s">
        <v>137</v>
      </c>
    </row>
    <row r="18" spans="1:4" x14ac:dyDescent="0.3">
      <c r="A18" s="6" t="s">
        <v>111</v>
      </c>
      <c r="B18" s="16">
        <v>100</v>
      </c>
      <c r="C18" s="15">
        <v>1966</v>
      </c>
      <c r="D18" s="6" t="s">
        <v>137</v>
      </c>
    </row>
    <row r="19" spans="1:4" x14ac:dyDescent="0.3">
      <c r="A19" s="6" t="s">
        <v>111</v>
      </c>
      <c r="B19" s="16">
        <v>216</v>
      </c>
      <c r="C19" s="15">
        <v>1967</v>
      </c>
      <c r="D19" s="6" t="s">
        <v>137</v>
      </c>
    </row>
    <row r="20" spans="1:4" x14ac:dyDescent="0.3">
      <c r="A20" s="6" t="s">
        <v>111</v>
      </c>
      <c r="B20" s="16">
        <v>216</v>
      </c>
      <c r="C20" s="15">
        <v>1968</v>
      </c>
      <c r="D20" s="6" t="s">
        <v>137</v>
      </c>
    </row>
    <row r="21" spans="1:4" x14ac:dyDescent="0.3">
      <c r="A21" s="6" t="s">
        <v>112</v>
      </c>
      <c r="B21" s="14">
        <v>100</v>
      </c>
      <c r="C21" s="15">
        <v>1953</v>
      </c>
      <c r="D21" s="6" t="s">
        <v>137</v>
      </c>
    </row>
    <row r="22" spans="1:4" x14ac:dyDescent="0.3">
      <c r="A22" s="6" t="s">
        <v>113</v>
      </c>
      <c r="B22" s="14">
        <v>2.4</v>
      </c>
      <c r="C22" s="15">
        <v>2015</v>
      </c>
      <c r="D22" s="6" t="s">
        <v>139</v>
      </c>
    </row>
    <row r="23" spans="1:4" x14ac:dyDescent="0.3">
      <c r="A23" s="6" t="s">
        <v>114</v>
      </c>
      <c r="B23" s="14">
        <v>507</v>
      </c>
      <c r="C23" s="15">
        <v>2000</v>
      </c>
      <c r="D23" s="6" t="s">
        <v>138</v>
      </c>
    </row>
    <row r="24" spans="1:4" x14ac:dyDescent="0.3">
      <c r="A24" s="6" t="s">
        <v>115</v>
      </c>
      <c r="B24" s="17">
        <v>22.1</v>
      </c>
      <c r="C24" s="18">
        <v>2012</v>
      </c>
      <c r="D24" s="6" t="s">
        <v>137</v>
      </c>
    </row>
    <row r="25" spans="1:4" x14ac:dyDescent="0.3">
      <c r="A25" s="6" t="s">
        <v>115</v>
      </c>
      <c r="B25" s="17">
        <v>30</v>
      </c>
      <c r="C25" s="18">
        <v>2015</v>
      </c>
      <c r="D25" s="6" t="s">
        <v>139</v>
      </c>
    </row>
    <row r="26" spans="1:4" x14ac:dyDescent="0.3">
      <c r="A26" s="6" t="s">
        <v>116</v>
      </c>
      <c r="B26" s="14">
        <v>102</v>
      </c>
      <c r="C26" s="15">
        <v>2012</v>
      </c>
      <c r="D26" s="6" t="s">
        <v>143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3"/>
  <sheetViews>
    <sheetView workbookViewId="0">
      <selection activeCell="D23" sqref="D23"/>
    </sheetView>
  </sheetViews>
  <sheetFormatPr defaultRowHeight="14.4" x14ac:dyDescent="0.3"/>
  <cols>
    <col min="1" max="1" width="13.33203125" bestFit="1" customWidth="1"/>
    <col min="2" max="2" width="17" bestFit="1" customWidth="1"/>
    <col min="3" max="3" width="9.109375" customWidth="1"/>
  </cols>
  <sheetData>
    <row r="1" spans="1:2" x14ac:dyDescent="0.3">
      <c r="A1" s="2" t="s">
        <v>46</v>
      </c>
      <c r="B1" s="2" t="s">
        <v>47</v>
      </c>
    </row>
    <row r="2" spans="1:2" x14ac:dyDescent="0.3">
      <c r="A2" t="s">
        <v>82</v>
      </c>
      <c r="B2" t="s">
        <v>77</v>
      </c>
    </row>
    <row r="3" spans="1:2" x14ac:dyDescent="0.3">
      <c r="A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98"/>
  <sheetViews>
    <sheetView workbookViewId="0">
      <selection activeCell="D12" sqref="D12"/>
    </sheetView>
  </sheetViews>
  <sheetFormatPr defaultRowHeight="14.4" x14ac:dyDescent="0.3"/>
  <cols>
    <col min="1" max="1" width="10.33203125" bestFit="1" customWidth="1"/>
    <col min="2" max="2" width="16" bestFit="1" customWidth="1"/>
    <col min="3" max="3" width="10.5546875" bestFit="1" customWidth="1"/>
    <col min="4" max="4" width="13.6640625" bestFit="1" customWidth="1"/>
  </cols>
  <sheetData>
    <row r="1" spans="1:5" x14ac:dyDescent="0.3">
      <c r="A1" s="2" t="s">
        <v>21</v>
      </c>
      <c r="B1" s="2" t="s">
        <v>48</v>
      </c>
      <c r="C1" s="2" t="s">
        <v>64</v>
      </c>
      <c r="D1" s="2" t="s">
        <v>183</v>
      </c>
      <c r="E1" s="2" t="s">
        <v>35</v>
      </c>
    </row>
    <row r="2" spans="1:5" x14ac:dyDescent="0.3">
      <c r="A2" t="s">
        <v>66</v>
      </c>
      <c r="B2" t="s">
        <v>66</v>
      </c>
      <c r="C2" t="s">
        <v>66</v>
      </c>
      <c r="D2" t="s">
        <v>82</v>
      </c>
      <c r="E2" t="s">
        <v>77</v>
      </c>
    </row>
    <row r="3" spans="1:5" x14ac:dyDescent="0.3">
      <c r="A3" s="3" t="s">
        <v>95</v>
      </c>
      <c r="B3" t="s">
        <v>83</v>
      </c>
      <c r="C3" s="22" t="s">
        <v>185</v>
      </c>
      <c r="D3">
        <v>0</v>
      </c>
      <c r="E3" t="s">
        <v>149</v>
      </c>
    </row>
    <row r="4" spans="1:5" x14ac:dyDescent="0.3">
      <c r="A4" s="3" t="s">
        <v>95</v>
      </c>
      <c r="B4" t="s">
        <v>83</v>
      </c>
      <c r="C4" s="22" t="s">
        <v>186</v>
      </c>
      <c r="D4">
        <v>0</v>
      </c>
      <c r="E4" t="s">
        <v>149</v>
      </c>
    </row>
    <row r="5" spans="1:5" x14ac:dyDescent="0.3">
      <c r="A5" s="3" t="s">
        <v>95</v>
      </c>
      <c r="B5" t="s">
        <v>83</v>
      </c>
      <c r="C5" s="22" t="s">
        <v>187</v>
      </c>
      <c r="D5">
        <v>0</v>
      </c>
      <c r="E5" t="s">
        <v>149</v>
      </c>
    </row>
    <row r="6" spans="1:5" x14ac:dyDescent="0.3">
      <c r="A6" s="3" t="s">
        <v>95</v>
      </c>
      <c r="B6" t="s">
        <v>83</v>
      </c>
      <c r="C6" s="22" t="s">
        <v>188</v>
      </c>
      <c r="D6">
        <v>0</v>
      </c>
      <c r="E6" t="s">
        <v>149</v>
      </c>
    </row>
    <row r="7" spans="1:5" x14ac:dyDescent="0.3">
      <c r="A7" s="3" t="s">
        <v>95</v>
      </c>
      <c r="B7" t="s">
        <v>83</v>
      </c>
      <c r="C7" s="22" t="s">
        <v>189</v>
      </c>
      <c r="D7">
        <v>0</v>
      </c>
      <c r="E7" t="s">
        <v>149</v>
      </c>
    </row>
    <row r="8" spans="1:5" x14ac:dyDescent="0.3">
      <c r="A8" s="3" t="s">
        <v>95</v>
      </c>
      <c r="B8" t="s">
        <v>83</v>
      </c>
      <c r="C8" s="22" t="s">
        <v>190</v>
      </c>
      <c r="D8">
        <v>0</v>
      </c>
      <c r="E8" t="s">
        <v>149</v>
      </c>
    </row>
    <row r="9" spans="1:5" x14ac:dyDescent="0.3">
      <c r="A9" s="3" t="s">
        <v>95</v>
      </c>
      <c r="B9" t="s">
        <v>83</v>
      </c>
      <c r="C9" s="22" t="s">
        <v>191</v>
      </c>
      <c r="D9">
        <v>0</v>
      </c>
      <c r="E9" t="s">
        <v>149</v>
      </c>
    </row>
    <row r="10" spans="1:5" x14ac:dyDescent="0.3">
      <c r="A10" s="3" t="s">
        <v>95</v>
      </c>
      <c r="B10" t="s">
        <v>83</v>
      </c>
      <c r="C10" s="22" t="s">
        <v>192</v>
      </c>
      <c r="D10">
        <v>0</v>
      </c>
      <c r="E10" t="s">
        <v>149</v>
      </c>
    </row>
    <row r="11" spans="1:5" x14ac:dyDescent="0.3">
      <c r="A11" s="3" t="s">
        <v>95</v>
      </c>
      <c r="B11" t="s">
        <v>83</v>
      </c>
      <c r="C11" s="22" t="s">
        <v>193</v>
      </c>
      <c r="D11">
        <v>0.96259337132800005</v>
      </c>
      <c r="E11" t="s">
        <v>149</v>
      </c>
    </row>
    <row r="12" spans="1:5" x14ac:dyDescent="0.3">
      <c r="A12" s="3" t="s">
        <v>95</v>
      </c>
      <c r="B12" t="s">
        <v>83</v>
      </c>
      <c r="C12" s="22" t="s">
        <v>49</v>
      </c>
      <c r="D12">
        <v>1.60166683138</v>
      </c>
      <c r="E12" t="s">
        <v>149</v>
      </c>
    </row>
    <row r="13" spans="1:5" x14ac:dyDescent="0.3">
      <c r="A13" s="3" t="s">
        <v>95</v>
      </c>
      <c r="B13" t="s">
        <v>83</v>
      </c>
      <c r="C13" s="22" t="s">
        <v>50</v>
      </c>
      <c r="D13">
        <v>2.95581809344</v>
      </c>
      <c r="E13" t="s">
        <v>149</v>
      </c>
    </row>
    <row r="14" spans="1:5" x14ac:dyDescent="0.3">
      <c r="A14" s="3" t="s">
        <v>95</v>
      </c>
      <c r="B14" t="s">
        <v>83</v>
      </c>
      <c r="C14" s="22" t="s">
        <v>51</v>
      </c>
      <c r="D14">
        <v>3.7850790856600001</v>
      </c>
      <c r="E14" t="s">
        <v>149</v>
      </c>
    </row>
    <row r="15" spans="1:5" x14ac:dyDescent="0.3">
      <c r="A15" s="3" t="s">
        <v>95</v>
      </c>
      <c r="B15" t="s">
        <v>83</v>
      </c>
      <c r="C15" s="22" t="s">
        <v>52</v>
      </c>
      <c r="D15">
        <v>3.7761824652699998</v>
      </c>
      <c r="E15" t="s">
        <v>149</v>
      </c>
    </row>
    <row r="16" spans="1:5" x14ac:dyDescent="0.3">
      <c r="A16" s="3" t="s">
        <v>95</v>
      </c>
      <c r="B16" t="s">
        <v>83</v>
      </c>
      <c r="C16" s="22" t="s">
        <v>53</v>
      </c>
      <c r="D16">
        <v>3.4941576425399998</v>
      </c>
      <c r="E16" t="s">
        <v>149</v>
      </c>
    </row>
    <row r="17" spans="1:5" x14ac:dyDescent="0.3">
      <c r="A17" s="3" t="s">
        <v>95</v>
      </c>
      <c r="B17" t="s">
        <v>83</v>
      </c>
      <c r="C17" s="22" t="s">
        <v>54</v>
      </c>
      <c r="D17">
        <v>2.8292392133100002</v>
      </c>
      <c r="E17" t="s">
        <v>149</v>
      </c>
    </row>
    <row r="18" spans="1:5" x14ac:dyDescent="0.3">
      <c r="A18" s="3" t="s">
        <v>95</v>
      </c>
      <c r="B18" t="s">
        <v>83</v>
      </c>
      <c r="C18" s="22" t="s">
        <v>55</v>
      </c>
      <c r="D18">
        <v>2.31085050602</v>
      </c>
      <c r="E18" t="s">
        <v>149</v>
      </c>
    </row>
    <row r="19" spans="1:5" x14ac:dyDescent="0.3">
      <c r="A19" s="3" t="s">
        <v>95</v>
      </c>
      <c r="B19" t="s">
        <v>83</v>
      </c>
      <c r="C19" s="22" t="s">
        <v>56</v>
      </c>
      <c r="D19">
        <v>1.6195855478600001</v>
      </c>
      <c r="E19" t="s">
        <v>149</v>
      </c>
    </row>
    <row r="20" spans="1:5" x14ac:dyDescent="0.3">
      <c r="A20" s="3" t="s">
        <v>95</v>
      </c>
      <c r="B20" t="s">
        <v>83</v>
      </c>
      <c r="C20" s="22" t="s">
        <v>57</v>
      </c>
      <c r="D20">
        <v>0.66482724319599995</v>
      </c>
      <c r="E20" t="s">
        <v>149</v>
      </c>
    </row>
    <row r="21" spans="1:5" x14ac:dyDescent="0.3">
      <c r="A21" s="3" t="s">
        <v>95</v>
      </c>
      <c r="B21" t="s">
        <v>83</v>
      </c>
      <c r="C21" s="22" t="s">
        <v>58</v>
      </c>
      <c r="D21">
        <v>0</v>
      </c>
      <c r="E21" t="s">
        <v>149</v>
      </c>
    </row>
    <row r="22" spans="1:5" x14ac:dyDescent="0.3">
      <c r="A22" s="3" t="s">
        <v>95</v>
      </c>
      <c r="B22" t="s">
        <v>83</v>
      </c>
      <c r="C22" s="22" t="s">
        <v>59</v>
      </c>
      <c r="D22">
        <v>0</v>
      </c>
      <c r="E22" t="s">
        <v>149</v>
      </c>
    </row>
    <row r="23" spans="1:5" x14ac:dyDescent="0.3">
      <c r="A23" s="3" t="s">
        <v>95</v>
      </c>
      <c r="B23" t="s">
        <v>83</v>
      </c>
      <c r="C23" s="22" t="s">
        <v>60</v>
      </c>
      <c r="D23">
        <v>0</v>
      </c>
      <c r="E23" t="s">
        <v>149</v>
      </c>
    </row>
    <row r="24" spans="1:5" x14ac:dyDescent="0.3">
      <c r="A24" s="3" t="s">
        <v>95</v>
      </c>
      <c r="B24" t="s">
        <v>83</v>
      </c>
      <c r="C24" s="22" t="s">
        <v>61</v>
      </c>
      <c r="D24">
        <v>0</v>
      </c>
      <c r="E24" t="s">
        <v>149</v>
      </c>
    </row>
    <row r="25" spans="1:5" x14ac:dyDescent="0.3">
      <c r="A25" s="3" t="s">
        <v>95</v>
      </c>
      <c r="B25" t="s">
        <v>83</v>
      </c>
      <c r="C25" s="22" t="s">
        <v>62</v>
      </c>
      <c r="D25">
        <v>0</v>
      </c>
      <c r="E25" t="s">
        <v>149</v>
      </c>
    </row>
    <row r="26" spans="1:5" x14ac:dyDescent="0.3">
      <c r="A26" s="3" t="s">
        <v>95</v>
      </c>
      <c r="B26" t="s">
        <v>83</v>
      </c>
      <c r="C26" s="22" t="s">
        <v>85</v>
      </c>
      <c r="D26">
        <v>0</v>
      </c>
      <c r="E26" t="s">
        <v>149</v>
      </c>
    </row>
    <row r="27" spans="1:5" x14ac:dyDescent="0.3">
      <c r="A27" s="3" t="s">
        <v>95</v>
      </c>
      <c r="B27" t="s">
        <v>84</v>
      </c>
      <c r="C27" s="22" t="s">
        <v>185</v>
      </c>
      <c r="D27">
        <v>0</v>
      </c>
      <c r="E27" t="s">
        <v>149</v>
      </c>
    </row>
    <row r="28" spans="1:5" x14ac:dyDescent="0.3">
      <c r="A28" s="3" t="s">
        <v>95</v>
      </c>
      <c r="B28" t="s">
        <v>84</v>
      </c>
      <c r="C28" s="22" t="s">
        <v>186</v>
      </c>
      <c r="D28">
        <v>0</v>
      </c>
      <c r="E28" t="s">
        <v>149</v>
      </c>
    </row>
    <row r="29" spans="1:5" x14ac:dyDescent="0.3">
      <c r="A29" s="3" t="s">
        <v>95</v>
      </c>
      <c r="B29" t="s">
        <v>84</v>
      </c>
      <c r="C29" s="22" t="s">
        <v>187</v>
      </c>
      <c r="D29">
        <v>0</v>
      </c>
      <c r="E29" t="s">
        <v>149</v>
      </c>
    </row>
    <row r="30" spans="1:5" x14ac:dyDescent="0.3">
      <c r="A30" s="3" t="s">
        <v>95</v>
      </c>
      <c r="B30" t="s">
        <v>84</v>
      </c>
      <c r="C30" s="22" t="s">
        <v>188</v>
      </c>
      <c r="D30">
        <v>0</v>
      </c>
      <c r="E30" t="s">
        <v>149</v>
      </c>
    </row>
    <row r="31" spans="1:5" x14ac:dyDescent="0.3">
      <c r="A31" s="3" t="s">
        <v>95</v>
      </c>
      <c r="B31" t="s">
        <v>84</v>
      </c>
      <c r="C31" s="22" t="s">
        <v>189</v>
      </c>
      <c r="D31">
        <v>0</v>
      </c>
      <c r="E31" t="s">
        <v>149</v>
      </c>
    </row>
    <row r="32" spans="1:5" x14ac:dyDescent="0.3">
      <c r="A32" s="3" t="s">
        <v>95</v>
      </c>
      <c r="B32" t="s">
        <v>84</v>
      </c>
      <c r="C32" s="22" t="s">
        <v>190</v>
      </c>
      <c r="D32">
        <v>0</v>
      </c>
      <c r="E32" t="s">
        <v>149</v>
      </c>
    </row>
    <row r="33" spans="1:5" x14ac:dyDescent="0.3">
      <c r="A33" s="3" t="s">
        <v>95</v>
      </c>
      <c r="B33" t="s">
        <v>84</v>
      </c>
      <c r="C33" s="22" t="s">
        <v>191</v>
      </c>
      <c r="D33">
        <v>0</v>
      </c>
      <c r="E33" t="s">
        <v>149</v>
      </c>
    </row>
    <row r="34" spans="1:5" x14ac:dyDescent="0.3">
      <c r="A34" s="3" t="s">
        <v>95</v>
      </c>
      <c r="B34" t="s">
        <v>84</v>
      </c>
      <c r="C34" s="22" t="s">
        <v>192</v>
      </c>
      <c r="D34">
        <v>6.8030477198100002E-3</v>
      </c>
      <c r="E34" t="s">
        <v>149</v>
      </c>
    </row>
    <row r="35" spans="1:5" x14ac:dyDescent="0.3">
      <c r="A35" s="3" t="s">
        <v>95</v>
      </c>
      <c r="B35" t="s">
        <v>84</v>
      </c>
      <c r="C35" s="22" t="s">
        <v>193</v>
      </c>
      <c r="D35">
        <v>0.62784163046800001</v>
      </c>
      <c r="E35" t="s">
        <v>149</v>
      </c>
    </row>
    <row r="36" spans="1:5" x14ac:dyDescent="0.3">
      <c r="A36" s="3" t="s">
        <v>95</v>
      </c>
      <c r="B36" t="s">
        <v>84</v>
      </c>
      <c r="C36" s="22" t="s">
        <v>49</v>
      </c>
      <c r="D36">
        <v>1.5458351067</v>
      </c>
      <c r="E36" t="s">
        <v>149</v>
      </c>
    </row>
    <row r="37" spans="1:5" x14ac:dyDescent="0.3">
      <c r="A37" s="3" t="s">
        <v>95</v>
      </c>
      <c r="B37" t="s">
        <v>84</v>
      </c>
      <c r="C37" s="22" t="s">
        <v>50</v>
      </c>
      <c r="D37">
        <v>2.4637406089799998</v>
      </c>
      <c r="E37" t="s">
        <v>149</v>
      </c>
    </row>
    <row r="38" spans="1:5" x14ac:dyDescent="0.3">
      <c r="A38" s="3" t="s">
        <v>95</v>
      </c>
      <c r="B38" t="s">
        <v>84</v>
      </c>
      <c r="C38" s="22" t="s">
        <v>51</v>
      </c>
      <c r="D38">
        <v>3.00512030807</v>
      </c>
      <c r="E38" t="s">
        <v>149</v>
      </c>
    </row>
    <row r="39" spans="1:5" x14ac:dyDescent="0.3">
      <c r="A39" s="3" t="s">
        <v>95</v>
      </c>
      <c r="B39" t="s">
        <v>84</v>
      </c>
      <c r="C39" s="22" t="s">
        <v>52</v>
      </c>
      <c r="D39">
        <v>3.5308931214800001</v>
      </c>
      <c r="E39" t="s">
        <v>149</v>
      </c>
    </row>
    <row r="40" spans="1:5" x14ac:dyDescent="0.3">
      <c r="A40" s="3" t="s">
        <v>95</v>
      </c>
      <c r="B40" t="s">
        <v>84</v>
      </c>
      <c r="C40" s="22" t="s">
        <v>53</v>
      </c>
      <c r="D40">
        <v>3.69605507635</v>
      </c>
      <c r="E40" t="s">
        <v>149</v>
      </c>
    </row>
    <row r="41" spans="1:5" x14ac:dyDescent="0.3">
      <c r="A41" s="3" t="s">
        <v>95</v>
      </c>
      <c r="B41" t="s">
        <v>84</v>
      </c>
      <c r="C41" s="22" t="s">
        <v>54</v>
      </c>
      <c r="D41">
        <v>3.3774587455399998</v>
      </c>
      <c r="E41" t="s">
        <v>149</v>
      </c>
    </row>
    <row r="42" spans="1:5" x14ac:dyDescent="0.3">
      <c r="A42" s="3" t="s">
        <v>95</v>
      </c>
      <c r="B42" t="s">
        <v>84</v>
      </c>
      <c r="C42" s="22" t="s">
        <v>55</v>
      </c>
      <c r="D42">
        <v>2.7769065497900001</v>
      </c>
      <c r="E42" t="s">
        <v>149</v>
      </c>
    </row>
    <row r="43" spans="1:5" x14ac:dyDescent="0.3">
      <c r="A43" s="3" t="s">
        <v>95</v>
      </c>
      <c r="B43" t="s">
        <v>84</v>
      </c>
      <c r="C43" s="22" t="s">
        <v>56</v>
      </c>
      <c r="D43">
        <v>1.95868836497</v>
      </c>
      <c r="E43" t="s">
        <v>149</v>
      </c>
    </row>
    <row r="44" spans="1:5" x14ac:dyDescent="0.3">
      <c r="A44" s="3" t="s">
        <v>95</v>
      </c>
      <c r="B44" t="s">
        <v>84</v>
      </c>
      <c r="C44" s="22" t="s">
        <v>57</v>
      </c>
      <c r="D44">
        <v>1.0106574399199999</v>
      </c>
      <c r="E44" t="s">
        <v>149</v>
      </c>
    </row>
    <row r="45" spans="1:5" x14ac:dyDescent="0.3">
      <c r="A45" s="3" t="s">
        <v>95</v>
      </c>
      <c r="B45" t="s">
        <v>84</v>
      </c>
      <c r="C45" s="22" t="s">
        <v>58</v>
      </c>
      <c r="D45">
        <v>0</v>
      </c>
      <c r="E45" t="s">
        <v>149</v>
      </c>
    </row>
    <row r="46" spans="1:5" x14ac:dyDescent="0.3">
      <c r="A46" s="3" t="s">
        <v>95</v>
      </c>
      <c r="B46" t="s">
        <v>84</v>
      </c>
      <c r="C46" s="22" t="s">
        <v>59</v>
      </c>
      <c r="D46">
        <v>0</v>
      </c>
      <c r="E46" t="s">
        <v>149</v>
      </c>
    </row>
    <row r="47" spans="1:5" x14ac:dyDescent="0.3">
      <c r="A47" s="3" t="s">
        <v>95</v>
      </c>
      <c r="B47" t="s">
        <v>84</v>
      </c>
      <c r="C47" s="22" t="s">
        <v>60</v>
      </c>
      <c r="D47">
        <v>0</v>
      </c>
      <c r="E47" t="s">
        <v>149</v>
      </c>
    </row>
    <row r="48" spans="1:5" x14ac:dyDescent="0.3">
      <c r="A48" s="3" t="s">
        <v>95</v>
      </c>
      <c r="B48" t="s">
        <v>84</v>
      </c>
      <c r="C48" s="22" t="s">
        <v>61</v>
      </c>
      <c r="D48">
        <v>0</v>
      </c>
      <c r="E48" t="s">
        <v>149</v>
      </c>
    </row>
    <row r="49" spans="1:5" x14ac:dyDescent="0.3">
      <c r="A49" s="3" t="s">
        <v>95</v>
      </c>
      <c r="B49" t="s">
        <v>84</v>
      </c>
      <c r="C49" s="22" t="s">
        <v>62</v>
      </c>
      <c r="D49">
        <v>0</v>
      </c>
      <c r="E49" t="s">
        <v>149</v>
      </c>
    </row>
    <row r="50" spans="1:5" x14ac:dyDescent="0.3">
      <c r="A50" s="3" t="s">
        <v>95</v>
      </c>
      <c r="B50" t="s">
        <v>84</v>
      </c>
      <c r="C50" s="22" t="s">
        <v>85</v>
      </c>
      <c r="D50">
        <v>0</v>
      </c>
      <c r="E50" t="s">
        <v>149</v>
      </c>
    </row>
    <row r="51" spans="1:5" x14ac:dyDescent="0.3">
      <c r="A51" s="3" t="s">
        <v>96</v>
      </c>
      <c r="B51" t="s">
        <v>83</v>
      </c>
      <c r="C51" s="22" t="s">
        <v>185</v>
      </c>
      <c r="D51">
        <v>0</v>
      </c>
      <c r="E51" t="s">
        <v>149</v>
      </c>
    </row>
    <row r="52" spans="1:5" x14ac:dyDescent="0.3">
      <c r="A52" s="3" t="s">
        <v>96</v>
      </c>
      <c r="B52" t="s">
        <v>83</v>
      </c>
      <c r="C52" s="22" t="s">
        <v>186</v>
      </c>
      <c r="D52">
        <v>0.62471818120800005</v>
      </c>
      <c r="E52" t="s">
        <v>149</v>
      </c>
    </row>
    <row r="53" spans="1:5" x14ac:dyDescent="0.3">
      <c r="A53" s="3" t="s">
        <v>96</v>
      </c>
      <c r="B53" t="s">
        <v>83</v>
      </c>
      <c r="C53" s="22" t="s">
        <v>187</v>
      </c>
      <c r="D53">
        <v>0.47888239847899999</v>
      </c>
      <c r="E53" t="s">
        <v>149</v>
      </c>
    </row>
    <row r="54" spans="1:5" x14ac:dyDescent="0.3">
      <c r="A54" s="3" t="s">
        <v>96</v>
      </c>
      <c r="B54" t="s">
        <v>83</v>
      </c>
      <c r="C54" s="22" t="s">
        <v>188</v>
      </c>
      <c r="D54">
        <v>0.54757875157699998</v>
      </c>
      <c r="E54" t="s">
        <v>149</v>
      </c>
    </row>
    <row r="55" spans="1:5" x14ac:dyDescent="0.3">
      <c r="A55" s="3" t="s">
        <v>96</v>
      </c>
      <c r="B55" t="s">
        <v>83</v>
      </c>
      <c r="C55" s="22" t="s">
        <v>189</v>
      </c>
      <c r="D55">
        <v>0.54985832453000005</v>
      </c>
      <c r="E55" t="s">
        <v>149</v>
      </c>
    </row>
    <row r="56" spans="1:5" x14ac:dyDescent="0.3">
      <c r="A56" s="3" t="s">
        <v>96</v>
      </c>
      <c r="B56" t="s">
        <v>83</v>
      </c>
      <c r="C56" s="22" t="s">
        <v>190</v>
      </c>
      <c r="D56">
        <v>0.22189131724700001</v>
      </c>
      <c r="E56" t="s">
        <v>149</v>
      </c>
    </row>
    <row r="57" spans="1:5" x14ac:dyDescent="0.3">
      <c r="A57" s="3" t="s">
        <v>96</v>
      </c>
      <c r="B57" t="s">
        <v>83</v>
      </c>
      <c r="C57" s="22" t="s">
        <v>191</v>
      </c>
      <c r="D57">
        <v>0.33405325538000002</v>
      </c>
      <c r="E57" t="s">
        <v>149</v>
      </c>
    </row>
    <row r="58" spans="1:5" x14ac:dyDescent="0.3">
      <c r="A58" s="3" t="s">
        <v>96</v>
      </c>
      <c r="B58" t="s">
        <v>83</v>
      </c>
      <c r="C58" s="22" t="s">
        <v>192</v>
      </c>
      <c r="D58">
        <v>0.45380709599500002</v>
      </c>
      <c r="E58" t="s">
        <v>149</v>
      </c>
    </row>
    <row r="59" spans="1:5" x14ac:dyDescent="0.3">
      <c r="A59" s="3" t="s">
        <v>96</v>
      </c>
      <c r="B59" t="s">
        <v>83</v>
      </c>
      <c r="C59" s="22" t="s">
        <v>193</v>
      </c>
      <c r="D59">
        <v>0.86262626114300001</v>
      </c>
      <c r="E59" t="s">
        <v>149</v>
      </c>
    </row>
    <row r="60" spans="1:5" x14ac:dyDescent="0.3">
      <c r="A60" s="3" t="s">
        <v>96</v>
      </c>
      <c r="B60" t="s">
        <v>83</v>
      </c>
      <c r="C60" s="22" t="s">
        <v>49</v>
      </c>
      <c r="D60">
        <v>1.5905843713600001</v>
      </c>
      <c r="E60" t="s">
        <v>149</v>
      </c>
    </row>
    <row r="61" spans="1:5" x14ac:dyDescent="0.3">
      <c r="A61" s="3" t="s">
        <v>96</v>
      </c>
      <c r="B61" t="s">
        <v>83</v>
      </c>
      <c r="C61" s="22" t="s">
        <v>50</v>
      </c>
      <c r="D61">
        <v>1.96580702607</v>
      </c>
      <c r="E61" t="s">
        <v>149</v>
      </c>
    </row>
    <row r="62" spans="1:5" x14ac:dyDescent="0.3">
      <c r="A62" s="3" t="s">
        <v>96</v>
      </c>
      <c r="B62" t="s">
        <v>83</v>
      </c>
      <c r="C62" s="22" t="s">
        <v>51</v>
      </c>
      <c r="D62">
        <v>2.0734215959900002</v>
      </c>
      <c r="E62" t="s">
        <v>149</v>
      </c>
    </row>
    <row r="63" spans="1:5" x14ac:dyDescent="0.3">
      <c r="A63" s="3" t="s">
        <v>96</v>
      </c>
      <c r="B63" t="s">
        <v>83</v>
      </c>
      <c r="C63" s="22" t="s">
        <v>52</v>
      </c>
      <c r="D63">
        <v>1.9751479163200001</v>
      </c>
      <c r="E63" t="s">
        <v>149</v>
      </c>
    </row>
    <row r="64" spans="1:5" x14ac:dyDescent="0.3">
      <c r="A64" s="3" t="s">
        <v>96</v>
      </c>
      <c r="B64" t="s">
        <v>83</v>
      </c>
      <c r="C64" s="22" t="s">
        <v>53</v>
      </c>
      <c r="D64">
        <v>1.86108929812</v>
      </c>
      <c r="E64" t="s">
        <v>149</v>
      </c>
    </row>
    <row r="65" spans="1:5" x14ac:dyDescent="0.3">
      <c r="A65" s="3" t="s">
        <v>96</v>
      </c>
      <c r="B65" t="s">
        <v>83</v>
      </c>
      <c r="C65" s="22" t="s">
        <v>54</v>
      </c>
      <c r="D65">
        <v>1.5555752169499999</v>
      </c>
      <c r="E65" t="s">
        <v>149</v>
      </c>
    </row>
    <row r="66" spans="1:5" x14ac:dyDescent="0.3">
      <c r="A66" s="3" t="s">
        <v>96</v>
      </c>
      <c r="B66" t="s">
        <v>83</v>
      </c>
      <c r="C66" s="22" t="s">
        <v>55</v>
      </c>
      <c r="D66">
        <v>1.4613173328</v>
      </c>
      <c r="E66" t="s">
        <v>149</v>
      </c>
    </row>
    <row r="67" spans="1:5" x14ac:dyDescent="0.3">
      <c r="A67" s="3" t="s">
        <v>96</v>
      </c>
      <c r="B67" t="s">
        <v>83</v>
      </c>
      <c r="C67" s="22" t="s">
        <v>56</v>
      </c>
      <c r="D67">
        <v>1.5585260732399999</v>
      </c>
      <c r="E67" t="s">
        <v>149</v>
      </c>
    </row>
    <row r="68" spans="1:5" x14ac:dyDescent="0.3">
      <c r="A68" s="3" t="s">
        <v>96</v>
      </c>
      <c r="B68" t="s">
        <v>83</v>
      </c>
      <c r="C68" s="22" t="s">
        <v>57</v>
      </c>
      <c r="D68">
        <v>1.4215414641899999</v>
      </c>
      <c r="E68" t="s">
        <v>149</v>
      </c>
    </row>
    <row r="69" spans="1:5" x14ac:dyDescent="0.3">
      <c r="A69" s="3" t="s">
        <v>96</v>
      </c>
      <c r="B69" t="s">
        <v>83</v>
      </c>
      <c r="C69" s="22" t="s">
        <v>58</v>
      </c>
      <c r="D69">
        <v>1.1530588855199999</v>
      </c>
      <c r="E69" t="s">
        <v>149</v>
      </c>
    </row>
    <row r="70" spans="1:5" x14ac:dyDescent="0.3">
      <c r="A70" s="3" t="s">
        <v>96</v>
      </c>
      <c r="B70" t="s">
        <v>83</v>
      </c>
      <c r="C70" s="22" t="s">
        <v>59</v>
      </c>
      <c r="D70">
        <v>0.95588318613500001</v>
      </c>
      <c r="E70" t="s">
        <v>149</v>
      </c>
    </row>
    <row r="71" spans="1:5" x14ac:dyDescent="0.3">
      <c r="A71" s="3" t="s">
        <v>96</v>
      </c>
      <c r="B71" t="s">
        <v>83</v>
      </c>
      <c r="C71" s="22" t="s">
        <v>60</v>
      </c>
      <c r="D71">
        <v>0.71502453780499997</v>
      </c>
      <c r="E71" t="s">
        <v>149</v>
      </c>
    </row>
    <row r="72" spans="1:5" x14ac:dyDescent="0.3">
      <c r="A72" s="3" t="s">
        <v>96</v>
      </c>
      <c r="B72" t="s">
        <v>83</v>
      </c>
      <c r="C72" s="22" t="s">
        <v>61</v>
      </c>
      <c r="D72">
        <v>0.63309777596200001</v>
      </c>
      <c r="E72" t="s">
        <v>149</v>
      </c>
    </row>
    <row r="73" spans="1:5" x14ac:dyDescent="0.3">
      <c r="A73" s="3" t="s">
        <v>96</v>
      </c>
      <c r="B73" t="s">
        <v>83</v>
      </c>
      <c r="C73" s="22" t="s">
        <v>62</v>
      </c>
      <c r="D73">
        <v>0.57011478292399997</v>
      </c>
      <c r="E73" t="s">
        <v>149</v>
      </c>
    </row>
    <row r="74" spans="1:5" x14ac:dyDescent="0.3">
      <c r="A74" s="3" t="s">
        <v>96</v>
      </c>
      <c r="B74" t="s">
        <v>83</v>
      </c>
      <c r="C74" s="22" t="s">
        <v>85</v>
      </c>
      <c r="D74">
        <v>0.43639495105100001</v>
      </c>
      <c r="E74" t="s">
        <v>149</v>
      </c>
    </row>
    <row r="75" spans="1:5" x14ac:dyDescent="0.3">
      <c r="A75" s="3" t="s">
        <v>96</v>
      </c>
      <c r="B75" t="s">
        <v>84</v>
      </c>
      <c r="C75" s="22" t="s">
        <v>185</v>
      </c>
      <c r="D75">
        <v>0</v>
      </c>
      <c r="E75" t="s">
        <v>149</v>
      </c>
    </row>
    <row r="76" spans="1:5" x14ac:dyDescent="0.3">
      <c r="A76" s="3" t="s">
        <v>96</v>
      </c>
      <c r="B76" t="s">
        <v>84</v>
      </c>
      <c r="C76" s="22" t="s">
        <v>186</v>
      </c>
      <c r="D76">
        <v>0.38224050632099998</v>
      </c>
      <c r="E76" t="s">
        <v>149</v>
      </c>
    </row>
    <row r="77" spans="1:5" x14ac:dyDescent="0.3">
      <c r="A77" s="3" t="s">
        <v>96</v>
      </c>
      <c r="B77" t="s">
        <v>84</v>
      </c>
      <c r="C77" s="22" t="s">
        <v>187</v>
      </c>
      <c r="D77">
        <v>0.52952256720400004</v>
      </c>
      <c r="E77" t="s">
        <v>149</v>
      </c>
    </row>
    <row r="78" spans="1:5" x14ac:dyDescent="0.3">
      <c r="A78" s="3" t="s">
        <v>96</v>
      </c>
      <c r="B78" t="s">
        <v>84</v>
      </c>
      <c r="C78" s="22" t="s">
        <v>188</v>
      </c>
      <c r="D78">
        <v>0.59106484547500004</v>
      </c>
      <c r="E78" t="s">
        <v>149</v>
      </c>
    </row>
    <row r="79" spans="1:5" x14ac:dyDescent="0.3">
      <c r="A79" s="3" t="s">
        <v>96</v>
      </c>
      <c r="B79" t="s">
        <v>84</v>
      </c>
      <c r="C79" s="22" t="s">
        <v>189</v>
      </c>
      <c r="D79">
        <v>0.54912905000599999</v>
      </c>
      <c r="E79" t="s">
        <v>149</v>
      </c>
    </row>
    <row r="80" spans="1:5" x14ac:dyDescent="0.3">
      <c r="A80" s="3" t="s">
        <v>96</v>
      </c>
      <c r="B80" t="s">
        <v>84</v>
      </c>
      <c r="C80" s="22" t="s">
        <v>190</v>
      </c>
      <c r="D80">
        <v>0.53918644940500005</v>
      </c>
      <c r="E80" t="s">
        <v>149</v>
      </c>
    </row>
    <row r="81" spans="1:5" x14ac:dyDescent="0.3">
      <c r="A81" s="3" t="s">
        <v>96</v>
      </c>
      <c r="B81" t="s">
        <v>84</v>
      </c>
      <c r="C81" s="22" t="s">
        <v>191</v>
      </c>
      <c r="D81">
        <v>0.468058436849</v>
      </c>
      <c r="E81" t="s">
        <v>149</v>
      </c>
    </row>
    <row r="82" spans="1:5" x14ac:dyDescent="0.3">
      <c r="A82" s="3" t="s">
        <v>96</v>
      </c>
      <c r="B82" t="s">
        <v>84</v>
      </c>
      <c r="C82" s="22" t="s">
        <v>192</v>
      </c>
      <c r="D82">
        <v>0.480675317815</v>
      </c>
      <c r="E82" t="s">
        <v>149</v>
      </c>
    </row>
    <row r="83" spans="1:5" x14ac:dyDescent="0.3">
      <c r="A83" s="3" t="s">
        <v>96</v>
      </c>
      <c r="B83" t="s">
        <v>84</v>
      </c>
      <c r="C83" s="22" t="s">
        <v>193</v>
      </c>
      <c r="D83">
        <v>0.68255839241500005</v>
      </c>
      <c r="E83" t="s">
        <v>149</v>
      </c>
    </row>
    <row r="84" spans="1:5" x14ac:dyDescent="0.3">
      <c r="A84" s="3" t="s">
        <v>96</v>
      </c>
      <c r="B84" t="s">
        <v>84</v>
      </c>
      <c r="C84" s="22" t="s">
        <v>49</v>
      </c>
      <c r="D84">
        <v>1.7770759889000001</v>
      </c>
      <c r="E84" t="s">
        <v>149</v>
      </c>
    </row>
    <row r="85" spans="1:5" x14ac:dyDescent="0.3">
      <c r="A85" s="3" t="s">
        <v>96</v>
      </c>
      <c r="B85" t="s">
        <v>84</v>
      </c>
      <c r="C85" s="22" t="s">
        <v>50</v>
      </c>
      <c r="D85">
        <v>1.94190941189</v>
      </c>
      <c r="E85" t="s">
        <v>149</v>
      </c>
    </row>
    <row r="86" spans="1:5" x14ac:dyDescent="0.3">
      <c r="A86" s="3" t="s">
        <v>96</v>
      </c>
      <c r="B86" t="s">
        <v>84</v>
      </c>
      <c r="C86" s="22" t="s">
        <v>51</v>
      </c>
      <c r="D86">
        <v>1.9646325597500001</v>
      </c>
      <c r="E86" t="s">
        <v>149</v>
      </c>
    </row>
    <row r="87" spans="1:5" x14ac:dyDescent="0.3">
      <c r="A87" s="3" t="s">
        <v>96</v>
      </c>
      <c r="B87" t="s">
        <v>84</v>
      </c>
      <c r="C87" s="22" t="s">
        <v>52</v>
      </c>
      <c r="D87">
        <v>1.9102379085200001</v>
      </c>
      <c r="E87" t="s">
        <v>149</v>
      </c>
    </row>
    <row r="88" spans="1:5" x14ac:dyDescent="0.3">
      <c r="A88" s="3" t="s">
        <v>96</v>
      </c>
      <c r="B88" t="s">
        <v>84</v>
      </c>
      <c r="C88" s="22" t="s">
        <v>53</v>
      </c>
      <c r="D88">
        <v>1.8179456867899999</v>
      </c>
      <c r="E88" t="s">
        <v>149</v>
      </c>
    </row>
    <row r="89" spans="1:5" x14ac:dyDescent="0.3">
      <c r="A89" s="3" t="s">
        <v>96</v>
      </c>
      <c r="B89" t="s">
        <v>84</v>
      </c>
      <c r="C89" s="22" t="s">
        <v>54</v>
      </c>
      <c r="D89">
        <v>1.81966855524</v>
      </c>
      <c r="E89" t="s">
        <v>149</v>
      </c>
    </row>
    <row r="90" spans="1:5" x14ac:dyDescent="0.3">
      <c r="A90" s="3" t="s">
        <v>96</v>
      </c>
      <c r="B90" t="s">
        <v>84</v>
      </c>
      <c r="C90" s="22" t="s">
        <v>55</v>
      </c>
      <c r="D90">
        <v>1.8376376328499999</v>
      </c>
      <c r="E90" t="s">
        <v>149</v>
      </c>
    </row>
    <row r="91" spans="1:5" x14ac:dyDescent="0.3">
      <c r="A91" s="3" t="s">
        <v>96</v>
      </c>
      <c r="B91" t="s">
        <v>84</v>
      </c>
      <c r="C91" s="22" t="s">
        <v>56</v>
      </c>
      <c r="D91">
        <v>1.6965337710899999</v>
      </c>
      <c r="E91" t="s">
        <v>149</v>
      </c>
    </row>
    <row r="92" spans="1:5" x14ac:dyDescent="0.3">
      <c r="A92" s="3" t="s">
        <v>96</v>
      </c>
      <c r="B92" t="s">
        <v>84</v>
      </c>
      <c r="C92" s="22" t="s">
        <v>57</v>
      </c>
      <c r="D92">
        <v>1.7009312804000001</v>
      </c>
      <c r="E92" t="s">
        <v>149</v>
      </c>
    </row>
    <row r="93" spans="1:5" x14ac:dyDescent="0.3">
      <c r="A93" s="3" t="s">
        <v>96</v>
      </c>
      <c r="B93" t="s">
        <v>84</v>
      </c>
      <c r="C93" s="22" t="s">
        <v>58</v>
      </c>
      <c r="D93">
        <v>1.3156820974500001</v>
      </c>
      <c r="E93" t="s">
        <v>149</v>
      </c>
    </row>
    <row r="94" spans="1:5" x14ac:dyDescent="0.3">
      <c r="A94" s="3" t="s">
        <v>96</v>
      </c>
      <c r="B94" t="s">
        <v>84</v>
      </c>
      <c r="C94" s="22" t="s">
        <v>59</v>
      </c>
      <c r="D94">
        <v>0.84444574668700001</v>
      </c>
      <c r="E94" t="s">
        <v>149</v>
      </c>
    </row>
    <row r="95" spans="1:5" x14ac:dyDescent="0.3">
      <c r="A95" s="3" t="s">
        <v>96</v>
      </c>
      <c r="B95" t="s">
        <v>84</v>
      </c>
      <c r="C95" s="22" t="s">
        <v>60</v>
      </c>
      <c r="D95">
        <v>0.49803910411500002</v>
      </c>
      <c r="E95" t="s">
        <v>149</v>
      </c>
    </row>
    <row r="96" spans="1:5" x14ac:dyDescent="0.3">
      <c r="A96" s="3" t="s">
        <v>96</v>
      </c>
      <c r="B96" t="s">
        <v>84</v>
      </c>
      <c r="C96" s="22" t="s">
        <v>61</v>
      </c>
      <c r="D96">
        <v>0.18415488182100001</v>
      </c>
      <c r="E96" t="s">
        <v>149</v>
      </c>
    </row>
    <row r="97" spans="1:5" x14ac:dyDescent="0.3">
      <c r="A97" s="3" t="s">
        <v>96</v>
      </c>
      <c r="B97" t="s">
        <v>84</v>
      </c>
      <c r="C97" s="22" t="s">
        <v>62</v>
      </c>
      <c r="D97">
        <v>0.20710885994700001</v>
      </c>
      <c r="E97" t="s">
        <v>149</v>
      </c>
    </row>
    <row r="98" spans="1:5" x14ac:dyDescent="0.3">
      <c r="A98" s="3" t="s">
        <v>96</v>
      </c>
      <c r="B98" t="s">
        <v>84</v>
      </c>
      <c r="C98" s="22" t="s">
        <v>85</v>
      </c>
      <c r="D98">
        <v>0.261560949057</v>
      </c>
      <c r="E98" t="s">
        <v>149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ref</vt:lpstr>
      <vt:lpstr>representativeDays</vt:lpstr>
      <vt:lpstr>timesOfDay</vt:lpstr>
      <vt:lpstr>Connections</vt:lpstr>
      <vt:lpstr>ConnectionsExisting</vt:lpstr>
      <vt:lpstr>Demand</vt:lpstr>
      <vt:lpstr>DiscountRate</vt:lpstr>
      <vt:lpstr>Fuels</vt:lpstr>
      <vt:lpstr>FuelsExisting</vt:lpstr>
      <vt:lpstr>PowerPlants</vt:lpstr>
      <vt:lpstr>PowerPlantsPerformance</vt:lpstr>
      <vt:lpstr>PowerPlantsCosts</vt:lpstr>
      <vt:lpstr>PowerPlantsConstraints</vt:lpstr>
      <vt:lpstr>PowerPlantsExisting</vt:lpstr>
      <vt:lpstr>ReserveMargin</vt:lpstr>
      <vt:lpstr>capacityFactorTOD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2020-03-18T19:30:23Z</dcterms:modified>
</cp:coreProperties>
</file>