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PycharmProjects\caes\projects\mid_atlantic\sensitivity_site_comparison\"/>
    </mc:Choice>
  </mc:AlternateContent>
  <xr:revisionPtr revIDLastSave="0" documentId="13_ncr:1_{A67A00DD-2B95-4E1A-B08F-CC6B07D4AE4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PJM" sheetId="1" r:id="rId1"/>
    <sheet name="NYISO" sheetId="2" r:id="rId2"/>
    <sheet name="ISONE" sheetId="3" r:id="rId3"/>
  </sheets>
  <calcPr calcId="181029"/>
</workbook>
</file>

<file path=xl/calcChain.xml><?xml version="1.0" encoding="utf-8"?>
<calcChain xmlns="http://schemas.openxmlformats.org/spreadsheetml/2006/main">
  <c r="B8" i="3" l="1"/>
  <c r="B8" i="2"/>
</calcChain>
</file>

<file path=xl/sharedStrings.xml><?xml version="1.0" encoding="utf-8"?>
<sst xmlns="http://schemas.openxmlformats.org/spreadsheetml/2006/main" count="585" uniqueCount="75">
  <si>
    <t>debug</t>
  </si>
  <si>
    <t>steps</t>
  </si>
  <si>
    <t>T_atm</t>
  </si>
  <si>
    <t>p_atm</t>
  </si>
  <si>
    <t>T_water</t>
  </si>
  <si>
    <t>p_water</t>
  </si>
  <si>
    <t>fuel_HHV</t>
  </si>
  <si>
    <t>fuel_CO2</t>
  </si>
  <si>
    <t>r_w</t>
  </si>
  <si>
    <t>epsilon</t>
  </si>
  <si>
    <t>depth</t>
  </si>
  <si>
    <t>p_hydro_grad</t>
  </si>
  <si>
    <t>p_frac_grad</t>
  </si>
  <si>
    <t>safety_factor</t>
  </si>
  <si>
    <t>T_grad_m</t>
  </si>
  <si>
    <t>T_grad_b</t>
  </si>
  <si>
    <t>phi</t>
  </si>
  <si>
    <t>Slr</t>
  </si>
  <si>
    <t>k</t>
  </si>
  <si>
    <t>h</t>
  </si>
  <si>
    <t>PR_type</t>
  </si>
  <si>
    <t>free</t>
  </si>
  <si>
    <t>Variable</t>
  </si>
  <si>
    <t>Include</t>
  </si>
  <si>
    <t>N</t>
  </si>
  <si>
    <t>Y</t>
  </si>
  <si>
    <t>Note</t>
  </si>
  <si>
    <t>True/False - does not affect results</t>
  </si>
  <si>
    <t>Not used, currently set to 0</t>
  </si>
  <si>
    <t>Type</t>
  </si>
  <si>
    <t>float</t>
  </si>
  <si>
    <t>boolean</t>
  </si>
  <si>
    <t>Unused</t>
  </si>
  <si>
    <t>Baseline</t>
  </si>
  <si>
    <t>free or fixed, analysis based on free</t>
  </si>
  <si>
    <t>loss_mech</t>
  </si>
  <si>
    <t>loss_gen</t>
  </si>
  <si>
    <t>loss_m_air</t>
  </si>
  <si>
    <t>mach_limit</t>
  </si>
  <si>
    <t>t_pipe</t>
  </si>
  <si>
    <t>t_cement</t>
  </si>
  <si>
    <t>r_rock</t>
  </si>
  <si>
    <t>k_cement</t>
  </si>
  <si>
    <t>k_pipe</t>
  </si>
  <si>
    <t>k_rock</t>
  </si>
  <si>
    <t>depth_ocean</t>
  </si>
  <si>
    <t>T_ocean</t>
  </si>
  <si>
    <t>t_insul</t>
  </si>
  <si>
    <t>k_insul</t>
  </si>
  <si>
    <t>h_ocean</t>
  </si>
  <si>
    <t>delta_p_cmp12</t>
  </si>
  <si>
    <t>delta_p_cmp23</t>
  </si>
  <si>
    <t>delta_p_cmp34</t>
  </si>
  <si>
    <t>delta_p_cmp45</t>
  </si>
  <si>
    <t>delta_p_exp12</t>
  </si>
  <si>
    <t>delta_p_exp23</t>
  </si>
  <si>
    <t>delta_p_exp34</t>
  </si>
  <si>
    <t>delta_p_exp45</t>
  </si>
  <si>
    <t>integer</t>
  </si>
  <si>
    <t>Not used for ICAES</t>
  </si>
  <si>
    <t>n_cmp1</t>
  </si>
  <si>
    <t>n_cmp2</t>
  </si>
  <si>
    <t>n_cmp3</t>
  </si>
  <si>
    <t>n_cmp4</t>
  </si>
  <si>
    <t>n_cmp5</t>
  </si>
  <si>
    <t>n_exp1</t>
  </si>
  <si>
    <t>n_exp2</t>
  </si>
  <si>
    <t>n_exp3</t>
  </si>
  <si>
    <t>n_exp4</t>
  </si>
  <si>
    <t>n_exp5</t>
  </si>
  <si>
    <t>X_m</t>
  </si>
  <si>
    <t>Y_m</t>
  </si>
  <si>
    <t>Formation</t>
  </si>
  <si>
    <t>LK1</t>
  </si>
  <si>
    <t>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</si>
</sst>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9.8000000000000007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6" fillId="0" borderId="0" xfId="0" applyFont="1"/>
    <xf numFmtId="0" fontId="18" fillId="0" borderId="0" xfId="0" applyFont="1"/>
    <xf numFmtId="11" fontId="18" fillId="0" borderId="0" xfId="0" applyNumberFormat="1" applyFont="1"/>
    <xf numFmtId="0" fontId="0" fillId="0" borderId="0" xfId="0" applyFont="1"/>
    <xf numFmtId="0" fontId="18" fillId="0" borderId="0" xfId="0" applyFont="1" applyAlignment="1">
      <alignment vertical="center"/>
    </xf>
    <xf numFmtId="0" fontId="0" fillId="0" borderId="0" xfId="0" applyFill="1"/>
    <xf numFmtId="0" fontId="0" fillId="33" borderId="0" xfId="0" applyFont="1" applyFill="1"/>
    <xf numFmtId="0" fontId="14" fillId="33" borderId="0" xfId="0" applyFont="1" applyFill="1"/>
    <xf numFmtId="0" fontId="18" fillId="33" borderId="0" xfId="0" applyFont="1" applyFill="1"/>
    <xf numFmtId="0" fontId="18" fillId="33" borderId="0" xfId="0" applyFont="1" applyFill="1" applyAlignment="1">
      <alignment vertical="center"/>
    </xf>
    <xf numFmtId="0" fontId="0" fillId="0" borderId="0" xfId="0" applyFont="1" applyFill="1"/>
    <xf numFmtId="0" fontId="18" fillId="0" borderId="0" xfId="0" applyFont="1" applyFill="1"/>
    <xf numFmtId="0" fontId="18" fillId="0" borderId="0" xfId="0" applyFont="1" applyFill="1" applyAlignment="1">
      <alignment vertical="center"/>
    </xf>
    <xf numFmtId="0" fontId="0" fillId="34" borderId="0" xfId="0" applyFont="1" applyFill="1"/>
    <xf numFmtId="0" fontId="18" fillId="34" borderId="0" xfId="0" applyFont="1" applyFill="1"/>
    <xf numFmtId="0" fontId="0" fillId="34" borderId="0" xfId="0" applyFill="1"/>
    <xf numFmtId="0" fontId="19" fillId="34" borderId="0" xfId="0" applyFont="1" applyFill="1" applyAlignment="1">
      <alignment vertical="center"/>
    </xf>
    <xf numFmtId="0" fontId="16" fillId="34" borderId="0" xfId="0" applyFont="1" applyFill="1"/>
    <xf numFmtId="0" fontId="0" fillId="34" borderId="0" xfId="0" applyFill="1" applyAlignment="1">
      <alignment horizontal="center" vertical="center"/>
    </xf>
    <xf numFmtId="2" fontId="0" fillId="34" borderId="0" xfId="0" applyNumberFormat="1" applyFill="1"/>
    <xf numFmtId="164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"/>
  <sheetViews>
    <sheetView tabSelected="1" workbookViewId="0">
      <selection activeCell="B7" sqref="B7"/>
    </sheetView>
  </sheetViews>
  <sheetFormatPr defaultRowHeight="14.4" x14ac:dyDescent="0.3"/>
  <cols>
    <col min="1" max="1" width="14.109375" bestFit="1" customWidth="1"/>
    <col min="2" max="2" width="13.21875" customWidth="1"/>
    <col min="3" max="3" width="12.88671875" bestFit="1" customWidth="1"/>
    <col min="4" max="4" width="12.88671875" customWidth="1"/>
    <col min="5" max="5" width="31.5546875" bestFit="1" customWidth="1"/>
  </cols>
  <sheetData>
    <row r="1" spans="1:5" x14ac:dyDescent="0.3">
      <c r="A1" s="1" t="s">
        <v>22</v>
      </c>
      <c r="B1" s="1" t="s">
        <v>33</v>
      </c>
      <c r="C1" s="1" t="s">
        <v>23</v>
      </c>
      <c r="D1" s="1" t="s">
        <v>29</v>
      </c>
      <c r="E1" s="1" t="s">
        <v>26</v>
      </c>
    </row>
    <row r="2" spans="1:5" x14ac:dyDescent="0.3">
      <c r="A2" s="14" t="s">
        <v>72</v>
      </c>
      <c r="B2" s="14" t="s">
        <v>73</v>
      </c>
      <c r="C2" s="14" t="s">
        <v>24</v>
      </c>
      <c r="D2" s="14" t="s">
        <v>74</v>
      </c>
      <c r="E2" s="18"/>
    </row>
    <row r="3" spans="1:5" x14ac:dyDescent="0.3">
      <c r="A3" s="14" t="s">
        <v>70</v>
      </c>
      <c r="B3" s="19">
        <v>-49904.42</v>
      </c>
      <c r="C3" s="14" t="s">
        <v>24</v>
      </c>
      <c r="D3" s="14" t="s">
        <v>30</v>
      </c>
      <c r="E3" s="18"/>
    </row>
    <row r="4" spans="1:5" x14ac:dyDescent="0.3">
      <c r="A4" s="14" t="s">
        <v>71</v>
      </c>
      <c r="B4" s="19">
        <v>4108774.11</v>
      </c>
      <c r="C4" s="14" t="s">
        <v>24</v>
      </c>
      <c r="D4" s="14" t="s">
        <v>30</v>
      </c>
      <c r="E4" s="18"/>
    </row>
    <row r="5" spans="1:5" x14ac:dyDescent="0.3">
      <c r="A5" s="14" t="s">
        <v>10</v>
      </c>
      <c r="B5" s="15">
        <v>1402.35</v>
      </c>
      <c r="C5" s="15" t="s">
        <v>25</v>
      </c>
      <c r="D5" s="14" t="s">
        <v>30</v>
      </c>
      <c r="E5" s="14"/>
    </row>
    <row r="6" spans="1:5" x14ac:dyDescent="0.3">
      <c r="A6" s="14" t="s">
        <v>19</v>
      </c>
      <c r="B6" s="15">
        <v>62.44</v>
      </c>
      <c r="C6" s="15" t="s">
        <v>25</v>
      </c>
      <c r="D6" s="14" t="s">
        <v>30</v>
      </c>
      <c r="E6" s="14"/>
    </row>
    <row r="7" spans="1:5" x14ac:dyDescent="0.3">
      <c r="A7" s="14" t="s">
        <v>16</v>
      </c>
      <c r="B7" s="15">
        <v>0.22919999999999999</v>
      </c>
      <c r="C7" s="15" t="s">
        <v>25</v>
      </c>
      <c r="D7" s="14" t="s">
        <v>30</v>
      </c>
      <c r="E7" s="14"/>
    </row>
    <row r="8" spans="1:5" x14ac:dyDescent="0.3">
      <c r="A8" s="14" t="s">
        <v>18</v>
      </c>
      <c r="B8" s="17">
        <v>38.33</v>
      </c>
      <c r="C8" s="14" t="s">
        <v>25</v>
      </c>
      <c r="D8" s="14" t="s">
        <v>30</v>
      </c>
      <c r="E8" s="14"/>
    </row>
    <row r="9" spans="1:5" x14ac:dyDescent="0.3">
      <c r="A9" s="8" t="s">
        <v>0</v>
      </c>
      <c r="B9" s="8" t="b">
        <v>0</v>
      </c>
      <c r="C9" s="8" t="s">
        <v>24</v>
      </c>
      <c r="D9" s="8" t="s">
        <v>31</v>
      </c>
      <c r="E9" s="8" t="s">
        <v>27</v>
      </c>
    </row>
    <row r="10" spans="1:5" x14ac:dyDescent="0.3">
      <c r="A10" s="7" t="s">
        <v>1</v>
      </c>
      <c r="B10" s="7">
        <v>100</v>
      </c>
      <c r="C10" s="7" t="s">
        <v>24</v>
      </c>
      <c r="D10" s="7" t="s">
        <v>58</v>
      </c>
      <c r="E10" s="7"/>
    </row>
    <row r="11" spans="1:5" x14ac:dyDescent="0.3">
      <c r="A11" s="4" t="s">
        <v>2</v>
      </c>
      <c r="B11" s="2">
        <v>16.850000000000001</v>
      </c>
      <c r="C11" s="2" t="s">
        <v>25</v>
      </c>
      <c r="D11" s="4" t="s">
        <v>30</v>
      </c>
      <c r="E11" s="4"/>
    </row>
    <row r="12" spans="1:5" x14ac:dyDescent="0.3">
      <c r="A12" s="4" t="s">
        <v>3</v>
      </c>
      <c r="B12" s="5">
        <v>0.101325</v>
      </c>
      <c r="C12" s="2" t="s">
        <v>25</v>
      </c>
      <c r="D12" s="4" t="s">
        <v>30</v>
      </c>
      <c r="E12" s="4"/>
    </row>
    <row r="13" spans="1:5" x14ac:dyDescent="0.3">
      <c r="A13" s="4" t="s">
        <v>4</v>
      </c>
      <c r="B13" s="2">
        <v>16.850000000000001</v>
      </c>
      <c r="C13" s="2" t="s">
        <v>25</v>
      </c>
      <c r="D13" s="4" t="s">
        <v>30</v>
      </c>
      <c r="E13" s="4"/>
    </row>
    <row r="14" spans="1:5" x14ac:dyDescent="0.3">
      <c r="A14" s="4" t="s">
        <v>5</v>
      </c>
      <c r="B14" s="5">
        <v>0.101325</v>
      </c>
      <c r="C14" s="2" t="s">
        <v>25</v>
      </c>
      <c r="D14" s="4" t="s">
        <v>30</v>
      </c>
      <c r="E14" s="4"/>
    </row>
    <row r="15" spans="1:5" x14ac:dyDescent="0.3">
      <c r="A15" s="7" t="s">
        <v>6</v>
      </c>
      <c r="B15" s="9">
        <v>15.4</v>
      </c>
      <c r="C15" s="9" t="s">
        <v>24</v>
      </c>
      <c r="D15" s="7" t="s">
        <v>30</v>
      </c>
      <c r="E15" s="9" t="s">
        <v>59</v>
      </c>
    </row>
    <row r="16" spans="1:5" x14ac:dyDescent="0.3">
      <c r="A16" s="7" t="s">
        <v>7</v>
      </c>
      <c r="B16" s="10">
        <v>2.75</v>
      </c>
      <c r="C16" s="9" t="s">
        <v>24</v>
      </c>
      <c r="D16" s="7" t="s">
        <v>30</v>
      </c>
      <c r="E16" s="9" t="s">
        <v>59</v>
      </c>
    </row>
    <row r="17" spans="1:6" x14ac:dyDescent="0.3">
      <c r="A17" s="11" t="s">
        <v>35</v>
      </c>
      <c r="B17" s="12">
        <v>0.01</v>
      </c>
      <c r="C17" s="12" t="s">
        <v>25</v>
      </c>
      <c r="D17" s="11" t="s">
        <v>30</v>
      </c>
      <c r="E17" s="11"/>
      <c r="F17" s="6"/>
    </row>
    <row r="18" spans="1:6" x14ac:dyDescent="0.3">
      <c r="A18" s="11" t="s">
        <v>36</v>
      </c>
      <c r="B18" s="13">
        <v>1.0999999999999999E-2</v>
      </c>
      <c r="C18" s="12" t="s">
        <v>25</v>
      </c>
      <c r="D18" s="11" t="s">
        <v>30</v>
      </c>
      <c r="E18" s="11"/>
      <c r="F18" s="6"/>
    </row>
    <row r="19" spans="1:6" x14ac:dyDescent="0.3">
      <c r="A19" s="4" t="s">
        <v>8</v>
      </c>
      <c r="B19" s="2">
        <v>0.20499999999999999</v>
      </c>
      <c r="C19" s="2" t="s">
        <v>25</v>
      </c>
      <c r="D19" s="4" t="s">
        <v>30</v>
      </c>
      <c r="E19" s="4"/>
    </row>
    <row r="20" spans="1:6" x14ac:dyDescent="0.3">
      <c r="A20" s="4" t="s">
        <v>9</v>
      </c>
      <c r="B20" s="3">
        <v>1.9999999999999999E-6</v>
      </c>
      <c r="C20" s="2" t="s">
        <v>25</v>
      </c>
      <c r="D20" s="4" t="s">
        <v>30</v>
      </c>
      <c r="E20" s="4"/>
    </row>
    <row r="21" spans="1:6" x14ac:dyDescent="0.3">
      <c r="A21" s="4" t="s">
        <v>11</v>
      </c>
      <c r="B21" s="2">
        <v>10</v>
      </c>
      <c r="C21" s="2" t="s">
        <v>25</v>
      </c>
      <c r="D21" s="4" t="s">
        <v>30</v>
      </c>
      <c r="E21" s="4"/>
    </row>
    <row r="22" spans="1:6" x14ac:dyDescent="0.3">
      <c r="A22" s="4" t="s">
        <v>12</v>
      </c>
      <c r="B22" s="2">
        <v>14.73</v>
      </c>
      <c r="C22" s="2" t="s">
        <v>25</v>
      </c>
      <c r="D22" s="4" t="s">
        <v>30</v>
      </c>
      <c r="E22" s="4"/>
    </row>
    <row r="23" spans="1:6" x14ac:dyDescent="0.3">
      <c r="A23" s="4" t="s">
        <v>13</v>
      </c>
      <c r="B23" s="2">
        <v>0.5</v>
      </c>
      <c r="C23" s="2" t="s">
        <v>25</v>
      </c>
      <c r="D23" s="4" t="s">
        <v>30</v>
      </c>
      <c r="E23" s="4"/>
    </row>
    <row r="24" spans="1:6" x14ac:dyDescent="0.3">
      <c r="A24" s="4" t="s">
        <v>14</v>
      </c>
      <c r="B24" s="5">
        <v>2.3E-2</v>
      </c>
      <c r="C24" s="2" t="s">
        <v>25</v>
      </c>
      <c r="D24" s="4" t="s">
        <v>30</v>
      </c>
      <c r="E24" s="4"/>
    </row>
    <row r="25" spans="1:6" x14ac:dyDescent="0.3">
      <c r="A25" s="4" t="s">
        <v>15</v>
      </c>
      <c r="B25">
        <v>10.617470333209738</v>
      </c>
      <c r="C25" s="2" t="s">
        <v>25</v>
      </c>
      <c r="D25" s="4" t="s">
        <v>30</v>
      </c>
      <c r="E25" s="4"/>
    </row>
    <row r="26" spans="1:6" x14ac:dyDescent="0.3">
      <c r="A26" s="8" t="s">
        <v>17</v>
      </c>
      <c r="B26" s="8">
        <v>0</v>
      </c>
      <c r="C26" s="8" t="s">
        <v>24</v>
      </c>
      <c r="D26" s="8" t="s">
        <v>30</v>
      </c>
      <c r="E26" s="8" t="s">
        <v>28</v>
      </c>
    </row>
    <row r="27" spans="1:6" x14ac:dyDescent="0.3">
      <c r="A27" s="4" t="s">
        <v>37</v>
      </c>
      <c r="B27" s="2">
        <v>3.5000000000000003E-2</v>
      </c>
      <c r="C27" s="2" t="s">
        <v>25</v>
      </c>
      <c r="D27" s="4" t="s">
        <v>30</v>
      </c>
      <c r="E27" s="4"/>
    </row>
    <row r="28" spans="1:6" x14ac:dyDescent="0.3">
      <c r="A28" s="11" t="s">
        <v>38</v>
      </c>
      <c r="B28" s="11">
        <v>0.3</v>
      </c>
      <c r="C28" s="11" t="s">
        <v>25</v>
      </c>
      <c r="D28" s="11" t="s">
        <v>30</v>
      </c>
      <c r="E28" s="11"/>
    </row>
    <row r="29" spans="1:6" x14ac:dyDescent="0.3">
      <c r="A29" s="7" t="s">
        <v>39</v>
      </c>
      <c r="B29" s="7">
        <v>0.01</v>
      </c>
      <c r="C29" s="7" t="s">
        <v>24</v>
      </c>
      <c r="D29" s="7" t="s">
        <v>30</v>
      </c>
      <c r="E29" s="7"/>
    </row>
    <row r="30" spans="1:6" x14ac:dyDescent="0.3">
      <c r="A30" s="7" t="s">
        <v>40</v>
      </c>
      <c r="B30" s="7">
        <v>3.4700000000000002E-2</v>
      </c>
      <c r="C30" s="7" t="s">
        <v>24</v>
      </c>
      <c r="D30" s="7" t="s">
        <v>30</v>
      </c>
      <c r="E30" s="7"/>
    </row>
    <row r="31" spans="1:6" x14ac:dyDescent="0.3">
      <c r="A31" s="7" t="s">
        <v>47</v>
      </c>
      <c r="B31" s="7">
        <v>0.02</v>
      </c>
      <c r="C31" s="7" t="s">
        <v>24</v>
      </c>
      <c r="D31" s="7" t="s">
        <v>30</v>
      </c>
      <c r="E31" s="7"/>
    </row>
    <row r="32" spans="1:6" x14ac:dyDescent="0.3">
      <c r="A32" s="7" t="s">
        <v>41</v>
      </c>
      <c r="B32" s="7">
        <v>10</v>
      </c>
      <c r="C32" s="7" t="s">
        <v>24</v>
      </c>
      <c r="D32" s="7" t="s">
        <v>30</v>
      </c>
      <c r="E32" s="7"/>
    </row>
    <row r="33" spans="1:5" x14ac:dyDescent="0.3">
      <c r="A33" s="7" t="s">
        <v>42</v>
      </c>
      <c r="B33" s="7">
        <v>0.72</v>
      </c>
      <c r="C33" s="7" t="s">
        <v>24</v>
      </c>
      <c r="D33" s="7" t="s">
        <v>30</v>
      </c>
      <c r="E33" s="7"/>
    </row>
    <row r="34" spans="1:5" x14ac:dyDescent="0.3">
      <c r="A34" s="7" t="s">
        <v>43</v>
      </c>
      <c r="B34" s="7">
        <v>56.7</v>
      </c>
      <c r="C34" s="7" t="s">
        <v>24</v>
      </c>
      <c r="D34" s="7" t="s">
        <v>30</v>
      </c>
      <c r="E34" s="7"/>
    </row>
    <row r="35" spans="1:5" x14ac:dyDescent="0.3">
      <c r="A35" s="7" t="s">
        <v>48</v>
      </c>
      <c r="B35" s="7">
        <v>0.46</v>
      </c>
      <c r="C35" s="7" t="s">
        <v>24</v>
      </c>
      <c r="D35" s="7" t="s">
        <v>30</v>
      </c>
      <c r="E35" s="7"/>
    </row>
    <row r="36" spans="1:5" x14ac:dyDescent="0.3">
      <c r="A36" s="7" t="s">
        <v>44</v>
      </c>
      <c r="B36" s="7">
        <v>2.9</v>
      </c>
      <c r="C36" s="7" t="s">
        <v>24</v>
      </c>
      <c r="D36" s="7" t="s">
        <v>30</v>
      </c>
      <c r="E36" s="7"/>
    </row>
    <row r="37" spans="1:5" x14ac:dyDescent="0.3">
      <c r="A37" s="7" t="s">
        <v>45</v>
      </c>
      <c r="B37" s="7">
        <v>25</v>
      </c>
      <c r="C37" s="7" t="s">
        <v>24</v>
      </c>
      <c r="D37" s="7" t="s">
        <v>30</v>
      </c>
      <c r="E37" s="7"/>
    </row>
    <row r="38" spans="1:5" x14ac:dyDescent="0.3">
      <c r="A38" s="7" t="s">
        <v>49</v>
      </c>
      <c r="B38" s="7">
        <v>3000</v>
      </c>
      <c r="C38" s="7" t="s">
        <v>24</v>
      </c>
      <c r="D38" s="7" t="s">
        <v>30</v>
      </c>
      <c r="E38" s="7"/>
    </row>
    <row r="39" spans="1:5" x14ac:dyDescent="0.3">
      <c r="A39" s="7" t="s">
        <v>46</v>
      </c>
      <c r="B39" s="7">
        <v>290</v>
      </c>
      <c r="C39" s="7" t="s">
        <v>24</v>
      </c>
      <c r="D39" s="7" t="s">
        <v>30</v>
      </c>
      <c r="E39" s="7"/>
    </row>
    <row r="40" spans="1:5" x14ac:dyDescent="0.3">
      <c r="A40" s="8" t="s">
        <v>20</v>
      </c>
      <c r="B40" s="8" t="s">
        <v>21</v>
      </c>
      <c r="C40" s="8" t="s">
        <v>24</v>
      </c>
      <c r="D40" s="8" t="s">
        <v>30</v>
      </c>
      <c r="E40" s="8" t="s">
        <v>34</v>
      </c>
    </row>
    <row r="41" spans="1:5" x14ac:dyDescent="0.3">
      <c r="A41" s="11" t="s">
        <v>60</v>
      </c>
      <c r="B41" s="11">
        <v>1.1000000000000001</v>
      </c>
      <c r="C41" s="12" t="s">
        <v>24</v>
      </c>
      <c r="D41" s="11" t="s">
        <v>30</v>
      </c>
      <c r="E41" s="11"/>
    </row>
    <row r="42" spans="1:5" x14ac:dyDescent="0.3">
      <c r="A42" s="8" t="s">
        <v>61</v>
      </c>
      <c r="B42" s="8">
        <v>-1</v>
      </c>
      <c r="C42" s="8" t="s">
        <v>24</v>
      </c>
      <c r="D42" s="8" t="s">
        <v>30</v>
      </c>
      <c r="E42" s="8" t="s">
        <v>32</v>
      </c>
    </row>
    <row r="43" spans="1:5" x14ac:dyDescent="0.3">
      <c r="A43" s="8" t="s">
        <v>62</v>
      </c>
      <c r="B43" s="8">
        <v>-1</v>
      </c>
      <c r="C43" s="8" t="s">
        <v>24</v>
      </c>
      <c r="D43" s="8" t="s">
        <v>30</v>
      </c>
      <c r="E43" s="8" t="s">
        <v>32</v>
      </c>
    </row>
    <row r="44" spans="1:5" x14ac:dyDescent="0.3">
      <c r="A44" s="8" t="s">
        <v>63</v>
      </c>
      <c r="B44" s="8">
        <v>-1</v>
      </c>
      <c r="C44" s="8" t="s">
        <v>24</v>
      </c>
      <c r="D44" s="8" t="s">
        <v>30</v>
      </c>
      <c r="E44" s="8" t="s">
        <v>32</v>
      </c>
    </row>
    <row r="45" spans="1:5" x14ac:dyDescent="0.3">
      <c r="A45" s="8" t="s">
        <v>64</v>
      </c>
      <c r="B45" s="8">
        <v>-1</v>
      </c>
      <c r="C45" s="8" t="s">
        <v>24</v>
      </c>
      <c r="D45" s="8" t="s">
        <v>30</v>
      </c>
      <c r="E45" s="8" t="s">
        <v>32</v>
      </c>
    </row>
    <row r="46" spans="1:5" x14ac:dyDescent="0.3">
      <c r="A46" s="11" t="s">
        <v>65</v>
      </c>
      <c r="B46" s="11">
        <v>1.1000000000000001</v>
      </c>
      <c r="C46" s="12" t="s">
        <v>24</v>
      </c>
      <c r="D46" s="11" t="s">
        <v>30</v>
      </c>
      <c r="E46" s="11"/>
    </row>
    <row r="47" spans="1:5" x14ac:dyDescent="0.3">
      <c r="A47" s="8" t="s">
        <v>66</v>
      </c>
      <c r="B47" s="8">
        <v>-1</v>
      </c>
      <c r="C47" s="8" t="s">
        <v>24</v>
      </c>
      <c r="D47" s="8" t="s">
        <v>30</v>
      </c>
      <c r="E47" s="8" t="s">
        <v>32</v>
      </c>
    </row>
    <row r="48" spans="1:5" x14ac:dyDescent="0.3">
      <c r="A48" s="8" t="s">
        <v>67</v>
      </c>
      <c r="B48" s="8">
        <v>-1</v>
      </c>
      <c r="C48" s="8" t="s">
        <v>24</v>
      </c>
      <c r="D48" s="8" t="s">
        <v>30</v>
      </c>
      <c r="E48" s="8" t="s">
        <v>32</v>
      </c>
    </row>
    <row r="49" spans="1:5" x14ac:dyDescent="0.3">
      <c r="A49" s="8" t="s">
        <v>68</v>
      </c>
      <c r="B49" s="8">
        <v>-1</v>
      </c>
      <c r="C49" s="8" t="s">
        <v>24</v>
      </c>
      <c r="D49" s="8" t="s">
        <v>30</v>
      </c>
      <c r="E49" s="8" t="s">
        <v>32</v>
      </c>
    </row>
    <row r="50" spans="1:5" x14ac:dyDescent="0.3">
      <c r="A50" s="8" t="s">
        <v>69</v>
      </c>
      <c r="B50" s="8">
        <v>-1</v>
      </c>
      <c r="C50" s="8" t="s">
        <v>24</v>
      </c>
      <c r="D50" s="8" t="s">
        <v>30</v>
      </c>
      <c r="E50" s="8" t="s">
        <v>32</v>
      </c>
    </row>
    <row r="51" spans="1:5" x14ac:dyDescent="0.3">
      <c r="A51" s="8" t="s">
        <v>50</v>
      </c>
      <c r="B51" s="8">
        <v>0</v>
      </c>
      <c r="C51" s="8" t="s">
        <v>24</v>
      </c>
      <c r="D51" s="8" t="s">
        <v>30</v>
      </c>
      <c r="E51" s="8"/>
    </row>
    <row r="52" spans="1:5" x14ac:dyDescent="0.3">
      <c r="A52" s="8" t="s">
        <v>51</v>
      </c>
      <c r="B52" s="8">
        <v>-1</v>
      </c>
      <c r="C52" s="8" t="s">
        <v>24</v>
      </c>
      <c r="D52" s="8" t="s">
        <v>30</v>
      </c>
      <c r="E52" s="8"/>
    </row>
    <row r="53" spans="1:5" x14ac:dyDescent="0.3">
      <c r="A53" s="8" t="s">
        <v>52</v>
      </c>
      <c r="B53" s="8">
        <v>-1</v>
      </c>
      <c r="C53" s="8" t="s">
        <v>24</v>
      </c>
      <c r="D53" s="8" t="s">
        <v>30</v>
      </c>
      <c r="E53" s="8" t="s">
        <v>32</v>
      </c>
    </row>
    <row r="54" spans="1:5" x14ac:dyDescent="0.3">
      <c r="A54" s="8" t="s">
        <v>53</v>
      </c>
      <c r="B54" s="8">
        <v>1</v>
      </c>
      <c r="C54" s="8" t="s">
        <v>24</v>
      </c>
      <c r="D54" s="8" t="s">
        <v>30</v>
      </c>
      <c r="E54" s="8" t="s">
        <v>32</v>
      </c>
    </row>
    <row r="55" spans="1:5" x14ac:dyDescent="0.3">
      <c r="A55" s="8" t="s">
        <v>54</v>
      </c>
      <c r="B55" s="8">
        <v>0</v>
      </c>
      <c r="C55" s="8" t="s">
        <v>24</v>
      </c>
      <c r="D55" s="8" t="s">
        <v>30</v>
      </c>
      <c r="E55" s="8"/>
    </row>
    <row r="56" spans="1:5" x14ac:dyDescent="0.3">
      <c r="A56" s="8" t="s">
        <v>55</v>
      </c>
      <c r="B56" s="8">
        <v>-1</v>
      </c>
      <c r="C56" s="8" t="s">
        <v>24</v>
      </c>
      <c r="D56" s="8" t="s">
        <v>30</v>
      </c>
      <c r="E56" s="8"/>
    </row>
    <row r="57" spans="1:5" x14ac:dyDescent="0.3">
      <c r="A57" s="8" t="s">
        <v>56</v>
      </c>
      <c r="B57" s="8">
        <v>-1</v>
      </c>
      <c r="C57" s="8" t="s">
        <v>24</v>
      </c>
      <c r="D57" s="8" t="s">
        <v>30</v>
      </c>
      <c r="E57" s="8" t="s">
        <v>32</v>
      </c>
    </row>
    <row r="58" spans="1:5" x14ac:dyDescent="0.3">
      <c r="A58" s="8" t="s">
        <v>57</v>
      </c>
      <c r="B58" s="8">
        <v>1</v>
      </c>
      <c r="C58" s="8" t="s">
        <v>24</v>
      </c>
      <c r="D58" s="8" t="s">
        <v>30</v>
      </c>
      <c r="E58" s="8" t="s"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9AABB-88CF-459C-9FDD-D0CEA8B12C95}">
  <dimension ref="A1:E58"/>
  <sheetViews>
    <sheetView workbookViewId="0">
      <selection activeCell="A10" sqref="A9:XFD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22</v>
      </c>
      <c r="B1" s="1" t="s">
        <v>33</v>
      </c>
      <c r="C1" s="1" t="s">
        <v>23</v>
      </c>
      <c r="D1" s="1" t="s">
        <v>29</v>
      </c>
      <c r="E1" s="1" t="s">
        <v>26</v>
      </c>
    </row>
    <row r="2" spans="1:5" x14ac:dyDescent="0.3">
      <c r="A2" s="14" t="s">
        <v>72</v>
      </c>
      <c r="B2" s="14" t="s">
        <v>73</v>
      </c>
      <c r="C2" s="14" t="s">
        <v>24</v>
      </c>
      <c r="D2" s="14" t="s">
        <v>74</v>
      </c>
      <c r="E2" s="18"/>
    </row>
    <row r="3" spans="1:5" x14ac:dyDescent="0.3">
      <c r="A3" s="14" t="s">
        <v>70</v>
      </c>
      <c r="B3" s="19">
        <v>147995.57999999999</v>
      </c>
      <c r="C3" s="14" t="s">
        <v>24</v>
      </c>
      <c r="D3" s="14" t="s">
        <v>30</v>
      </c>
      <c r="E3" s="18"/>
    </row>
    <row r="4" spans="1:5" x14ac:dyDescent="0.3">
      <c r="A4" s="14" t="s">
        <v>71</v>
      </c>
      <c r="B4" s="19">
        <v>4464994.1100000003</v>
      </c>
      <c r="C4" s="14" t="s">
        <v>24</v>
      </c>
      <c r="D4" s="14" t="s">
        <v>30</v>
      </c>
      <c r="E4" s="18"/>
    </row>
    <row r="5" spans="1:5" x14ac:dyDescent="0.3">
      <c r="A5" s="14" t="s">
        <v>10</v>
      </c>
      <c r="B5" s="20">
        <v>1123.162</v>
      </c>
      <c r="C5" s="15" t="s">
        <v>25</v>
      </c>
      <c r="D5" s="14" t="s">
        <v>30</v>
      </c>
      <c r="E5" s="14"/>
    </row>
    <row r="6" spans="1:5" x14ac:dyDescent="0.3">
      <c r="A6" s="14" t="s">
        <v>19</v>
      </c>
      <c r="B6" s="20">
        <v>297.50080000000003</v>
      </c>
      <c r="C6" s="15" t="s">
        <v>25</v>
      </c>
      <c r="D6" s="14" t="s">
        <v>30</v>
      </c>
      <c r="E6" s="14"/>
    </row>
    <row r="7" spans="1:5" x14ac:dyDescent="0.3">
      <c r="A7" s="14" t="s">
        <v>16</v>
      </c>
      <c r="B7" s="21">
        <v>0.28199999999999997</v>
      </c>
      <c r="C7" s="15" t="s">
        <v>25</v>
      </c>
      <c r="D7" s="14" t="s">
        <v>30</v>
      </c>
      <c r="E7" s="14"/>
    </row>
    <row r="8" spans="1:5" x14ac:dyDescent="0.3">
      <c r="A8" s="14" t="s">
        <v>18</v>
      </c>
      <c r="B8" s="16">
        <f>236.1424</f>
        <v>236.14240000000001</v>
      </c>
      <c r="C8" s="14" t="s">
        <v>25</v>
      </c>
      <c r="D8" s="14" t="s">
        <v>30</v>
      </c>
      <c r="E8" s="14"/>
    </row>
    <row r="9" spans="1:5" x14ac:dyDescent="0.3">
      <c r="A9" s="8" t="s">
        <v>0</v>
      </c>
      <c r="B9" s="8" t="b">
        <v>0</v>
      </c>
      <c r="C9" s="8" t="s">
        <v>24</v>
      </c>
      <c r="D9" s="8" t="s">
        <v>31</v>
      </c>
      <c r="E9" s="8" t="s">
        <v>27</v>
      </c>
    </row>
    <row r="10" spans="1:5" x14ac:dyDescent="0.3">
      <c r="A10" s="7" t="s">
        <v>1</v>
      </c>
      <c r="B10" s="7">
        <v>100</v>
      </c>
      <c r="C10" s="7" t="s">
        <v>24</v>
      </c>
      <c r="D10" s="7" t="s">
        <v>58</v>
      </c>
      <c r="E10" s="7"/>
    </row>
    <row r="11" spans="1:5" x14ac:dyDescent="0.3">
      <c r="A11" s="4" t="s">
        <v>2</v>
      </c>
      <c r="B11" s="2">
        <v>16.850000000000001</v>
      </c>
      <c r="C11" s="2" t="s">
        <v>25</v>
      </c>
      <c r="D11" s="4" t="s">
        <v>30</v>
      </c>
      <c r="E11" s="4"/>
    </row>
    <row r="12" spans="1:5" x14ac:dyDescent="0.3">
      <c r="A12" s="4" t="s">
        <v>3</v>
      </c>
      <c r="B12" s="5">
        <v>0.101325</v>
      </c>
      <c r="C12" s="2" t="s">
        <v>25</v>
      </c>
      <c r="D12" s="4" t="s">
        <v>30</v>
      </c>
      <c r="E12" s="4"/>
    </row>
    <row r="13" spans="1:5" x14ac:dyDescent="0.3">
      <c r="A13" s="4" t="s">
        <v>4</v>
      </c>
      <c r="B13" s="2">
        <v>16.850000000000001</v>
      </c>
      <c r="C13" s="2" t="s">
        <v>25</v>
      </c>
      <c r="D13" s="4" t="s">
        <v>30</v>
      </c>
      <c r="E13" s="4"/>
    </row>
    <row r="14" spans="1:5" x14ac:dyDescent="0.3">
      <c r="A14" s="4" t="s">
        <v>5</v>
      </c>
      <c r="B14" s="5">
        <v>0.101325</v>
      </c>
      <c r="C14" s="2" t="s">
        <v>25</v>
      </c>
      <c r="D14" s="4" t="s">
        <v>30</v>
      </c>
      <c r="E14" s="4"/>
    </row>
    <row r="15" spans="1:5" x14ac:dyDescent="0.3">
      <c r="A15" s="7" t="s">
        <v>6</v>
      </c>
      <c r="B15" s="9">
        <v>15.4</v>
      </c>
      <c r="C15" s="9" t="s">
        <v>24</v>
      </c>
      <c r="D15" s="7" t="s">
        <v>30</v>
      </c>
      <c r="E15" s="9" t="s">
        <v>59</v>
      </c>
    </row>
    <row r="16" spans="1:5" x14ac:dyDescent="0.3">
      <c r="A16" s="7" t="s">
        <v>7</v>
      </c>
      <c r="B16" s="10">
        <v>2.75</v>
      </c>
      <c r="C16" s="9" t="s">
        <v>24</v>
      </c>
      <c r="D16" s="7" t="s">
        <v>30</v>
      </c>
      <c r="E16" s="9" t="s">
        <v>59</v>
      </c>
    </row>
    <row r="17" spans="1:5" x14ac:dyDescent="0.3">
      <c r="A17" s="11" t="s">
        <v>35</v>
      </c>
      <c r="B17" s="12">
        <v>0.01</v>
      </c>
      <c r="C17" s="12" t="s">
        <v>25</v>
      </c>
      <c r="D17" s="11" t="s">
        <v>30</v>
      </c>
      <c r="E17" s="11"/>
    </row>
    <row r="18" spans="1:5" x14ac:dyDescent="0.3">
      <c r="A18" s="11" t="s">
        <v>36</v>
      </c>
      <c r="B18" s="13">
        <v>1.0999999999999999E-2</v>
      </c>
      <c r="C18" s="12" t="s">
        <v>25</v>
      </c>
      <c r="D18" s="11" t="s">
        <v>30</v>
      </c>
      <c r="E18" s="11"/>
    </row>
    <row r="19" spans="1:5" x14ac:dyDescent="0.3">
      <c r="A19" s="4" t="s">
        <v>8</v>
      </c>
      <c r="B19" s="2">
        <v>0.20499999999999999</v>
      </c>
      <c r="C19" s="2" t="s">
        <v>25</v>
      </c>
      <c r="D19" s="4" t="s">
        <v>30</v>
      </c>
      <c r="E19" s="4"/>
    </row>
    <row r="20" spans="1:5" x14ac:dyDescent="0.3">
      <c r="A20" s="4" t="s">
        <v>9</v>
      </c>
      <c r="B20" s="3">
        <v>1.9999999999999999E-6</v>
      </c>
      <c r="C20" s="2" t="s">
        <v>25</v>
      </c>
      <c r="D20" s="4" t="s">
        <v>30</v>
      </c>
      <c r="E20" s="4"/>
    </row>
    <row r="21" spans="1:5" x14ac:dyDescent="0.3">
      <c r="A21" s="4" t="s">
        <v>11</v>
      </c>
      <c r="B21" s="2">
        <v>10</v>
      </c>
      <c r="C21" s="2" t="s">
        <v>25</v>
      </c>
      <c r="D21" s="4" t="s">
        <v>30</v>
      </c>
      <c r="E21" s="4"/>
    </row>
    <row r="22" spans="1:5" x14ac:dyDescent="0.3">
      <c r="A22" s="4" t="s">
        <v>12</v>
      </c>
      <c r="B22" s="2">
        <v>14.73</v>
      </c>
      <c r="C22" s="2" t="s">
        <v>25</v>
      </c>
      <c r="D22" s="4" t="s">
        <v>30</v>
      </c>
      <c r="E22" s="4"/>
    </row>
    <row r="23" spans="1:5" x14ac:dyDescent="0.3">
      <c r="A23" s="4" t="s">
        <v>13</v>
      </c>
      <c r="B23" s="2">
        <v>0.5</v>
      </c>
      <c r="C23" s="2" t="s">
        <v>25</v>
      </c>
      <c r="D23" s="4" t="s">
        <v>30</v>
      </c>
      <c r="E23" s="4"/>
    </row>
    <row r="24" spans="1:5" x14ac:dyDescent="0.3">
      <c r="A24" s="4" t="s">
        <v>14</v>
      </c>
      <c r="B24" s="5">
        <v>2.3E-2</v>
      </c>
      <c r="C24" s="2" t="s">
        <v>25</v>
      </c>
      <c r="D24" s="4" t="s">
        <v>30</v>
      </c>
      <c r="E24" s="4"/>
    </row>
    <row r="25" spans="1:5" x14ac:dyDescent="0.3">
      <c r="A25" s="4" t="s">
        <v>15</v>
      </c>
      <c r="B25">
        <v>10.617470333209738</v>
      </c>
      <c r="C25" s="2" t="s">
        <v>25</v>
      </c>
      <c r="D25" s="4" t="s">
        <v>30</v>
      </c>
      <c r="E25" s="4"/>
    </row>
    <row r="26" spans="1:5" x14ac:dyDescent="0.3">
      <c r="A26" s="8" t="s">
        <v>17</v>
      </c>
      <c r="B26" s="8">
        <v>0</v>
      </c>
      <c r="C26" s="8" t="s">
        <v>24</v>
      </c>
      <c r="D26" s="8" t="s">
        <v>30</v>
      </c>
      <c r="E26" s="8" t="s">
        <v>28</v>
      </c>
    </row>
    <row r="27" spans="1:5" x14ac:dyDescent="0.3">
      <c r="A27" s="4" t="s">
        <v>37</v>
      </c>
      <c r="B27" s="2">
        <v>3.5000000000000003E-2</v>
      </c>
      <c r="C27" s="2" t="s">
        <v>25</v>
      </c>
      <c r="D27" s="4" t="s">
        <v>30</v>
      </c>
      <c r="E27" s="4"/>
    </row>
    <row r="28" spans="1:5" x14ac:dyDescent="0.3">
      <c r="A28" s="11" t="s">
        <v>38</v>
      </c>
      <c r="B28" s="11">
        <v>0.3</v>
      </c>
      <c r="C28" s="11" t="s">
        <v>25</v>
      </c>
      <c r="D28" s="11" t="s">
        <v>30</v>
      </c>
      <c r="E28" s="11"/>
    </row>
    <row r="29" spans="1:5" x14ac:dyDescent="0.3">
      <c r="A29" s="7" t="s">
        <v>39</v>
      </c>
      <c r="B29" s="7">
        <v>0.01</v>
      </c>
      <c r="C29" s="7" t="s">
        <v>24</v>
      </c>
      <c r="D29" s="7" t="s">
        <v>30</v>
      </c>
      <c r="E29" s="7"/>
    </row>
    <row r="30" spans="1:5" x14ac:dyDescent="0.3">
      <c r="A30" s="7" t="s">
        <v>40</v>
      </c>
      <c r="B30" s="7">
        <v>3.4700000000000002E-2</v>
      </c>
      <c r="C30" s="7" t="s">
        <v>24</v>
      </c>
      <c r="D30" s="7" t="s">
        <v>30</v>
      </c>
      <c r="E30" s="7"/>
    </row>
    <row r="31" spans="1:5" x14ac:dyDescent="0.3">
      <c r="A31" s="7" t="s">
        <v>47</v>
      </c>
      <c r="B31" s="7">
        <v>0.02</v>
      </c>
      <c r="C31" s="7" t="s">
        <v>24</v>
      </c>
      <c r="D31" s="7" t="s">
        <v>30</v>
      </c>
      <c r="E31" s="7"/>
    </row>
    <row r="32" spans="1:5" x14ac:dyDescent="0.3">
      <c r="A32" s="7" t="s">
        <v>41</v>
      </c>
      <c r="B32" s="7">
        <v>10</v>
      </c>
      <c r="C32" s="7" t="s">
        <v>24</v>
      </c>
      <c r="D32" s="7" t="s">
        <v>30</v>
      </c>
      <c r="E32" s="7"/>
    </row>
    <row r="33" spans="1:5" x14ac:dyDescent="0.3">
      <c r="A33" s="7" t="s">
        <v>42</v>
      </c>
      <c r="B33" s="7">
        <v>0.72</v>
      </c>
      <c r="C33" s="7" t="s">
        <v>24</v>
      </c>
      <c r="D33" s="7" t="s">
        <v>30</v>
      </c>
      <c r="E33" s="7"/>
    </row>
    <row r="34" spans="1:5" x14ac:dyDescent="0.3">
      <c r="A34" s="7" t="s">
        <v>43</v>
      </c>
      <c r="B34" s="7">
        <v>56.7</v>
      </c>
      <c r="C34" s="7" t="s">
        <v>24</v>
      </c>
      <c r="D34" s="7" t="s">
        <v>30</v>
      </c>
      <c r="E34" s="7"/>
    </row>
    <row r="35" spans="1:5" x14ac:dyDescent="0.3">
      <c r="A35" s="7" t="s">
        <v>48</v>
      </c>
      <c r="B35" s="7">
        <v>0.46</v>
      </c>
      <c r="C35" s="7" t="s">
        <v>24</v>
      </c>
      <c r="D35" s="7" t="s">
        <v>30</v>
      </c>
      <c r="E35" s="7"/>
    </row>
    <row r="36" spans="1:5" x14ac:dyDescent="0.3">
      <c r="A36" s="7" t="s">
        <v>44</v>
      </c>
      <c r="B36" s="7">
        <v>2.9</v>
      </c>
      <c r="C36" s="7" t="s">
        <v>24</v>
      </c>
      <c r="D36" s="7" t="s">
        <v>30</v>
      </c>
      <c r="E36" s="7"/>
    </row>
    <row r="37" spans="1:5" x14ac:dyDescent="0.3">
      <c r="A37" s="7" t="s">
        <v>45</v>
      </c>
      <c r="B37" s="7">
        <v>25</v>
      </c>
      <c r="C37" s="7" t="s">
        <v>24</v>
      </c>
      <c r="D37" s="7" t="s">
        <v>30</v>
      </c>
      <c r="E37" s="7"/>
    </row>
    <row r="38" spans="1:5" x14ac:dyDescent="0.3">
      <c r="A38" s="7" t="s">
        <v>49</v>
      </c>
      <c r="B38" s="7">
        <v>3000</v>
      </c>
      <c r="C38" s="7" t="s">
        <v>24</v>
      </c>
      <c r="D38" s="7" t="s">
        <v>30</v>
      </c>
      <c r="E38" s="7"/>
    </row>
    <row r="39" spans="1:5" x14ac:dyDescent="0.3">
      <c r="A39" s="7" t="s">
        <v>46</v>
      </c>
      <c r="B39" s="7">
        <v>290</v>
      </c>
      <c r="C39" s="7" t="s">
        <v>24</v>
      </c>
      <c r="D39" s="7" t="s">
        <v>30</v>
      </c>
      <c r="E39" s="7"/>
    </row>
    <row r="40" spans="1:5" x14ac:dyDescent="0.3">
      <c r="A40" s="8" t="s">
        <v>20</v>
      </c>
      <c r="B40" s="8" t="s">
        <v>21</v>
      </c>
      <c r="C40" s="8" t="s">
        <v>24</v>
      </c>
      <c r="D40" s="8" t="s">
        <v>30</v>
      </c>
      <c r="E40" s="8" t="s">
        <v>34</v>
      </c>
    </row>
    <row r="41" spans="1:5" x14ac:dyDescent="0.3">
      <c r="A41" s="11" t="s">
        <v>60</v>
      </c>
      <c r="B41" s="11">
        <v>1.1000000000000001</v>
      </c>
      <c r="C41" s="12" t="s">
        <v>24</v>
      </c>
      <c r="D41" s="11" t="s">
        <v>30</v>
      </c>
      <c r="E41" s="11"/>
    </row>
    <row r="42" spans="1:5" x14ac:dyDescent="0.3">
      <c r="A42" s="8" t="s">
        <v>61</v>
      </c>
      <c r="B42" s="8">
        <v>-1</v>
      </c>
      <c r="C42" s="8" t="s">
        <v>24</v>
      </c>
      <c r="D42" s="8" t="s">
        <v>30</v>
      </c>
      <c r="E42" s="8" t="s">
        <v>32</v>
      </c>
    </row>
    <row r="43" spans="1:5" x14ac:dyDescent="0.3">
      <c r="A43" s="8" t="s">
        <v>62</v>
      </c>
      <c r="B43" s="8">
        <v>-1</v>
      </c>
      <c r="C43" s="8" t="s">
        <v>24</v>
      </c>
      <c r="D43" s="8" t="s">
        <v>30</v>
      </c>
      <c r="E43" s="8" t="s">
        <v>32</v>
      </c>
    </row>
    <row r="44" spans="1:5" x14ac:dyDescent="0.3">
      <c r="A44" s="8" t="s">
        <v>63</v>
      </c>
      <c r="B44" s="8">
        <v>-1</v>
      </c>
      <c r="C44" s="8" t="s">
        <v>24</v>
      </c>
      <c r="D44" s="8" t="s">
        <v>30</v>
      </c>
      <c r="E44" s="8" t="s">
        <v>32</v>
      </c>
    </row>
    <row r="45" spans="1:5" x14ac:dyDescent="0.3">
      <c r="A45" s="8" t="s">
        <v>64</v>
      </c>
      <c r="B45" s="8">
        <v>-1</v>
      </c>
      <c r="C45" s="8" t="s">
        <v>24</v>
      </c>
      <c r="D45" s="8" t="s">
        <v>30</v>
      </c>
      <c r="E45" s="8" t="s">
        <v>32</v>
      </c>
    </row>
    <row r="46" spans="1:5" x14ac:dyDescent="0.3">
      <c r="A46" s="11" t="s">
        <v>65</v>
      </c>
      <c r="B46" s="11">
        <v>1.1000000000000001</v>
      </c>
      <c r="C46" s="12" t="s">
        <v>24</v>
      </c>
      <c r="D46" s="11" t="s">
        <v>30</v>
      </c>
      <c r="E46" s="11"/>
    </row>
    <row r="47" spans="1:5" x14ac:dyDescent="0.3">
      <c r="A47" s="8" t="s">
        <v>66</v>
      </c>
      <c r="B47" s="8">
        <v>-1</v>
      </c>
      <c r="C47" s="8" t="s">
        <v>24</v>
      </c>
      <c r="D47" s="8" t="s">
        <v>30</v>
      </c>
      <c r="E47" s="8" t="s">
        <v>32</v>
      </c>
    </row>
    <row r="48" spans="1:5" x14ac:dyDescent="0.3">
      <c r="A48" s="8" t="s">
        <v>67</v>
      </c>
      <c r="B48" s="8">
        <v>-1</v>
      </c>
      <c r="C48" s="8" t="s">
        <v>24</v>
      </c>
      <c r="D48" s="8" t="s">
        <v>30</v>
      </c>
      <c r="E48" s="8" t="s">
        <v>32</v>
      </c>
    </row>
    <row r="49" spans="1:5" x14ac:dyDescent="0.3">
      <c r="A49" s="8" t="s">
        <v>68</v>
      </c>
      <c r="B49" s="8">
        <v>-1</v>
      </c>
      <c r="C49" s="8" t="s">
        <v>24</v>
      </c>
      <c r="D49" s="8" t="s">
        <v>30</v>
      </c>
      <c r="E49" s="8" t="s">
        <v>32</v>
      </c>
    </row>
    <row r="50" spans="1:5" x14ac:dyDescent="0.3">
      <c r="A50" s="8" t="s">
        <v>69</v>
      </c>
      <c r="B50" s="8">
        <v>-1</v>
      </c>
      <c r="C50" s="8" t="s">
        <v>24</v>
      </c>
      <c r="D50" s="8" t="s">
        <v>30</v>
      </c>
      <c r="E50" s="8" t="s">
        <v>32</v>
      </c>
    </row>
    <row r="51" spans="1:5" x14ac:dyDescent="0.3">
      <c r="A51" s="8" t="s">
        <v>50</v>
      </c>
      <c r="B51" s="8">
        <v>0</v>
      </c>
      <c r="C51" s="8" t="s">
        <v>24</v>
      </c>
      <c r="D51" s="8" t="s">
        <v>30</v>
      </c>
      <c r="E51" s="8"/>
    </row>
    <row r="52" spans="1:5" x14ac:dyDescent="0.3">
      <c r="A52" s="8" t="s">
        <v>51</v>
      </c>
      <c r="B52" s="8">
        <v>-1</v>
      </c>
      <c r="C52" s="8" t="s">
        <v>24</v>
      </c>
      <c r="D52" s="8" t="s">
        <v>30</v>
      </c>
      <c r="E52" s="8"/>
    </row>
    <row r="53" spans="1:5" x14ac:dyDescent="0.3">
      <c r="A53" s="8" t="s">
        <v>52</v>
      </c>
      <c r="B53" s="8">
        <v>-1</v>
      </c>
      <c r="C53" s="8" t="s">
        <v>24</v>
      </c>
      <c r="D53" s="8" t="s">
        <v>30</v>
      </c>
      <c r="E53" s="8" t="s">
        <v>32</v>
      </c>
    </row>
    <row r="54" spans="1:5" x14ac:dyDescent="0.3">
      <c r="A54" s="8" t="s">
        <v>53</v>
      </c>
      <c r="B54" s="8">
        <v>1</v>
      </c>
      <c r="C54" s="8" t="s">
        <v>24</v>
      </c>
      <c r="D54" s="8" t="s">
        <v>30</v>
      </c>
      <c r="E54" s="8" t="s">
        <v>32</v>
      </c>
    </row>
    <row r="55" spans="1:5" x14ac:dyDescent="0.3">
      <c r="A55" s="8" t="s">
        <v>54</v>
      </c>
      <c r="B55" s="8">
        <v>0</v>
      </c>
      <c r="C55" s="8" t="s">
        <v>24</v>
      </c>
      <c r="D55" s="8" t="s">
        <v>30</v>
      </c>
      <c r="E55" s="8"/>
    </row>
    <row r="56" spans="1:5" x14ac:dyDescent="0.3">
      <c r="A56" s="8" t="s">
        <v>55</v>
      </c>
      <c r="B56" s="8">
        <v>-1</v>
      </c>
      <c r="C56" s="8" t="s">
        <v>24</v>
      </c>
      <c r="D56" s="8" t="s">
        <v>30</v>
      </c>
      <c r="E56" s="8"/>
    </row>
    <row r="57" spans="1:5" x14ac:dyDescent="0.3">
      <c r="A57" s="8" t="s">
        <v>56</v>
      </c>
      <c r="B57" s="8">
        <v>-1</v>
      </c>
      <c r="C57" s="8" t="s">
        <v>24</v>
      </c>
      <c r="D57" s="8" t="s">
        <v>30</v>
      </c>
      <c r="E57" s="8" t="s">
        <v>32</v>
      </c>
    </row>
    <row r="58" spans="1:5" x14ac:dyDescent="0.3">
      <c r="A58" s="8" t="s">
        <v>57</v>
      </c>
      <c r="B58" s="8">
        <v>1</v>
      </c>
      <c r="C58" s="8" t="s">
        <v>24</v>
      </c>
      <c r="D58" s="8" t="s">
        <v>30</v>
      </c>
      <c r="E58" s="8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AFDB8-D0AF-45AE-A219-D590B5607C12}">
  <dimension ref="A1:E58"/>
  <sheetViews>
    <sheetView workbookViewId="0">
      <selection activeCell="A10" sqref="A9:XFD10"/>
    </sheetView>
  </sheetViews>
  <sheetFormatPr defaultRowHeight="14.4" x14ac:dyDescent="0.3"/>
  <cols>
    <col min="1" max="1" width="14.109375" bestFit="1" customWidth="1"/>
    <col min="2" max="2" width="12" bestFit="1" customWidth="1"/>
    <col min="3" max="3" width="7.33203125" bestFit="1" customWidth="1"/>
    <col min="4" max="4" width="8" bestFit="1" customWidth="1"/>
    <col min="5" max="5" width="32.33203125" bestFit="1" customWidth="1"/>
  </cols>
  <sheetData>
    <row r="1" spans="1:5" x14ac:dyDescent="0.3">
      <c r="A1" s="1" t="s">
        <v>22</v>
      </c>
      <c r="B1" s="1" t="s">
        <v>33</v>
      </c>
      <c r="C1" s="1" t="s">
        <v>23</v>
      </c>
      <c r="D1" s="1" t="s">
        <v>29</v>
      </c>
      <c r="E1" s="1" t="s">
        <v>26</v>
      </c>
    </row>
    <row r="2" spans="1:5" x14ac:dyDescent="0.3">
      <c r="A2" s="14" t="s">
        <v>72</v>
      </c>
      <c r="B2" s="14" t="s">
        <v>73</v>
      </c>
      <c r="C2" s="14" t="s">
        <v>24</v>
      </c>
      <c r="D2" s="14" t="s">
        <v>74</v>
      </c>
      <c r="E2" s="18"/>
    </row>
    <row r="3" spans="1:5" x14ac:dyDescent="0.3">
      <c r="A3" s="14" t="s">
        <v>70</v>
      </c>
      <c r="B3" s="19">
        <v>385475.58</v>
      </c>
      <c r="C3" s="14" t="s">
        <v>24</v>
      </c>
      <c r="D3" s="14" t="s">
        <v>30</v>
      </c>
      <c r="E3" s="18"/>
    </row>
    <row r="4" spans="1:5" x14ac:dyDescent="0.3">
      <c r="A4" s="14" t="s">
        <v>71</v>
      </c>
      <c r="B4" s="19">
        <v>4504574.1100000003</v>
      </c>
      <c r="C4" s="14" t="s">
        <v>24</v>
      </c>
      <c r="D4" s="14" t="s">
        <v>30</v>
      </c>
      <c r="E4" s="18"/>
    </row>
    <row r="5" spans="1:5" x14ac:dyDescent="0.3">
      <c r="A5" s="14" t="s">
        <v>10</v>
      </c>
      <c r="B5" s="20">
        <v>1157.068</v>
      </c>
      <c r="C5" s="15" t="s">
        <v>25</v>
      </c>
      <c r="D5" s="14" t="s">
        <v>30</v>
      </c>
      <c r="E5" s="14"/>
    </row>
    <row r="6" spans="1:5" x14ac:dyDescent="0.3">
      <c r="A6" s="14" t="s">
        <v>19</v>
      </c>
      <c r="B6" s="20">
        <v>199.13650000000001</v>
      </c>
      <c r="C6" s="15" t="s">
        <v>25</v>
      </c>
      <c r="D6" s="14" t="s">
        <v>30</v>
      </c>
      <c r="E6" s="14"/>
    </row>
    <row r="7" spans="1:5" x14ac:dyDescent="0.3">
      <c r="A7" s="14" t="s">
        <v>16</v>
      </c>
      <c r="B7" s="21">
        <v>0.2651</v>
      </c>
      <c r="C7" s="15" t="s">
        <v>25</v>
      </c>
      <c r="D7" s="14" t="s">
        <v>30</v>
      </c>
      <c r="E7" s="14"/>
    </row>
    <row r="8" spans="1:5" x14ac:dyDescent="0.3">
      <c r="A8" s="14" t="s">
        <v>18</v>
      </c>
      <c r="B8" s="16">
        <f>132.3264</f>
        <v>132.32640000000001</v>
      </c>
      <c r="C8" s="14" t="s">
        <v>25</v>
      </c>
      <c r="D8" s="14" t="s">
        <v>30</v>
      </c>
      <c r="E8" s="14"/>
    </row>
    <row r="9" spans="1:5" x14ac:dyDescent="0.3">
      <c r="A9" s="8" t="s">
        <v>0</v>
      </c>
      <c r="B9" s="8" t="b">
        <v>0</v>
      </c>
      <c r="C9" s="8" t="s">
        <v>24</v>
      </c>
      <c r="D9" s="8" t="s">
        <v>31</v>
      </c>
      <c r="E9" s="8" t="s">
        <v>27</v>
      </c>
    </row>
    <row r="10" spans="1:5" x14ac:dyDescent="0.3">
      <c r="A10" s="7" t="s">
        <v>1</v>
      </c>
      <c r="B10" s="7">
        <v>100</v>
      </c>
      <c r="C10" s="7" t="s">
        <v>24</v>
      </c>
      <c r="D10" s="7" t="s">
        <v>58</v>
      </c>
      <c r="E10" s="7"/>
    </row>
    <row r="11" spans="1:5" x14ac:dyDescent="0.3">
      <c r="A11" s="4" t="s">
        <v>2</v>
      </c>
      <c r="B11" s="2">
        <v>16.850000000000001</v>
      </c>
      <c r="C11" s="2" t="s">
        <v>25</v>
      </c>
      <c r="D11" s="4" t="s">
        <v>30</v>
      </c>
      <c r="E11" s="4"/>
    </row>
    <row r="12" spans="1:5" x14ac:dyDescent="0.3">
      <c r="A12" s="4" t="s">
        <v>3</v>
      </c>
      <c r="B12" s="5">
        <v>0.101325</v>
      </c>
      <c r="C12" s="2" t="s">
        <v>25</v>
      </c>
      <c r="D12" s="4" t="s">
        <v>30</v>
      </c>
      <c r="E12" s="4"/>
    </row>
    <row r="13" spans="1:5" x14ac:dyDescent="0.3">
      <c r="A13" s="4" t="s">
        <v>4</v>
      </c>
      <c r="B13" s="2">
        <v>16.850000000000001</v>
      </c>
      <c r="C13" s="2" t="s">
        <v>25</v>
      </c>
      <c r="D13" s="4" t="s">
        <v>30</v>
      </c>
      <c r="E13" s="4"/>
    </row>
    <row r="14" spans="1:5" x14ac:dyDescent="0.3">
      <c r="A14" s="4" t="s">
        <v>5</v>
      </c>
      <c r="B14" s="5">
        <v>0.101325</v>
      </c>
      <c r="C14" s="2" t="s">
        <v>25</v>
      </c>
      <c r="D14" s="4" t="s">
        <v>30</v>
      </c>
      <c r="E14" s="4"/>
    </row>
    <row r="15" spans="1:5" x14ac:dyDescent="0.3">
      <c r="A15" s="7" t="s">
        <v>6</v>
      </c>
      <c r="B15" s="9">
        <v>15.4</v>
      </c>
      <c r="C15" s="9" t="s">
        <v>24</v>
      </c>
      <c r="D15" s="7" t="s">
        <v>30</v>
      </c>
      <c r="E15" s="9" t="s">
        <v>59</v>
      </c>
    </row>
    <row r="16" spans="1:5" x14ac:dyDescent="0.3">
      <c r="A16" s="7" t="s">
        <v>7</v>
      </c>
      <c r="B16" s="10">
        <v>2.75</v>
      </c>
      <c r="C16" s="9" t="s">
        <v>24</v>
      </c>
      <c r="D16" s="7" t="s">
        <v>30</v>
      </c>
      <c r="E16" s="9" t="s">
        <v>59</v>
      </c>
    </row>
    <row r="17" spans="1:5" x14ac:dyDescent="0.3">
      <c r="A17" s="11" t="s">
        <v>35</v>
      </c>
      <c r="B17" s="12">
        <v>0.01</v>
      </c>
      <c r="C17" s="12" t="s">
        <v>25</v>
      </c>
      <c r="D17" s="11" t="s">
        <v>30</v>
      </c>
      <c r="E17" s="11"/>
    </row>
    <row r="18" spans="1:5" x14ac:dyDescent="0.3">
      <c r="A18" s="11" t="s">
        <v>36</v>
      </c>
      <c r="B18" s="13">
        <v>1.0999999999999999E-2</v>
      </c>
      <c r="C18" s="12" t="s">
        <v>25</v>
      </c>
      <c r="D18" s="11" t="s">
        <v>30</v>
      </c>
      <c r="E18" s="11"/>
    </row>
    <row r="19" spans="1:5" x14ac:dyDescent="0.3">
      <c r="A19" s="4" t="s">
        <v>8</v>
      </c>
      <c r="B19" s="2">
        <v>0.20499999999999999</v>
      </c>
      <c r="C19" s="2" t="s">
        <v>25</v>
      </c>
      <c r="D19" s="4" t="s">
        <v>30</v>
      </c>
      <c r="E19" s="4"/>
    </row>
    <row r="20" spans="1:5" x14ac:dyDescent="0.3">
      <c r="A20" s="4" t="s">
        <v>9</v>
      </c>
      <c r="B20" s="3">
        <v>1.9999999999999999E-6</v>
      </c>
      <c r="C20" s="2" t="s">
        <v>25</v>
      </c>
      <c r="D20" s="4" t="s">
        <v>30</v>
      </c>
      <c r="E20" s="4"/>
    </row>
    <row r="21" spans="1:5" x14ac:dyDescent="0.3">
      <c r="A21" s="4" t="s">
        <v>11</v>
      </c>
      <c r="B21" s="2">
        <v>10</v>
      </c>
      <c r="C21" s="2" t="s">
        <v>25</v>
      </c>
      <c r="D21" s="4" t="s">
        <v>30</v>
      </c>
      <c r="E21" s="4"/>
    </row>
    <row r="22" spans="1:5" x14ac:dyDescent="0.3">
      <c r="A22" s="4" t="s">
        <v>12</v>
      </c>
      <c r="B22" s="2">
        <v>14.73</v>
      </c>
      <c r="C22" s="2" t="s">
        <v>25</v>
      </c>
      <c r="D22" s="4" t="s">
        <v>30</v>
      </c>
      <c r="E22" s="4"/>
    </row>
    <row r="23" spans="1:5" x14ac:dyDescent="0.3">
      <c r="A23" s="4" t="s">
        <v>13</v>
      </c>
      <c r="B23" s="2">
        <v>0.5</v>
      </c>
      <c r="C23" s="2" t="s">
        <v>25</v>
      </c>
      <c r="D23" s="4" t="s">
        <v>30</v>
      </c>
      <c r="E23" s="4"/>
    </row>
    <row r="24" spans="1:5" x14ac:dyDescent="0.3">
      <c r="A24" s="4" t="s">
        <v>14</v>
      </c>
      <c r="B24" s="5">
        <v>2.3E-2</v>
      </c>
      <c r="C24" s="2" t="s">
        <v>25</v>
      </c>
      <c r="D24" s="4" t="s">
        <v>30</v>
      </c>
      <c r="E24" s="4"/>
    </row>
    <row r="25" spans="1:5" x14ac:dyDescent="0.3">
      <c r="A25" s="4" t="s">
        <v>15</v>
      </c>
      <c r="B25">
        <v>10.617470333209738</v>
      </c>
      <c r="C25" s="2" t="s">
        <v>25</v>
      </c>
      <c r="D25" s="4" t="s">
        <v>30</v>
      </c>
      <c r="E25" s="4"/>
    </row>
    <row r="26" spans="1:5" x14ac:dyDescent="0.3">
      <c r="A26" s="8" t="s">
        <v>17</v>
      </c>
      <c r="B26" s="8">
        <v>0</v>
      </c>
      <c r="C26" s="8" t="s">
        <v>24</v>
      </c>
      <c r="D26" s="8" t="s">
        <v>30</v>
      </c>
      <c r="E26" s="8" t="s">
        <v>28</v>
      </c>
    </row>
    <row r="27" spans="1:5" x14ac:dyDescent="0.3">
      <c r="A27" s="4" t="s">
        <v>37</v>
      </c>
      <c r="B27" s="2">
        <v>3.5000000000000003E-2</v>
      </c>
      <c r="C27" s="2" t="s">
        <v>25</v>
      </c>
      <c r="D27" s="4" t="s">
        <v>30</v>
      </c>
      <c r="E27" s="4"/>
    </row>
    <row r="28" spans="1:5" x14ac:dyDescent="0.3">
      <c r="A28" s="11" t="s">
        <v>38</v>
      </c>
      <c r="B28" s="11">
        <v>0.3</v>
      </c>
      <c r="C28" s="11" t="s">
        <v>25</v>
      </c>
      <c r="D28" s="11" t="s">
        <v>30</v>
      </c>
      <c r="E28" s="11"/>
    </row>
    <row r="29" spans="1:5" x14ac:dyDescent="0.3">
      <c r="A29" s="7" t="s">
        <v>39</v>
      </c>
      <c r="B29" s="7">
        <v>0.01</v>
      </c>
      <c r="C29" s="7" t="s">
        <v>24</v>
      </c>
      <c r="D29" s="7" t="s">
        <v>30</v>
      </c>
      <c r="E29" s="7"/>
    </row>
    <row r="30" spans="1:5" x14ac:dyDescent="0.3">
      <c r="A30" s="7" t="s">
        <v>40</v>
      </c>
      <c r="B30" s="7">
        <v>3.4700000000000002E-2</v>
      </c>
      <c r="C30" s="7" t="s">
        <v>24</v>
      </c>
      <c r="D30" s="7" t="s">
        <v>30</v>
      </c>
      <c r="E30" s="7"/>
    </row>
    <row r="31" spans="1:5" x14ac:dyDescent="0.3">
      <c r="A31" s="7" t="s">
        <v>47</v>
      </c>
      <c r="B31" s="7">
        <v>0.02</v>
      </c>
      <c r="C31" s="7" t="s">
        <v>24</v>
      </c>
      <c r="D31" s="7" t="s">
        <v>30</v>
      </c>
      <c r="E31" s="7"/>
    </row>
    <row r="32" spans="1:5" x14ac:dyDescent="0.3">
      <c r="A32" s="7" t="s">
        <v>41</v>
      </c>
      <c r="B32" s="7">
        <v>10</v>
      </c>
      <c r="C32" s="7" t="s">
        <v>24</v>
      </c>
      <c r="D32" s="7" t="s">
        <v>30</v>
      </c>
      <c r="E32" s="7"/>
    </row>
    <row r="33" spans="1:5" x14ac:dyDescent="0.3">
      <c r="A33" s="7" t="s">
        <v>42</v>
      </c>
      <c r="B33" s="7">
        <v>0.72</v>
      </c>
      <c r="C33" s="7" t="s">
        <v>24</v>
      </c>
      <c r="D33" s="7" t="s">
        <v>30</v>
      </c>
      <c r="E33" s="7"/>
    </row>
    <row r="34" spans="1:5" x14ac:dyDescent="0.3">
      <c r="A34" s="7" t="s">
        <v>43</v>
      </c>
      <c r="B34" s="7">
        <v>56.7</v>
      </c>
      <c r="C34" s="7" t="s">
        <v>24</v>
      </c>
      <c r="D34" s="7" t="s">
        <v>30</v>
      </c>
      <c r="E34" s="7"/>
    </row>
    <row r="35" spans="1:5" x14ac:dyDescent="0.3">
      <c r="A35" s="7" t="s">
        <v>48</v>
      </c>
      <c r="B35" s="7">
        <v>0.46</v>
      </c>
      <c r="C35" s="7" t="s">
        <v>24</v>
      </c>
      <c r="D35" s="7" t="s">
        <v>30</v>
      </c>
      <c r="E35" s="7"/>
    </row>
    <row r="36" spans="1:5" x14ac:dyDescent="0.3">
      <c r="A36" s="7" t="s">
        <v>44</v>
      </c>
      <c r="B36" s="7">
        <v>2.9</v>
      </c>
      <c r="C36" s="7" t="s">
        <v>24</v>
      </c>
      <c r="D36" s="7" t="s">
        <v>30</v>
      </c>
      <c r="E36" s="7"/>
    </row>
    <row r="37" spans="1:5" x14ac:dyDescent="0.3">
      <c r="A37" s="7" t="s">
        <v>45</v>
      </c>
      <c r="B37" s="7">
        <v>25</v>
      </c>
      <c r="C37" s="7" t="s">
        <v>24</v>
      </c>
      <c r="D37" s="7" t="s">
        <v>30</v>
      </c>
      <c r="E37" s="7"/>
    </row>
    <row r="38" spans="1:5" x14ac:dyDescent="0.3">
      <c r="A38" s="7" t="s">
        <v>49</v>
      </c>
      <c r="B38" s="7">
        <v>3000</v>
      </c>
      <c r="C38" s="7" t="s">
        <v>24</v>
      </c>
      <c r="D38" s="7" t="s">
        <v>30</v>
      </c>
      <c r="E38" s="7"/>
    </row>
    <row r="39" spans="1:5" x14ac:dyDescent="0.3">
      <c r="A39" s="7" t="s">
        <v>46</v>
      </c>
      <c r="B39" s="7">
        <v>290</v>
      </c>
      <c r="C39" s="7" t="s">
        <v>24</v>
      </c>
      <c r="D39" s="7" t="s">
        <v>30</v>
      </c>
      <c r="E39" s="7"/>
    </row>
    <row r="40" spans="1:5" x14ac:dyDescent="0.3">
      <c r="A40" s="8" t="s">
        <v>20</v>
      </c>
      <c r="B40" s="8" t="s">
        <v>21</v>
      </c>
      <c r="C40" s="8" t="s">
        <v>24</v>
      </c>
      <c r="D40" s="8" t="s">
        <v>30</v>
      </c>
      <c r="E40" s="8" t="s">
        <v>34</v>
      </c>
    </row>
    <row r="41" spans="1:5" x14ac:dyDescent="0.3">
      <c r="A41" s="11" t="s">
        <v>60</v>
      </c>
      <c r="B41" s="11">
        <v>1.1000000000000001</v>
      </c>
      <c r="C41" s="12" t="s">
        <v>24</v>
      </c>
      <c r="D41" s="11" t="s">
        <v>30</v>
      </c>
      <c r="E41" s="11"/>
    </row>
    <row r="42" spans="1:5" x14ac:dyDescent="0.3">
      <c r="A42" s="8" t="s">
        <v>61</v>
      </c>
      <c r="B42" s="8">
        <v>-1</v>
      </c>
      <c r="C42" s="8" t="s">
        <v>24</v>
      </c>
      <c r="D42" s="8" t="s">
        <v>30</v>
      </c>
      <c r="E42" s="8" t="s">
        <v>32</v>
      </c>
    </row>
    <row r="43" spans="1:5" x14ac:dyDescent="0.3">
      <c r="A43" s="8" t="s">
        <v>62</v>
      </c>
      <c r="B43" s="8">
        <v>-1</v>
      </c>
      <c r="C43" s="8" t="s">
        <v>24</v>
      </c>
      <c r="D43" s="8" t="s">
        <v>30</v>
      </c>
      <c r="E43" s="8" t="s">
        <v>32</v>
      </c>
    </row>
    <row r="44" spans="1:5" x14ac:dyDescent="0.3">
      <c r="A44" s="8" t="s">
        <v>63</v>
      </c>
      <c r="B44" s="8">
        <v>-1</v>
      </c>
      <c r="C44" s="8" t="s">
        <v>24</v>
      </c>
      <c r="D44" s="8" t="s">
        <v>30</v>
      </c>
      <c r="E44" s="8" t="s">
        <v>32</v>
      </c>
    </row>
    <row r="45" spans="1:5" x14ac:dyDescent="0.3">
      <c r="A45" s="8" t="s">
        <v>64</v>
      </c>
      <c r="B45" s="8">
        <v>-1</v>
      </c>
      <c r="C45" s="8" t="s">
        <v>24</v>
      </c>
      <c r="D45" s="8" t="s">
        <v>30</v>
      </c>
      <c r="E45" s="8" t="s">
        <v>32</v>
      </c>
    </row>
    <row r="46" spans="1:5" x14ac:dyDescent="0.3">
      <c r="A46" s="11" t="s">
        <v>65</v>
      </c>
      <c r="B46" s="11">
        <v>1.1000000000000001</v>
      </c>
      <c r="C46" s="12" t="s">
        <v>24</v>
      </c>
      <c r="D46" s="11" t="s">
        <v>30</v>
      </c>
      <c r="E46" s="11"/>
    </row>
    <row r="47" spans="1:5" x14ac:dyDescent="0.3">
      <c r="A47" s="8" t="s">
        <v>66</v>
      </c>
      <c r="B47" s="8">
        <v>-1</v>
      </c>
      <c r="C47" s="8" t="s">
        <v>24</v>
      </c>
      <c r="D47" s="8" t="s">
        <v>30</v>
      </c>
      <c r="E47" s="8" t="s">
        <v>32</v>
      </c>
    </row>
    <row r="48" spans="1:5" x14ac:dyDescent="0.3">
      <c r="A48" s="8" t="s">
        <v>67</v>
      </c>
      <c r="B48" s="8">
        <v>-1</v>
      </c>
      <c r="C48" s="8" t="s">
        <v>24</v>
      </c>
      <c r="D48" s="8" t="s">
        <v>30</v>
      </c>
      <c r="E48" s="8" t="s">
        <v>32</v>
      </c>
    </row>
    <row r="49" spans="1:5" x14ac:dyDescent="0.3">
      <c r="A49" s="8" t="s">
        <v>68</v>
      </c>
      <c r="B49" s="8">
        <v>-1</v>
      </c>
      <c r="C49" s="8" t="s">
        <v>24</v>
      </c>
      <c r="D49" s="8" t="s">
        <v>30</v>
      </c>
      <c r="E49" s="8" t="s">
        <v>32</v>
      </c>
    </row>
    <row r="50" spans="1:5" x14ac:dyDescent="0.3">
      <c r="A50" s="8" t="s">
        <v>69</v>
      </c>
      <c r="B50" s="8">
        <v>-1</v>
      </c>
      <c r="C50" s="8" t="s">
        <v>24</v>
      </c>
      <c r="D50" s="8" t="s">
        <v>30</v>
      </c>
      <c r="E50" s="8" t="s">
        <v>32</v>
      </c>
    </row>
    <row r="51" spans="1:5" x14ac:dyDescent="0.3">
      <c r="A51" s="8" t="s">
        <v>50</v>
      </c>
      <c r="B51" s="8">
        <v>0</v>
      </c>
      <c r="C51" s="8" t="s">
        <v>24</v>
      </c>
      <c r="D51" s="8" t="s">
        <v>30</v>
      </c>
      <c r="E51" s="8"/>
    </row>
    <row r="52" spans="1:5" x14ac:dyDescent="0.3">
      <c r="A52" s="8" t="s">
        <v>51</v>
      </c>
      <c r="B52" s="8">
        <v>-1</v>
      </c>
      <c r="C52" s="8" t="s">
        <v>24</v>
      </c>
      <c r="D52" s="8" t="s">
        <v>30</v>
      </c>
      <c r="E52" s="8"/>
    </row>
    <row r="53" spans="1:5" x14ac:dyDescent="0.3">
      <c r="A53" s="8" t="s">
        <v>52</v>
      </c>
      <c r="B53" s="8">
        <v>-1</v>
      </c>
      <c r="C53" s="8" t="s">
        <v>24</v>
      </c>
      <c r="D53" s="8" t="s">
        <v>30</v>
      </c>
      <c r="E53" s="8" t="s">
        <v>32</v>
      </c>
    </row>
    <row r="54" spans="1:5" x14ac:dyDescent="0.3">
      <c r="A54" s="8" t="s">
        <v>53</v>
      </c>
      <c r="B54" s="8">
        <v>1</v>
      </c>
      <c r="C54" s="8" t="s">
        <v>24</v>
      </c>
      <c r="D54" s="8" t="s">
        <v>30</v>
      </c>
      <c r="E54" s="8" t="s">
        <v>32</v>
      </c>
    </row>
    <row r="55" spans="1:5" x14ac:dyDescent="0.3">
      <c r="A55" s="8" t="s">
        <v>54</v>
      </c>
      <c r="B55" s="8">
        <v>0</v>
      </c>
      <c r="C55" s="8" t="s">
        <v>24</v>
      </c>
      <c r="D55" s="8" t="s">
        <v>30</v>
      </c>
      <c r="E55" s="8"/>
    </row>
    <row r="56" spans="1:5" x14ac:dyDescent="0.3">
      <c r="A56" s="8" t="s">
        <v>55</v>
      </c>
      <c r="B56" s="8">
        <v>-1</v>
      </c>
      <c r="C56" s="8" t="s">
        <v>24</v>
      </c>
      <c r="D56" s="8" t="s">
        <v>30</v>
      </c>
      <c r="E56" s="8"/>
    </row>
    <row r="57" spans="1:5" x14ac:dyDescent="0.3">
      <c r="A57" s="8" t="s">
        <v>56</v>
      </c>
      <c r="B57" s="8">
        <v>-1</v>
      </c>
      <c r="C57" s="8" t="s">
        <v>24</v>
      </c>
      <c r="D57" s="8" t="s">
        <v>30</v>
      </c>
      <c r="E57" s="8" t="s">
        <v>32</v>
      </c>
    </row>
    <row r="58" spans="1:5" x14ac:dyDescent="0.3">
      <c r="A58" s="8" t="s">
        <v>57</v>
      </c>
      <c r="B58" s="8">
        <v>1</v>
      </c>
      <c r="C58" s="8" t="s">
        <v>24</v>
      </c>
      <c r="D58" s="8" t="s">
        <v>30</v>
      </c>
      <c r="E58" s="8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PJM</vt:lpstr>
      <vt:lpstr>NYISO</vt:lpstr>
      <vt:lpstr>ISONE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Bennett</dc:creator>
  <cp:lastModifiedBy>Jeffrey Bennett</cp:lastModifiedBy>
  <dcterms:created xsi:type="dcterms:W3CDTF">2020-07-13T17:50:58Z</dcterms:created>
  <dcterms:modified xsi:type="dcterms:W3CDTF">2021-02-14T16:57:20Z</dcterms:modified>
</cp:coreProperties>
</file>