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EBBF3B90-9DCA-4DB3-BFC2-5E18B76A178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G11" i="1"/>
  <c r="G10" i="1"/>
  <c r="G9" i="1"/>
  <c r="F11" i="1"/>
  <c r="F10" i="1"/>
  <c r="F9" i="1"/>
  <c r="C5" i="1" l="1"/>
  <c r="A5" i="1"/>
  <c r="A3" i="1"/>
  <c r="D11" i="1"/>
  <c r="D10" i="1"/>
  <c r="D9" i="1"/>
  <c r="B5" i="1"/>
  <c r="C4" i="1"/>
  <c r="B4" i="1"/>
  <c r="A4" i="1"/>
  <c r="C3" i="1"/>
  <c r="B3" i="1"/>
</calcChain>
</file>

<file path=xl/sharedStrings.xml><?xml version="1.0" encoding="utf-8"?>
<sst xmlns="http://schemas.openxmlformats.org/spreadsheetml/2006/main" count="18" uniqueCount="17">
  <si>
    <t xml:space="preserve"># Turn </t>
  </si>
  <si>
    <t xml:space="preserve"> </t>
  </si>
  <si>
    <t>Inductance ( micro H   )</t>
  </si>
  <si>
    <t>our design</t>
  </si>
  <si>
    <t xml:space="preserve">if a inner turn is dissambled and a turn is winded onto outer </t>
  </si>
  <si>
    <t>Outer radius(mm)</t>
  </si>
  <si>
    <t>Inner radius(mm)</t>
  </si>
  <si>
    <t xml:space="preserve">if a inner turn is winded </t>
  </si>
  <si>
    <t>if a outer turn is winded</t>
  </si>
  <si>
    <t>Difference between inner and outer turn</t>
  </si>
  <si>
    <t>extra inner turn</t>
  </si>
  <si>
    <t>extraouter turn</t>
  </si>
  <si>
    <t>The data are taken at 45 degree  misalinged position but for full-aligned coil</t>
  </si>
  <si>
    <t>Cross-coupling1</t>
  </si>
  <si>
    <t>Cross-coupling 2</t>
  </si>
  <si>
    <t>Coil 2</t>
  </si>
  <si>
    <t>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</si>
</sst>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85" zoomScaleNormal="85" workbookViewId="0">
      <selection activeCell="D9" sqref="D9:D11"/>
    </sheetView>
  </sheetViews>
  <sheetFormatPr defaultRowHeight="14.4" x14ac:dyDescent="0.3"/>
  <cols>
    <col min="1" max="1" width="29.44140625" customWidth="1"/>
    <col min="2" max="2" width="28.44140625" customWidth="1"/>
    <col min="3" max="3" width="30.33203125" customWidth="1"/>
    <col min="4" max="4" width="42.77734375" customWidth="1"/>
    <col min="5" max="5" width="54.21875" customWidth="1"/>
    <col min="6" max="6" width="29.109375" customWidth="1"/>
    <col min="7" max="7" width="30.21875" customWidth="1"/>
    <col min="8" max="8" width="37.5546875" customWidth="1"/>
  </cols>
  <sheetData>
    <row r="1" spans="1:8" ht="24.6" x14ac:dyDescent="0.4">
      <c r="A1" s="2" t="s">
        <v>6</v>
      </c>
      <c r="B1" s="2" t="s">
        <v>5</v>
      </c>
      <c r="C1" s="2" t="s">
        <v>0</v>
      </c>
      <c r="D1" s="2" t="s">
        <v>2</v>
      </c>
      <c r="E1" s="1" t="s">
        <v>1</v>
      </c>
      <c r="F1" s="2" t="s">
        <v>13</v>
      </c>
      <c r="G1" s="2" t="s">
        <v>14</v>
      </c>
      <c r="H1" s="2" t="s">
        <v>16</v>
      </c>
    </row>
    <row r="2" spans="1:8" ht="25.2" x14ac:dyDescent="0.45">
      <c r="A2" s="3">
        <v>35</v>
      </c>
      <c r="B2" s="3">
        <v>132</v>
      </c>
      <c r="C2" s="3">
        <v>16</v>
      </c>
      <c r="D2" s="3">
        <v>68.239000000000004</v>
      </c>
      <c r="E2" t="s">
        <v>3</v>
      </c>
      <c r="F2" s="5">
        <v>-10.43</v>
      </c>
      <c r="G2" s="5">
        <v>-10.42</v>
      </c>
      <c r="H2" s="5">
        <v>17.774999999999999</v>
      </c>
    </row>
    <row r="3" spans="1:8" ht="25.2" x14ac:dyDescent="0.45">
      <c r="A3" s="3">
        <f>A2-2.4</f>
        <v>32.6</v>
      </c>
      <c r="B3" s="3">
        <f>B2+2.4</f>
        <v>134.4</v>
      </c>
      <c r="C3" s="3">
        <f>C2</f>
        <v>16</v>
      </c>
      <c r="D3" s="3">
        <v>72.347999999999999</v>
      </c>
      <c r="E3" t="s">
        <v>4</v>
      </c>
      <c r="F3" s="5">
        <v>-11.214</v>
      </c>
      <c r="G3" s="5">
        <v>-11.257999999999999</v>
      </c>
      <c r="H3" s="5">
        <v>18.617000000000001</v>
      </c>
    </row>
    <row r="4" spans="1:8" ht="25.2" x14ac:dyDescent="0.45">
      <c r="A4" s="3">
        <f>A2</f>
        <v>35</v>
      </c>
      <c r="B4" s="3">
        <f>B2</f>
        <v>132</v>
      </c>
      <c r="C4" s="3">
        <f>C2+1</f>
        <v>17</v>
      </c>
      <c r="D4" s="3">
        <v>73.959000000000003</v>
      </c>
      <c r="E4" t="s">
        <v>7</v>
      </c>
      <c r="F4" s="5">
        <v>-11.935</v>
      </c>
      <c r="G4" s="5">
        <v>-11.779</v>
      </c>
      <c r="H4" s="5">
        <v>18.202999999999999</v>
      </c>
    </row>
    <row r="5" spans="1:8" ht="25.2" x14ac:dyDescent="0.45">
      <c r="A5" s="3">
        <f>A4-2.4</f>
        <v>32.6</v>
      </c>
      <c r="B5" s="3">
        <f>B4+2.4</f>
        <v>134.4</v>
      </c>
      <c r="C5" s="3">
        <f>C2+1</f>
        <v>17</v>
      </c>
      <c r="D5" s="3">
        <v>78.881</v>
      </c>
      <c r="E5" t="s">
        <v>8</v>
      </c>
      <c r="F5" s="5">
        <v>-12.689</v>
      </c>
      <c r="G5" s="5">
        <v>-12.797000000000001</v>
      </c>
      <c r="H5" s="5">
        <v>19.117999999999999</v>
      </c>
    </row>
    <row r="6" spans="1:8" ht="25.2" x14ac:dyDescent="0.45">
      <c r="A6" s="3"/>
      <c r="B6" s="3"/>
      <c r="C6" s="3"/>
      <c r="D6" s="3"/>
    </row>
    <row r="7" spans="1:8" ht="25.2" x14ac:dyDescent="0.45">
      <c r="A7" s="3"/>
      <c r="B7" s="3"/>
      <c r="C7" s="3"/>
      <c r="D7" s="4"/>
    </row>
    <row r="8" spans="1:8" ht="25.2" x14ac:dyDescent="0.45">
      <c r="A8" s="3"/>
      <c r="B8" s="3"/>
      <c r="C8" s="3"/>
      <c r="D8" s="4"/>
      <c r="H8" t="s">
        <v>1</v>
      </c>
    </row>
    <row r="9" spans="1:8" ht="25.2" x14ac:dyDescent="0.45">
      <c r="A9" s="3"/>
      <c r="B9" s="3"/>
      <c r="C9" s="3"/>
      <c r="D9" s="3">
        <f>D3-D2</f>
        <v>4.1089999999999947</v>
      </c>
      <c r="E9" t="s">
        <v>9</v>
      </c>
      <c r="F9">
        <f>F3-F2</f>
        <v>-0.7840000000000007</v>
      </c>
      <c r="G9">
        <f>G3-G2</f>
        <v>-0.83799999999999919</v>
      </c>
      <c r="H9">
        <f>H3-H2</f>
        <v>0.8420000000000023</v>
      </c>
    </row>
    <row r="10" spans="1:8" ht="25.2" x14ac:dyDescent="0.45">
      <c r="A10" s="3"/>
      <c r="B10" s="3"/>
      <c r="C10" s="3"/>
      <c r="D10" s="3">
        <f>D4-D2</f>
        <v>5.7199999999999989</v>
      </c>
      <c r="E10" t="s">
        <v>10</v>
      </c>
      <c r="F10">
        <f>F4-F2</f>
        <v>-1.5050000000000008</v>
      </c>
      <c r="G10">
        <f>G4-G2</f>
        <v>-1.359</v>
      </c>
      <c r="H10">
        <f>H4-H2</f>
        <v>0.42800000000000082</v>
      </c>
    </row>
    <row r="11" spans="1:8" ht="25.2" x14ac:dyDescent="0.45">
      <c r="A11" s="3"/>
      <c r="B11" s="3"/>
      <c r="C11" s="3"/>
      <c r="D11" s="3">
        <f>D5-D2</f>
        <v>10.641999999999996</v>
      </c>
      <c r="E11" t="s">
        <v>11</v>
      </c>
      <c r="F11">
        <f>F5-F2</f>
        <v>-2.2590000000000003</v>
      </c>
      <c r="G11">
        <f>G5-G2</f>
        <v>-2.3770000000000007</v>
      </c>
      <c r="H11">
        <f>H5-H2</f>
        <v>1.343</v>
      </c>
    </row>
    <row r="12" spans="1:8" ht="25.2" x14ac:dyDescent="0.45">
      <c r="A12" s="3"/>
      <c r="B12" s="3"/>
      <c r="C12" s="3"/>
      <c r="D12" s="4"/>
    </row>
    <row r="19" spans="6:6" x14ac:dyDescent="0.3">
      <c r="F19" t="s">
        <v>12</v>
      </c>
    </row>
    <row r="20" spans="6:6" x14ac:dyDescent="0.3">
      <c r="F20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2020-05-23T20:44:01Z</dcterms:modified>
</cp:coreProperties>
</file>