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5545468E-0C62-438E-B9D3-14CEFF32C64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Q3" i="1"/>
  <c r="Q4" i="1"/>
  <c r="Q5" i="1"/>
  <c r="Q6" i="1"/>
  <c r="Q7" i="1"/>
  <c r="Q8" i="1"/>
  <c r="Q9" i="1"/>
  <c r="Q10" i="1"/>
  <c r="Q11" i="1"/>
  <c r="Q2" i="1"/>
  <c r="O2" i="1"/>
</calcChain>
</file>

<file path=xl/sharedStrings.xml><?xml version="1.0" encoding="utf-8"?>
<sst xmlns="http://schemas.openxmlformats.org/spreadsheetml/2006/main" count="15" uniqueCount="15">
  <si>
    <t>k1</t>
  </si>
  <si>
    <t>k2</t>
  </si>
  <si>
    <t>ks</t>
  </si>
  <si>
    <t>Vin</t>
  </si>
  <si>
    <t>Is1</t>
  </si>
  <si>
    <t>Is2</t>
  </si>
  <si>
    <t>Ip</t>
  </si>
  <si>
    <t>alpha</t>
  </si>
  <si>
    <t>beta</t>
  </si>
  <si>
    <t>theta</t>
  </si>
  <si>
    <t>R1</t>
  </si>
  <si>
    <t>Vout1</t>
  </si>
  <si>
    <t>Vout2</t>
  </si>
  <si>
    <t>Req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</si>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</sst>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M3" sqref="M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13</v>
      </c>
      <c r="Q1" t="s">
        <v>14</v>
      </c>
    </row>
    <row r="2" spans="1:17" x14ac:dyDescent="0.3">
      <c r="A2">
        <v>0.23</v>
      </c>
      <c r="B2">
        <v>0.21</v>
      </c>
      <c r="C2">
        <v>-0.05</v>
      </c>
      <c r="D2">
        <v>89.799000000000007</v>
      </c>
      <c r="E2">
        <v>86.706999999999994</v>
      </c>
      <c r="F2">
        <v>79.269000000000005</v>
      </c>
      <c r="G2">
        <v>5.1989999999999998</v>
      </c>
      <c r="H2">
        <v>0.13600000000000001</v>
      </c>
      <c r="I2">
        <v>5.3216000000000001</v>
      </c>
      <c r="J2">
        <v>90.064539999999994</v>
      </c>
      <c r="K2">
        <v>87.309209999999993</v>
      </c>
      <c r="L2">
        <v>14.975129000000001</v>
      </c>
      <c r="M2">
        <v>20.574999999999999</v>
      </c>
      <c r="O2">
        <f>M2*0.81057</f>
        <v>16.677477750000001</v>
      </c>
      <c r="Q2">
        <f>16.21139*(G2/H2+1)*H2</f>
        <v>86.487765650000014</v>
      </c>
    </row>
    <row r="3" spans="1:17" x14ac:dyDescent="0.3">
      <c r="A3">
        <v>0.23</v>
      </c>
      <c r="B3">
        <v>0.21</v>
      </c>
      <c r="C3">
        <v>-0.1</v>
      </c>
      <c r="D3">
        <v>89.799000000000007</v>
      </c>
      <c r="E3">
        <v>86.941999999999993</v>
      </c>
      <c r="F3">
        <v>80.385999999999996</v>
      </c>
      <c r="G3">
        <v>5.1245000000000003</v>
      </c>
      <c r="H3">
        <v>0.22</v>
      </c>
      <c r="I3">
        <v>5.3589000000000002</v>
      </c>
      <c r="J3">
        <v>89.667469999999994</v>
      </c>
      <c r="K3">
        <v>98.492750000000001</v>
      </c>
      <c r="L3">
        <v>15.687533</v>
      </c>
      <c r="M3">
        <v>20.931000000000001</v>
      </c>
      <c r="O3">
        <f t="shared" ref="O3:O21" si="0">M3*0.81057</f>
        <v>16.966040670000002</v>
      </c>
      <c r="Q3">
        <f t="shared" ref="Q3:Q11" si="1">16.21139*(G3/H3+1)*H3</f>
        <v>86.641773854999997</v>
      </c>
    </row>
    <row r="4" spans="1:17" x14ac:dyDescent="0.3">
      <c r="A4">
        <v>0.23</v>
      </c>
      <c r="B4">
        <v>0.21</v>
      </c>
      <c r="C4">
        <v>-0.15</v>
      </c>
      <c r="D4">
        <v>89.799000000000007</v>
      </c>
      <c r="E4">
        <v>87.539000000000001</v>
      </c>
      <c r="F4">
        <v>84.686000000000007</v>
      </c>
      <c r="G4">
        <v>4.9120999999999997</v>
      </c>
      <c r="H4">
        <v>0.47099999999999997</v>
      </c>
      <c r="I4">
        <v>5.4935</v>
      </c>
      <c r="J4">
        <v>88.573396000000002</v>
      </c>
      <c r="K4">
        <v>106.49007</v>
      </c>
      <c r="L4">
        <v>17.693293000000001</v>
      </c>
      <c r="M4">
        <v>21.986000000000001</v>
      </c>
      <c r="O4">
        <f t="shared" si="0"/>
        <v>17.821192020000002</v>
      </c>
      <c r="Q4">
        <f t="shared" si="1"/>
        <v>87.267533509000003</v>
      </c>
    </row>
    <row r="5" spans="1:17" x14ac:dyDescent="0.3">
      <c r="A5">
        <v>0.23</v>
      </c>
      <c r="B5">
        <v>0.21</v>
      </c>
      <c r="C5">
        <v>-0.2</v>
      </c>
      <c r="D5">
        <v>89.798000000000002</v>
      </c>
      <c r="E5">
        <v>89.018000000000001</v>
      </c>
      <c r="F5">
        <v>88.781000000000006</v>
      </c>
      <c r="G5">
        <v>4.1420000000000003</v>
      </c>
      <c r="H5">
        <v>1.3454999999999999</v>
      </c>
      <c r="I5">
        <v>5.9668000000000001</v>
      </c>
      <c r="J5">
        <v>85.890151000000003</v>
      </c>
      <c r="K5">
        <v>103.98401</v>
      </c>
      <c r="L5">
        <v>24.332834999999999</v>
      </c>
      <c r="M5">
        <v>26.513999999999999</v>
      </c>
      <c r="O5">
        <f t="shared" si="0"/>
        <v>21.491452979999998</v>
      </c>
      <c r="Q5">
        <f t="shared" si="1"/>
        <v>88.960002625000016</v>
      </c>
    </row>
    <row r="6" spans="1:17" x14ac:dyDescent="0.3">
      <c r="A6">
        <v>0.23</v>
      </c>
      <c r="B6">
        <v>0.21</v>
      </c>
      <c r="C6">
        <v>-0.25</v>
      </c>
      <c r="D6">
        <v>89.795000000000002</v>
      </c>
      <c r="E6">
        <v>89.941000000000003</v>
      </c>
      <c r="F6">
        <v>89.572000000000003</v>
      </c>
      <c r="G6">
        <v>3.4371999999999998</v>
      </c>
      <c r="H6">
        <v>2.1021000000000001</v>
      </c>
      <c r="I6">
        <v>6.4654999999999996</v>
      </c>
      <c r="J6">
        <v>85.234093000000001</v>
      </c>
      <c r="K6">
        <v>98.556917999999996</v>
      </c>
      <c r="L6">
        <v>31.034433</v>
      </c>
      <c r="M6">
        <v>32.281999999999996</v>
      </c>
      <c r="O6">
        <f t="shared" si="0"/>
        <v>26.166820739999999</v>
      </c>
      <c r="Q6">
        <f t="shared" si="1"/>
        <v>89.79975262699999</v>
      </c>
    </row>
    <row r="7" spans="1:17" x14ac:dyDescent="0.3">
      <c r="A7">
        <v>0.23</v>
      </c>
      <c r="B7">
        <v>0.21</v>
      </c>
      <c r="C7">
        <v>-0.3</v>
      </c>
      <c r="D7">
        <v>89.8</v>
      </c>
      <c r="E7">
        <v>91.284000000000006</v>
      </c>
      <c r="F7">
        <v>88.81</v>
      </c>
      <c r="G7">
        <v>2.9851000000000001</v>
      </c>
      <c r="H7">
        <v>2.5739999999999998</v>
      </c>
      <c r="I7">
        <v>6.9012000000000002</v>
      </c>
      <c r="J7">
        <v>85.698379000000003</v>
      </c>
      <c r="K7">
        <v>96.034066999999993</v>
      </c>
      <c r="L7">
        <v>35.713797999999997</v>
      </c>
      <c r="M7">
        <v>35.725999999999999</v>
      </c>
      <c r="O7">
        <f t="shared" si="0"/>
        <v>28.95842382</v>
      </c>
      <c r="Q7">
        <f t="shared" si="1"/>
        <v>90.120738149000005</v>
      </c>
    </row>
    <row r="8" spans="1:17" x14ac:dyDescent="0.3">
      <c r="A8">
        <v>0.23</v>
      </c>
      <c r="B8">
        <v>0.21</v>
      </c>
      <c r="C8">
        <v>-0.35</v>
      </c>
      <c r="D8">
        <v>89.796999999999997</v>
      </c>
      <c r="E8">
        <v>90.554000000000002</v>
      </c>
      <c r="F8">
        <v>89.807000000000002</v>
      </c>
      <c r="G8">
        <v>2.9540000000000002</v>
      </c>
      <c r="H8">
        <v>2.6101000000000001</v>
      </c>
      <c r="I8">
        <v>7.25</v>
      </c>
      <c r="J8">
        <v>86.277972000000005</v>
      </c>
      <c r="K8">
        <v>94.615223</v>
      </c>
      <c r="L8">
        <v>39.555933000000003</v>
      </c>
      <c r="M8">
        <v>37.819000000000003</v>
      </c>
      <c r="O8">
        <f t="shared" si="0"/>
        <v>30.654946830000004</v>
      </c>
      <c r="Q8">
        <f t="shared" si="1"/>
        <v>90.201795099000009</v>
      </c>
    </row>
    <row r="9" spans="1:17" x14ac:dyDescent="0.3">
      <c r="A9">
        <v>0.23</v>
      </c>
      <c r="B9">
        <v>0.21</v>
      </c>
      <c r="C9">
        <v>-0.4</v>
      </c>
      <c r="D9">
        <v>89.798000000000002</v>
      </c>
      <c r="E9">
        <v>89.616</v>
      </c>
      <c r="F9">
        <v>91.021000000000001</v>
      </c>
      <c r="G9">
        <v>2.9409999999999998</v>
      </c>
      <c r="H9">
        <v>2.6274999999999999</v>
      </c>
      <c r="I9">
        <v>7.6203000000000003</v>
      </c>
      <c r="J9">
        <v>85.898101999999994</v>
      </c>
      <c r="K9">
        <v>95.030869999999993</v>
      </c>
      <c r="L9">
        <v>42.714422999999996</v>
      </c>
      <c r="M9">
        <v>37.591999999999999</v>
      </c>
      <c r="O9">
        <f t="shared" si="0"/>
        <v>30.47094744</v>
      </c>
      <c r="Q9">
        <f t="shared" si="1"/>
        <v>90.273125215000007</v>
      </c>
    </row>
    <row r="10" spans="1:17" x14ac:dyDescent="0.3">
      <c r="A10">
        <v>0.23</v>
      </c>
      <c r="B10">
        <v>0.21</v>
      </c>
      <c r="C10">
        <v>-0.45</v>
      </c>
      <c r="D10">
        <v>89.801000000000002</v>
      </c>
      <c r="E10">
        <v>90.972999999999999</v>
      </c>
      <c r="F10">
        <v>89.668000000000006</v>
      </c>
      <c r="G10">
        <v>2.7963</v>
      </c>
      <c r="H10">
        <v>2.7749999999999999</v>
      </c>
      <c r="I10">
        <v>8.0494000000000003</v>
      </c>
      <c r="J10">
        <v>87.278783000000004</v>
      </c>
      <c r="K10">
        <v>93.003469999999993</v>
      </c>
      <c r="L10">
        <v>45.873144000000003</v>
      </c>
      <c r="M10">
        <v>40.137</v>
      </c>
      <c r="O10">
        <f t="shared" si="0"/>
        <v>32.533848089999999</v>
      </c>
      <c r="Q10">
        <f t="shared" si="1"/>
        <v>90.318517107000005</v>
      </c>
    </row>
    <row r="11" spans="1:17" x14ac:dyDescent="0.3">
      <c r="A11">
        <v>0.23</v>
      </c>
      <c r="B11">
        <v>0.21</v>
      </c>
      <c r="C11">
        <v>-0.5</v>
      </c>
      <c r="D11">
        <v>89.8</v>
      </c>
      <c r="E11">
        <v>91.183000000000007</v>
      </c>
      <c r="F11">
        <v>89.540999999999997</v>
      </c>
      <c r="G11">
        <v>2.7557999999999998</v>
      </c>
      <c r="H11">
        <v>2.8170999999999999</v>
      </c>
      <c r="I11">
        <v>8.4695</v>
      </c>
      <c r="J11">
        <v>87.671850000000006</v>
      </c>
      <c r="K11">
        <v>92.494489999999999</v>
      </c>
      <c r="L11">
        <v>48.536921999999997</v>
      </c>
      <c r="M11">
        <v>40.82</v>
      </c>
      <c r="O11">
        <f t="shared" si="0"/>
        <v>33.087467400000001</v>
      </c>
      <c r="Q11">
        <f t="shared" si="1"/>
        <v>90.344455331000006</v>
      </c>
    </row>
    <row r="12" spans="1:17" x14ac:dyDescent="0.3">
      <c r="A12">
        <v>0.23</v>
      </c>
      <c r="B12">
        <v>0.19</v>
      </c>
      <c r="C12">
        <v>-0.05</v>
      </c>
      <c r="D12">
        <v>89.799000000000007</v>
      </c>
      <c r="E12">
        <v>86.409000000000006</v>
      </c>
      <c r="F12">
        <v>71.412000000000006</v>
      </c>
      <c r="M12">
        <v>20.079000000000001</v>
      </c>
      <c r="O12">
        <f t="shared" si="0"/>
        <v>16.275435030000001</v>
      </c>
    </row>
    <row r="13" spans="1:17" x14ac:dyDescent="0.3">
      <c r="A13">
        <v>0.23</v>
      </c>
      <c r="B13">
        <v>0.19</v>
      </c>
      <c r="C13">
        <v>-0.1</v>
      </c>
      <c r="M13">
        <v>20.213999999999999</v>
      </c>
      <c r="O13">
        <f t="shared" si="0"/>
        <v>16.38486198</v>
      </c>
    </row>
    <row r="14" spans="1:17" x14ac:dyDescent="0.3">
      <c r="A14">
        <v>0.23</v>
      </c>
      <c r="B14">
        <v>0.19</v>
      </c>
      <c r="C14">
        <v>-0.15</v>
      </c>
      <c r="M14">
        <v>20.675000000000001</v>
      </c>
      <c r="O14">
        <f t="shared" si="0"/>
        <v>16.758534750000003</v>
      </c>
    </row>
    <row r="15" spans="1:17" x14ac:dyDescent="0.3">
      <c r="A15">
        <v>0.23</v>
      </c>
      <c r="B15">
        <v>0.19</v>
      </c>
      <c r="C15">
        <v>-0.2</v>
      </c>
      <c r="M15">
        <v>21.893999999999998</v>
      </c>
      <c r="O15">
        <f t="shared" si="0"/>
        <v>17.746619579999997</v>
      </c>
    </row>
    <row r="16" spans="1:17" x14ac:dyDescent="0.3">
      <c r="A16">
        <v>0.23</v>
      </c>
      <c r="B16">
        <v>0.19</v>
      </c>
      <c r="C16">
        <v>-0.25</v>
      </c>
      <c r="M16">
        <v>27.106999999999999</v>
      </c>
      <c r="O16">
        <f t="shared" si="0"/>
        <v>21.972120990000001</v>
      </c>
    </row>
    <row r="17" spans="1:15" x14ac:dyDescent="0.3">
      <c r="A17">
        <v>0.23</v>
      </c>
      <c r="B17">
        <v>0.19</v>
      </c>
      <c r="C17">
        <v>-0.3</v>
      </c>
      <c r="M17">
        <v>32.023000000000003</v>
      </c>
      <c r="O17">
        <f t="shared" si="0"/>
        <v>25.956883110000003</v>
      </c>
    </row>
    <row r="18" spans="1:15" x14ac:dyDescent="0.3">
      <c r="A18">
        <v>0.23</v>
      </c>
      <c r="B18">
        <v>0.19</v>
      </c>
      <c r="C18">
        <v>-0.35</v>
      </c>
      <c r="M18">
        <v>35.551000000000002</v>
      </c>
      <c r="O18">
        <f t="shared" si="0"/>
        <v>28.816574070000001</v>
      </c>
    </row>
    <row r="19" spans="1:15" x14ac:dyDescent="0.3">
      <c r="A19">
        <v>0.23</v>
      </c>
      <c r="B19">
        <v>0.19</v>
      </c>
      <c r="C19">
        <v>-0.4</v>
      </c>
      <c r="M19">
        <v>38.088000000000001</v>
      </c>
      <c r="O19">
        <f t="shared" si="0"/>
        <v>30.872990160000001</v>
      </c>
    </row>
    <row r="20" spans="1:15" x14ac:dyDescent="0.3">
      <c r="A20">
        <v>0.23</v>
      </c>
      <c r="B20">
        <v>0.19</v>
      </c>
      <c r="C20">
        <v>-0.45</v>
      </c>
      <c r="M20">
        <v>40.003999999999998</v>
      </c>
      <c r="O20">
        <f t="shared" si="0"/>
        <v>32.426042279999997</v>
      </c>
    </row>
    <row r="21" spans="1:15" x14ac:dyDescent="0.3">
      <c r="A21">
        <v>0.23</v>
      </c>
      <c r="B21">
        <v>0.19</v>
      </c>
      <c r="C21">
        <v>-0.5</v>
      </c>
      <c r="M21">
        <v>41.468000000000004</v>
      </c>
      <c r="O21">
        <f t="shared" si="0"/>
        <v>33.612716760000005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2020-04-26T19:58:32Z</dcterms:modified>
</cp:coreProperties>
</file>