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020E0A49-D1E1-4404-9EF1-468F442164D0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0" sheetId="11" r:id="rId1"/>
    <sheet name="22.5" sheetId="12" r:id="rId2"/>
    <sheet name="45" sheetId="13" r:id="rId3"/>
    <sheet name="90" sheetId="14" r:id="rId4"/>
    <sheet name="135" sheetId="15" r:id="rId5"/>
    <sheet name="180" sheetId="16" r:id="rId6"/>
    <sheet name="225" sheetId="17" r:id="rId7"/>
    <sheet name="270" sheetId="18" r:id="rId8"/>
    <sheet name="315" sheetId="19" r:id="rId9"/>
    <sheet name="Sayfa1" sheetId="6" r:id="rId10"/>
    <sheet name="Sayfa3" sheetId="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9" l="1"/>
  <c r="G27" i="19" s="1"/>
  <c r="F17" i="19"/>
  <c r="D17" i="19"/>
  <c r="C17" i="19"/>
  <c r="B17" i="19"/>
  <c r="G16" i="19"/>
  <c r="F16" i="19"/>
  <c r="F26" i="19" s="1"/>
  <c r="E16" i="19"/>
  <c r="C16" i="19"/>
  <c r="B16" i="19"/>
  <c r="F15" i="19"/>
  <c r="E15" i="19"/>
  <c r="E25" i="19" s="1"/>
  <c r="D15" i="19"/>
  <c r="C15" i="19"/>
  <c r="B15" i="19"/>
  <c r="G14" i="19"/>
  <c r="E14" i="19"/>
  <c r="D14" i="19"/>
  <c r="D24" i="19" s="1"/>
  <c r="C14" i="19"/>
  <c r="C24" i="19" s="1"/>
  <c r="B14" i="19"/>
  <c r="G13" i="19"/>
  <c r="F13" i="19"/>
  <c r="E13" i="19"/>
  <c r="D13" i="19"/>
  <c r="C13" i="19"/>
  <c r="C23" i="19" s="1"/>
  <c r="B13" i="19"/>
  <c r="G12" i="19"/>
  <c r="F12" i="19"/>
  <c r="E12" i="19"/>
  <c r="D12" i="19"/>
  <c r="C12" i="19"/>
  <c r="B12" i="19"/>
  <c r="E7" i="19"/>
  <c r="G15" i="19" s="1"/>
  <c r="D6" i="19"/>
  <c r="D16" i="19" s="1"/>
  <c r="E24" i="18"/>
  <c r="D24" i="18"/>
  <c r="G17" i="18"/>
  <c r="F17" i="18"/>
  <c r="D17" i="18"/>
  <c r="C17" i="18"/>
  <c r="B17" i="18"/>
  <c r="G16" i="18"/>
  <c r="F16" i="18"/>
  <c r="E16" i="18"/>
  <c r="C16" i="18"/>
  <c r="B16" i="18"/>
  <c r="F15" i="18"/>
  <c r="E15" i="18"/>
  <c r="E25" i="18" s="1"/>
  <c r="D15" i="18"/>
  <c r="D25" i="18" s="1"/>
  <c r="C15" i="18"/>
  <c r="B15" i="18"/>
  <c r="G14" i="18"/>
  <c r="E14" i="18"/>
  <c r="D14" i="18"/>
  <c r="C14" i="18"/>
  <c r="C24" i="18" s="1"/>
  <c r="B14" i="18"/>
  <c r="G13" i="18"/>
  <c r="F13" i="18"/>
  <c r="E13" i="18"/>
  <c r="D13" i="18"/>
  <c r="C13" i="18"/>
  <c r="B13" i="18"/>
  <c r="G12" i="18"/>
  <c r="F12" i="18"/>
  <c r="E12" i="18"/>
  <c r="D12" i="18"/>
  <c r="C12" i="18"/>
  <c r="B12" i="18"/>
  <c r="B22" i="18" s="1"/>
  <c r="E7" i="18"/>
  <c r="E17" i="18" s="1"/>
  <c r="D6" i="18"/>
  <c r="F14" i="18" s="1"/>
  <c r="G17" i="17"/>
  <c r="G27" i="17" s="1"/>
  <c r="F17" i="17"/>
  <c r="F27" i="17" s="1"/>
  <c r="D17" i="17"/>
  <c r="C17" i="17"/>
  <c r="B17" i="17"/>
  <c r="G16" i="17"/>
  <c r="F16" i="17"/>
  <c r="F26" i="17" s="1"/>
  <c r="E16" i="17"/>
  <c r="E26" i="17" s="1"/>
  <c r="C16" i="17"/>
  <c r="B16" i="17"/>
  <c r="F15" i="17"/>
  <c r="E15" i="17"/>
  <c r="E25" i="17" s="1"/>
  <c r="D15" i="17"/>
  <c r="C15" i="17"/>
  <c r="B15" i="17"/>
  <c r="G14" i="17"/>
  <c r="E14" i="17"/>
  <c r="D14" i="17"/>
  <c r="D24" i="17" s="1"/>
  <c r="C14" i="17"/>
  <c r="B14" i="17"/>
  <c r="G13" i="17"/>
  <c r="F13" i="17"/>
  <c r="E13" i="17"/>
  <c r="D13" i="17"/>
  <c r="C13" i="17"/>
  <c r="C23" i="17" s="1"/>
  <c r="B13" i="17"/>
  <c r="G12" i="17"/>
  <c r="F12" i="17"/>
  <c r="E12" i="17"/>
  <c r="D12" i="17"/>
  <c r="C12" i="17"/>
  <c r="B12" i="17"/>
  <c r="B22" i="17" s="1"/>
  <c r="E7" i="17"/>
  <c r="G15" i="17" s="1"/>
  <c r="D6" i="17"/>
  <c r="F14" i="17" s="1"/>
  <c r="B23" i="18" l="1"/>
  <c r="D22" i="17"/>
  <c r="G23" i="17"/>
  <c r="G26" i="17"/>
  <c r="B26" i="17"/>
  <c r="E17" i="17"/>
  <c r="E27" i="17" s="1"/>
  <c r="E24" i="19"/>
  <c r="E22" i="17"/>
  <c r="B26" i="19"/>
  <c r="F25" i="18"/>
  <c r="E24" i="17"/>
  <c r="G23" i="18"/>
  <c r="G24" i="19"/>
  <c r="F27" i="19"/>
  <c r="G26" i="19"/>
  <c r="E17" i="19"/>
  <c r="E27" i="19" s="1"/>
  <c r="E26" i="19"/>
  <c r="F25" i="19"/>
  <c r="D22" i="19"/>
  <c r="F14" i="19"/>
  <c r="F23" i="19"/>
  <c r="C22" i="19"/>
  <c r="C25" i="19"/>
  <c r="D23" i="19"/>
  <c r="G23" i="19"/>
  <c r="E22" i="19"/>
  <c r="B27" i="19"/>
  <c r="D26" i="19"/>
  <c r="F24" i="19"/>
  <c r="F22" i="19"/>
  <c r="B24" i="19"/>
  <c r="D25" i="19"/>
  <c r="G22" i="19"/>
  <c r="C27" i="19"/>
  <c r="B22" i="19"/>
  <c r="D27" i="19"/>
  <c r="B23" i="19"/>
  <c r="E23" i="19"/>
  <c r="C26" i="19"/>
  <c r="B25" i="19"/>
  <c r="G24" i="18"/>
  <c r="C27" i="18"/>
  <c r="C26" i="18"/>
  <c r="D16" i="18"/>
  <c r="F24" i="18" s="1"/>
  <c r="G26" i="18"/>
  <c r="E26" i="18"/>
  <c r="C23" i="18"/>
  <c r="E23" i="18"/>
  <c r="G22" i="18"/>
  <c r="E22" i="18"/>
  <c r="B26" i="18"/>
  <c r="B24" i="18"/>
  <c r="F22" i="18"/>
  <c r="B27" i="18"/>
  <c r="E27" i="18"/>
  <c r="G25" i="18"/>
  <c r="D22" i="18"/>
  <c r="F23" i="18"/>
  <c r="B25" i="18"/>
  <c r="D26" i="18"/>
  <c r="F27" i="18"/>
  <c r="G15" i="18"/>
  <c r="C25" i="18"/>
  <c r="G27" i="18"/>
  <c r="F26" i="18"/>
  <c r="D23" i="18"/>
  <c r="D27" i="18"/>
  <c r="C22" i="18"/>
  <c r="G24" i="17"/>
  <c r="D16" i="17"/>
  <c r="D26" i="17" s="1"/>
  <c r="D25" i="17"/>
  <c r="F23" i="17"/>
  <c r="C22" i="17"/>
  <c r="C25" i="17"/>
  <c r="D23" i="17"/>
  <c r="E23" i="17"/>
  <c r="F22" i="17"/>
  <c r="F25" i="17"/>
  <c r="B24" i="17"/>
  <c r="G22" i="17"/>
  <c r="C24" i="17"/>
  <c r="B23" i="17"/>
  <c r="B27" i="17"/>
  <c r="G25" i="17"/>
  <c r="C27" i="17"/>
  <c r="F24" i="17"/>
  <c r="D27" i="17"/>
  <c r="C26" i="17"/>
  <c r="B25" i="17"/>
  <c r="G17" i="16"/>
  <c r="G27" i="16" s="1"/>
  <c r="F17" i="16"/>
  <c r="D17" i="16"/>
  <c r="C17" i="16"/>
  <c r="B17" i="16"/>
  <c r="G16" i="16"/>
  <c r="F16" i="16"/>
  <c r="C26" i="16" s="1"/>
  <c r="E16" i="16"/>
  <c r="C16" i="16"/>
  <c r="B16" i="16"/>
  <c r="F15" i="16"/>
  <c r="E15" i="16"/>
  <c r="D15" i="16"/>
  <c r="C15" i="16"/>
  <c r="B15" i="16"/>
  <c r="G14" i="16"/>
  <c r="E14" i="16"/>
  <c r="D14" i="16"/>
  <c r="C14" i="16"/>
  <c r="B14" i="16"/>
  <c r="G13" i="16"/>
  <c r="F13" i="16"/>
  <c r="E13" i="16"/>
  <c r="D13" i="16"/>
  <c r="C13" i="16"/>
  <c r="C23" i="16" s="1"/>
  <c r="B13" i="16"/>
  <c r="G12" i="16"/>
  <c r="F12" i="16"/>
  <c r="E12" i="16"/>
  <c r="D12" i="16"/>
  <c r="C12" i="16"/>
  <c r="B23" i="16" s="1"/>
  <c r="B12" i="16"/>
  <c r="B22" i="16" s="1"/>
  <c r="E7" i="16"/>
  <c r="E17" i="16" s="1"/>
  <c r="D6" i="16"/>
  <c r="D16" i="16" s="1"/>
  <c r="F26" i="15"/>
  <c r="E25" i="15"/>
  <c r="G17" i="15"/>
  <c r="G27" i="15" s="1"/>
  <c r="F17" i="15"/>
  <c r="F27" i="15" s="1"/>
  <c r="D17" i="15"/>
  <c r="C17" i="15"/>
  <c r="B17" i="15"/>
  <c r="G16" i="15"/>
  <c r="F16" i="15"/>
  <c r="E16" i="15"/>
  <c r="C16" i="15"/>
  <c r="B16" i="15"/>
  <c r="F15" i="15"/>
  <c r="E15" i="15"/>
  <c r="D15" i="15"/>
  <c r="C15" i="15"/>
  <c r="C25" i="15" s="1"/>
  <c r="B15" i="15"/>
  <c r="G14" i="15"/>
  <c r="E14" i="15"/>
  <c r="D14" i="15"/>
  <c r="D24" i="15" s="1"/>
  <c r="C14" i="15"/>
  <c r="B14" i="15"/>
  <c r="G13" i="15"/>
  <c r="F13" i="15"/>
  <c r="E13" i="15"/>
  <c r="D13" i="15"/>
  <c r="C13" i="15"/>
  <c r="C23" i="15" s="1"/>
  <c r="B13" i="15"/>
  <c r="G12" i="15"/>
  <c r="F12" i="15"/>
  <c r="E12" i="15"/>
  <c r="D12" i="15"/>
  <c r="C12" i="15"/>
  <c r="B12" i="15"/>
  <c r="B22" i="15" s="1"/>
  <c r="E7" i="15"/>
  <c r="G15" i="15" s="1"/>
  <c r="D6" i="15"/>
  <c r="F14" i="15" s="1"/>
  <c r="G17" i="14"/>
  <c r="G27" i="14" s="1"/>
  <c r="F17" i="14"/>
  <c r="D17" i="14"/>
  <c r="C17" i="14"/>
  <c r="B17" i="14"/>
  <c r="G16" i="14"/>
  <c r="F16" i="14"/>
  <c r="F26" i="14" s="1"/>
  <c r="E16" i="14"/>
  <c r="C16" i="14"/>
  <c r="B16" i="14"/>
  <c r="F15" i="14"/>
  <c r="E15" i="14"/>
  <c r="E25" i="14" s="1"/>
  <c r="D15" i="14"/>
  <c r="C15" i="14"/>
  <c r="B15" i="14"/>
  <c r="G14" i="14"/>
  <c r="E14" i="14"/>
  <c r="D14" i="14"/>
  <c r="C14" i="14"/>
  <c r="B14" i="14"/>
  <c r="G13" i="14"/>
  <c r="F13" i="14"/>
  <c r="E13" i="14"/>
  <c r="D13" i="14"/>
  <c r="C13" i="14"/>
  <c r="B13" i="14"/>
  <c r="G12" i="14"/>
  <c r="F12" i="14"/>
  <c r="E12" i="14"/>
  <c r="D12" i="14"/>
  <c r="C12" i="14"/>
  <c r="B12" i="14"/>
  <c r="B22" i="14" s="1"/>
  <c r="E7" i="14"/>
  <c r="E17" i="14" s="1"/>
  <c r="D6" i="14"/>
  <c r="D16" i="14" s="1"/>
  <c r="F26" i="13"/>
  <c r="G17" i="13"/>
  <c r="G27" i="13" s="1"/>
  <c r="F17" i="13"/>
  <c r="D17" i="13"/>
  <c r="C17" i="13"/>
  <c r="B17" i="13"/>
  <c r="G16" i="13"/>
  <c r="F16" i="13"/>
  <c r="E16" i="13"/>
  <c r="C16" i="13"/>
  <c r="B16" i="13"/>
  <c r="F15" i="13"/>
  <c r="E15" i="13"/>
  <c r="E25" i="13" s="1"/>
  <c r="D15" i="13"/>
  <c r="C15" i="13"/>
  <c r="B15" i="13"/>
  <c r="G14" i="13"/>
  <c r="E14" i="13"/>
  <c r="D14" i="13"/>
  <c r="D24" i="13" s="1"/>
  <c r="C14" i="13"/>
  <c r="B14" i="13"/>
  <c r="G13" i="13"/>
  <c r="F13" i="13"/>
  <c r="E13" i="13"/>
  <c r="D13" i="13"/>
  <c r="C13" i="13"/>
  <c r="B13" i="13"/>
  <c r="G12" i="13"/>
  <c r="F12" i="13"/>
  <c r="E12" i="13"/>
  <c r="D12" i="13"/>
  <c r="C12" i="13"/>
  <c r="B12" i="13"/>
  <c r="B22" i="13" s="1"/>
  <c r="E7" i="13"/>
  <c r="G15" i="13" s="1"/>
  <c r="D6" i="13"/>
  <c r="D16" i="13" s="1"/>
  <c r="D26" i="13" s="1"/>
  <c r="G17" i="12"/>
  <c r="F17" i="12"/>
  <c r="D17" i="12"/>
  <c r="C17" i="12"/>
  <c r="B17" i="12"/>
  <c r="G16" i="12"/>
  <c r="F16" i="12"/>
  <c r="E16" i="12"/>
  <c r="C16" i="12"/>
  <c r="B16" i="12"/>
  <c r="F15" i="12"/>
  <c r="E15" i="12"/>
  <c r="E25" i="12" s="1"/>
  <c r="D15" i="12"/>
  <c r="C15" i="12"/>
  <c r="B15" i="12"/>
  <c r="G14" i="12"/>
  <c r="E14" i="12"/>
  <c r="D14" i="12"/>
  <c r="D24" i="12" s="1"/>
  <c r="C14" i="12"/>
  <c r="B14" i="12"/>
  <c r="G13" i="12"/>
  <c r="F13" i="12"/>
  <c r="E13" i="12"/>
  <c r="D13" i="12"/>
  <c r="C13" i="12"/>
  <c r="C23" i="12" s="1"/>
  <c r="B13" i="12"/>
  <c r="G12" i="12"/>
  <c r="F12" i="12"/>
  <c r="E12" i="12"/>
  <c r="D12" i="12"/>
  <c r="C12" i="12"/>
  <c r="B12" i="12"/>
  <c r="B22" i="12" s="1"/>
  <c r="E7" i="12"/>
  <c r="E17" i="12" s="1"/>
  <c r="D6" i="12"/>
  <c r="D16" i="12" s="1"/>
  <c r="E26" i="15" l="1"/>
  <c r="E23" i="16"/>
  <c r="C26" i="15"/>
  <c r="C22" i="15"/>
  <c r="D25" i="16"/>
  <c r="E24" i="12"/>
  <c r="G26" i="13"/>
  <c r="B26" i="14"/>
  <c r="G23" i="15"/>
  <c r="E26" i="13"/>
  <c r="D22" i="12"/>
  <c r="F23" i="14"/>
  <c r="C24" i="15"/>
  <c r="D27" i="12"/>
  <c r="D25" i="13"/>
  <c r="E26" i="14"/>
  <c r="B26" i="15"/>
  <c r="E17" i="15"/>
  <c r="E27" i="15" s="1"/>
  <c r="G25" i="19"/>
  <c r="G24" i="16"/>
  <c r="B27" i="16"/>
  <c r="G23" i="16"/>
  <c r="D27" i="16"/>
  <c r="F22" i="16"/>
  <c r="F23" i="16"/>
  <c r="F25" i="16"/>
  <c r="B24" i="16"/>
  <c r="E24" i="16"/>
  <c r="D23" i="16"/>
  <c r="C27" i="16"/>
  <c r="C25" i="16"/>
  <c r="B26" i="16"/>
  <c r="C22" i="16"/>
  <c r="F24" i="16"/>
  <c r="D26" i="16"/>
  <c r="E27" i="16"/>
  <c r="G25" i="16"/>
  <c r="D22" i="16"/>
  <c r="B25" i="16"/>
  <c r="F27" i="16"/>
  <c r="G15" i="16"/>
  <c r="E22" i="16"/>
  <c r="E26" i="16"/>
  <c r="F14" i="16"/>
  <c r="F26" i="16"/>
  <c r="G22" i="16"/>
  <c r="C24" i="16"/>
  <c r="E25" i="16"/>
  <c r="G26" i="16"/>
  <c r="D24" i="16"/>
  <c r="G26" i="15"/>
  <c r="E22" i="15"/>
  <c r="G24" i="15"/>
  <c r="D25" i="15"/>
  <c r="D16" i="15"/>
  <c r="D22" i="15"/>
  <c r="E24" i="15"/>
  <c r="D23" i="15"/>
  <c r="G22" i="15"/>
  <c r="B23" i="15"/>
  <c r="F25" i="15"/>
  <c r="B27" i="15"/>
  <c r="B24" i="15"/>
  <c r="G25" i="15"/>
  <c r="C27" i="15"/>
  <c r="D27" i="15"/>
  <c r="E23" i="15"/>
  <c r="F23" i="15"/>
  <c r="B25" i="15"/>
  <c r="F22" i="15"/>
  <c r="C22" i="14"/>
  <c r="B24" i="14"/>
  <c r="C27" i="14"/>
  <c r="B27" i="14"/>
  <c r="G24" i="14"/>
  <c r="G26" i="14"/>
  <c r="B25" i="14"/>
  <c r="F25" i="14"/>
  <c r="D22" i="14"/>
  <c r="D23" i="14"/>
  <c r="C24" i="14"/>
  <c r="C26" i="14"/>
  <c r="E23" i="14"/>
  <c r="B23" i="14"/>
  <c r="E27" i="14"/>
  <c r="G25" i="14"/>
  <c r="D26" i="14"/>
  <c r="F24" i="14"/>
  <c r="F27" i="14"/>
  <c r="G15" i="14"/>
  <c r="E22" i="14"/>
  <c r="G23" i="14"/>
  <c r="C25" i="14"/>
  <c r="F14" i="14"/>
  <c r="F22" i="14"/>
  <c r="D25" i="14"/>
  <c r="G22" i="14"/>
  <c r="D24" i="14"/>
  <c r="C23" i="14"/>
  <c r="E24" i="14"/>
  <c r="D27" i="14"/>
  <c r="E22" i="13"/>
  <c r="F22" i="13"/>
  <c r="F27" i="13"/>
  <c r="E17" i="13"/>
  <c r="G25" i="13" s="1"/>
  <c r="F25" i="13"/>
  <c r="F14" i="13"/>
  <c r="D22" i="13"/>
  <c r="E24" i="13"/>
  <c r="C24" i="13"/>
  <c r="G24" i="13"/>
  <c r="F23" i="13"/>
  <c r="C25" i="13"/>
  <c r="C23" i="13"/>
  <c r="D23" i="13"/>
  <c r="G23" i="13"/>
  <c r="C22" i="13"/>
  <c r="B27" i="13"/>
  <c r="B24" i="13"/>
  <c r="G22" i="13"/>
  <c r="C27" i="13"/>
  <c r="B23" i="13"/>
  <c r="F24" i="13"/>
  <c r="B26" i="13"/>
  <c r="D27" i="13"/>
  <c r="E23" i="13"/>
  <c r="C26" i="13"/>
  <c r="B25" i="13"/>
  <c r="C25" i="12"/>
  <c r="B27" i="12"/>
  <c r="G26" i="12"/>
  <c r="F25" i="12"/>
  <c r="G23" i="12"/>
  <c r="C24" i="12"/>
  <c r="C27" i="12"/>
  <c r="C26" i="12"/>
  <c r="D23" i="12"/>
  <c r="F22" i="12"/>
  <c r="B23" i="12"/>
  <c r="C22" i="12"/>
  <c r="G25" i="12"/>
  <c r="E27" i="12"/>
  <c r="D26" i="12"/>
  <c r="F24" i="12"/>
  <c r="B26" i="12"/>
  <c r="E23" i="12"/>
  <c r="B25" i="12"/>
  <c r="E26" i="12"/>
  <c r="F14" i="12"/>
  <c r="B24" i="12"/>
  <c r="D25" i="12"/>
  <c r="F26" i="12"/>
  <c r="G24" i="12"/>
  <c r="F23" i="12"/>
  <c r="F27" i="12"/>
  <c r="G15" i="12"/>
  <c r="E22" i="12"/>
  <c r="G27" i="12"/>
  <c r="G22" i="12"/>
  <c r="G17" i="11"/>
  <c r="G27" i="11" s="1"/>
  <c r="F17" i="11"/>
  <c r="D17" i="11"/>
  <c r="C17" i="11"/>
  <c r="B17" i="11"/>
  <c r="G16" i="11"/>
  <c r="F16" i="11"/>
  <c r="F26" i="11" s="1"/>
  <c r="E16" i="11"/>
  <c r="C16" i="11"/>
  <c r="B16" i="11"/>
  <c r="F15" i="11"/>
  <c r="E15" i="11"/>
  <c r="E25" i="11" s="1"/>
  <c r="D15" i="11"/>
  <c r="E24" i="11" s="1"/>
  <c r="C15" i="11"/>
  <c r="B15" i="11"/>
  <c r="G14" i="11"/>
  <c r="E14" i="11"/>
  <c r="D14" i="11"/>
  <c r="D24" i="11" s="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E7" i="11"/>
  <c r="G15" i="11" s="1"/>
  <c r="D6" i="11"/>
  <c r="D16" i="11" s="1"/>
  <c r="D26" i="11" s="1"/>
  <c r="D26" i="15" l="1"/>
  <c r="F24" i="15"/>
  <c r="E27" i="13"/>
  <c r="C22" i="11"/>
  <c r="E22" i="11"/>
  <c r="C25" i="11"/>
  <c r="D22" i="11"/>
  <c r="C24" i="11"/>
  <c r="G24" i="11"/>
  <c r="G23" i="11"/>
  <c r="G26" i="11"/>
  <c r="F27" i="11"/>
  <c r="F22" i="11"/>
  <c r="F14" i="11"/>
  <c r="F23" i="11"/>
  <c r="E26" i="11"/>
  <c r="B27" i="11"/>
  <c r="D25" i="11"/>
  <c r="D23" i="11"/>
  <c r="F25" i="11"/>
  <c r="E17" i="11"/>
  <c r="G25" i="11" s="1"/>
  <c r="B23" i="11"/>
  <c r="B22" i="11"/>
  <c r="F24" i="11"/>
  <c r="B26" i="11"/>
  <c r="D27" i="11"/>
  <c r="E23" i="11"/>
  <c r="C26" i="11"/>
  <c r="G22" i="11"/>
  <c r="C23" i="11"/>
  <c r="C27" i="11"/>
  <c r="B25" i="11"/>
  <c r="B24" i="11"/>
  <c r="E27" i="11" l="1"/>
</calcChain>
</file>

<file path=xl/sharedStrings.xml><?xml version="1.0" encoding="utf-8"?>
<sst xmlns="http://schemas.openxmlformats.org/spreadsheetml/2006/main" count="720" uniqueCount="35">
  <si>
    <t>P1</t>
  </si>
  <si>
    <t>P2</t>
  </si>
  <si>
    <t>S1</t>
  </si>
  <si>
    <t>S2</t>
  </si>
  <si>
    <t>S3</t>
  </si>
  <si>
    <t>S4</t>
  </si>
  <si>
    <t>X</t>
  </si>
  <si>
    <t>x</t>
  </si>
  <si>
    <t xml:space="preserve">    3.57    </t>
  </si>
  <si>
    <t xml:space="preserve">    3.12    </t>
  </si>
  <si>
    <t xml:space="preserve">    3.74    </t>
  </si>
  <si>
    <t xml:space="preserve">    1.66    </t>
  </si>
  <si>
    <t xml:space="preserve">    2.73 </t>
  </si>
  <si>
    <t xml:space="preserve">    2.15    </t>
  </si>
  <si>
    <t xml:space="preserve">    0.9 </t>
  </si>
  <si>
    <t xml:space="preserve">    2.76 </t>
  </si>
  <si>
    <t xml:space="preserve">    3.41    </t>
  </si>
  <si>
    <t xml:space="preserve">    3.15  </t>
  </si>
  <si>
    <t xml:space="preserve">    5.18  </t>
  </si>
  <si>
    <t xml:space="preserve">    3.18  </t>
  </si>
  <si>
    <t xml:space="preserve">    2.6  </t>
  </si>
  <si>
    <t xml:space="preserve">    5.85  </t>
  </si>
  <si>
    <t xml:space="preserve">    2.74  </t>
  </si>
  <si>
    <t xml:space="preserve">      3.61  </t>
  </si>
  <si>
    <t xml:space="preserve">      3.53  </t>
  </si>
  <si>
    <t xml:space="preserve">      4.65  </t>
  </si>
  <si>
    <t xml:space="preserve">      3.9  </t>
  </si>
  <si>
    <t xml:space="preserve">      3.83  </t>
  </si>
  <si>
    <t xml:space="preserve">      0.58  </t>
  </si>
  <si>
    <t xml:space="preserve">    2.89    </t>
  </si>
  <si>
    <t xml:space="preserve">    3.73   </t>
  </si>
  <si>
    <t xml:space="preserve">    3.63   </t>
  </si>
  <si>
    <t xml:space="preserve">    2.55   </t>
  </si>
  <si>
    <t xml:space="preserve">    3.07   </t>
  </si>
  <si>
    <t xml:space="preserve">    2.4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</si>
</sst>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3" fillId="3" borderId="1" xfId="2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6" fillId="0" borderId="0" xfId="0" applyFont="1"/>
    <xf numFmtId="164" fontId="6" fillId="0" borderId="0" xfId="0" applyNumberFormat="1" applyFont="1"/>
    <xf numFmtId="164" fontId="6" fillId="4" borderId="0" xfId="0" applyNumberFormat="1" applyFont="1" applyFill="1"/>
    <xf numFmtId="0" fontId="6" fillId="0" borderId="1" xfId="0" applyFont="1" applyBorder="1"/>
    <xf numFmtId="164" fontId="6" fillId="4" borderId="1" xfId="0" applyNumberFormat="1" applyFont="1" applyFill="1" applyBorder="1"/>
    <xf numFmtId="164" fontId="6" fillId="0" borderId="1" xfId="0" applyNumberFormat="1" applyFont="1" applyBorder="1"/>
    <xf numFmtId="164" fontId="6" fillId="5" borderId="1" xfId="0" applyNumberFormat="1" applyFont="1" applyFill="1" applyBorder="1"/>
    <xf numFmtId="0" fontId="7" fillId="0" borderId="1" xfId="0" applyFont="1" applyBorder="1"/>
    <xf numFmtId="164" fontId="7" fillId="4" borderId="1" xfId="0" applyNumberFormat="1" applyFont="1" applyFill="1" applyBorder="1"/>
    <xf numFmtId="164" fontId="7" fillId="0" borderId="1" xfId="0" applyNumberFormat="1" applyFont="1" applyBorder="1"/>
    <xf numFmtId="164" fontId="7" fillId="5" borderId="1" xfId="0" applyNumberFormat="1" applyFont="1" applyFill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T6" sqref="T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84.12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83.59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151.78</v>
      </c>
      <c r="C4" s="4">
        <v>178.68</v>
      </c>
      <c r="D4" s="2">
        <v>65.87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154.53</v>
      </c>
      <c r="C5" s="4">
        <v>182.45</v>
      </c>
      <c r="D5" s="4">
        <v>110.86</v>
      </c>
      <c r="E5" s="2">
        <v>69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178.5</v>
      </c>
      <c r="C6" s="4">
        <v>149.65</v>
      </c>
      <c r="D6" s="4">
        <f>D4+F6</f>
        <v>130.99</v>
      </c>
      <c r="E6" s="4">
        <v>112.32</v>
      </c>
      <c r="F6" s="2">
        <v>65.12</v>
      </c>
      <c r="G6" s="3" t="s">
        <v>7</v>
      </c>
    </row>
    <row r="7" spans="1:7" ht="25.8" x14ac:dyDescent="0.5">
      <c r="A7" s="1" t="s">
        <v>5</v>
      </c>
      <c r="B7" s="4">
        <v>178.9</v>
      </c>
      <c r="C7" s="4">
        <v>149.82</v>
      </c>
      <c r="D7" s="4">
        <v>112.7</v>
      </c>
      <c r="E7" s="4">
        <f>E5+G7</f>
        <v>134.76</v>
      </c>
      <c r="F7" s="4">
        <v>112.7</v>
      </c>
      <c r="G7" s="2">
        <v>65.760000000000005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84.12</v>
      </c>
      <c r="C12" s="4">
        <f>(B3-B2-C3)/2</f>
        <v>-4.730000000000004</v>
      </c>
      <c r="D12" s="4">
        <f>(B4-D4-B2)/2</f>
        <v>0.89499999999999602</v>
      </c>
      <c r="E12" s="4">
        <f>(B5-E5-B2)/2</f>
        <v>0.70499999999999829</v>
      </c>
      <c r="F12" s="4">
        <f>(B6-F6-B2)/2</f>
        <v>14.629999999999995</v>
      </c>
      <c r="G12" s="4">
        <f>(B7-G7-B2)/2</f>
        <v>14.509999999999998</v>
      </c>
    </row>
    <row r="13" spans="1:7" ht="25.8" x14ac:dyDescent="0.5">
      <c r="A13" s="1" t="s">
        <v>1</v>
      </c>
      <c r="B13" s="4">
        <f>(B3-B2-C3)/2</f>
        <v>-4.730000000000004</v>
      </c>
      <c r="C13" s="5">
        <f>C3</f>
        <v>83.59</v>
      </c>
      <c r="D13" s="4">
        <f>(C4-C3-D4)/2</f>
        <v>14.61</v>
      </c>
      <c r="E13" s="4">
        <f>(C5-C3-E5)/2</f>
        <v>14.929999999999993</v>
      </c>
      <c r="F13" s="4">
        <f>(C6-C3-F6)/2</f>
        <v>0.46999999999999886</v>
      </c>
      <c r="G13" s="4">
        <f>(C7-C3-G7)/2</f>
        <v>0.23499999999999233</v>
      </c>
    </row>
    <row r="14" spans="1:7" ht="25.8" x14ac:dyDescent="0.5">
      <c r="A14" s="1" t="s">
        <v>2</v>
      </c>
      <c r="B14" s="4">
        <f>(B4-D4-B2)/2</f>
        <v>0.89499999999999602</v>
      </c>
      <c r="C14" s="6">
        <f>(C4-C3-D4)/2</f>
        <v>14.61</v>
      </c>
      <c r="D14" s="5">
        <f>D4</f>
        <v>65.87</v>
      </c>
      <c r="E14" s="4">
        <f>(D5-D4-E5)/2</f>
        <v>-12.005000000000003</v>
      </c>
      <c r="F14" s="4">
        <f>(D6-D4-F6)/2</f>
        <v>0</v>
      </c>
      <c r="G14" s="4">
        <f>(D7-D4-G7)/2</f>
        <v>-9.4650000000000034</v>
      </c>
    </row>
    <row r="15" spans="1:7" ht="25.8" x14ac:dyDescent="0.5">
      <c r="A15" s="1" t="s">
        <v>3</v>
      </c>
      <c r="B15" s="4">
        <f>(B5-E5-B2)/2</f>
        <v>0.70499999999999829</v>
      </c>
      <c r="C15" s="6">
        <f>(C5-C3-E5)/2</f>
        <v>14.929999999999993</v>
      </c>
      <c r="D15" s="6">
        <f>(D5-D4-E5)/2</f>
        <v>-12.005000000000003</v>
      </c>
      <c r="E15" s="5">
        <f>E5</f>
        <v>69</v>
      </c>
      <c r="F15" s="4">
        <f>(E6-E5-F6)/2</f>
        <v>-10.900000000000006</v>
      </c>
      <c r="G15" s="4">
        <f>(E7-E5-G7)/2</f>
        <v>-7.1054273576010019E-15</v>
      </c>
    </row>
    <row r="16" spans="1:7" ht="25.8" x14ac:dyDescent="0.5">
      <c r="A16" s="1" t="s">
        <v>4</v>
      </c>
      <c r="B16" s="4">
        <f>(B6-F6-B2)/2</f>
        <v>14.629999999999995</v>
      </c>
      <c r="C16" s="6">
        <f>(C6-C3-F6)/2</f>
        <v>0.46999999999999886</v>
      </c>
      <c r="D16" s="6">
        <f>(D6-D4-F6)/2</f>
        <v>0</v>
      </c>
      <c r="E16" s="6">
        <f>(E6-E5-F6)/2</f>
        <v>-10.900000000000006</v>
      </c>
      <c r="F16" s="5">
        <f>F6</f>
        <v>65.12</v>
      </c>
      <c r="G16" s="4">
        <f>(F7-F6-G7)/2</f>
        <v>-9.0900000000000034</v>
      </c>
    </row>
    <row r="17" spans="1:7" ht="25.8" x14ac:dyDescent="0.5">
      <c r="A17" s="1" t="s">
        <v>5</v>
      </c>
      <c r="B17" s="4">
        <f>(B7-G7-B2)/2</f>
        <v>14.509999999999998</v>
      </c>
      <c r="C17" s="4">
        <f>(C7-C3-G7)/2</f>
        <v>0.23499999999999233</v>
      </c>
      <c r="D17" s="4">
        <f>(D7-D4-G7)/2</f>
        <v>-9.4650000000000034</v>
      </c>
      <c r="E17" s="4">
        <f>(E7-E5-G7)/2</f>
        <v>-7.1054273576010019E-15</v>
      </c>
      <c r="F17" s="4">
        <f>(F7-F6-G7)/2</f>
        <v>-9.0900000000000034</v>
      </c>
      <c r="G17" s="2">
        <f>G7</f>
        <v>65.760000000000005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-5.6407174519886749E-2</v>
      </c>
      <c r="D22">
        <f>B14/SQRT(B12*D14)</f>
        <v>1.2023463009096803E-2</v>
      </c>
      <c r="E22">
        <f>B15/SQRT(B12*E15)</f>
        <v>9.2536898537929173E-3</v>
      </c>
      <c r="F22">
        <f>B16/SQRT(B12*F16)</f>
        <v>0.19766851434868751</v>
      </c>
      <c r="G22">
        <f>B17/SQRT(B12*G17)</f>
        <v>0.19509083977409686</v>
      </c>
    </row>
    <row r="23" spans="1:7" ht="25.8" x14ac:dyDescent="0.5">
      <c r="A23" s="1" t="s">
        <v>1</v>
      </c>
      <c r="B23">
        <f>C12/SQRT(B12*C13)</f>
        <v>-5.6407174519886749E-2</v>
      </c>
      <c r="C23">
        <f>C13/C13</f>
        <v>1</v>
      </c>
      <c r="D23">
        <f>C14/SQRT(C13*D14)</f>
        <v>0.19689252186383213</v>
      </c>
      <c r="E23">
        <f>C15/SQRT(C13*E15)</f>
        <v>0.19658849582873705</v>
      </c>
      <c r="F23">
        <f>C16/SQRT(C13*F16)</f>
        <v>6.3703530123598003E-3</v>
      </c>
      <c r="G23">
        <f>C17/SQRT(C13*G17)</f>
        <v>3.1696389671513172E-3</v>
      </c>
    </row>
    <row r="24" spans="1:7" ht="25.8" x14ac:dyDescent="0.5">
      <c r="A24" s="1" t="s">
        <v>2</v>
      </c>
      <c r="B24" s="23">
        <f>B14/SQRT(B12*D14)</f>
        <v>1.2023463009096803E-2</v>
      </c>
      <c r="C24" s="23">
        <f>C14/SQRT(C13*D14)</f>
        <v>0.19689252186383213</v>
      </c>
      <c r="D24">
        <f>D14/D14</f>
        <v>1</v>
      </c>
      <c r="E24">
        <f>D15/SQRT(D14*E15)</f>
        <v>-0.17807124179634473</v>
      </c>
      <c r="F24">
        <f>D16/SQRT(D14*F16)</f>
        <v>0</v>
      </c>
      <c r="G24">
        <f>D17/SQRT(D14*G17)</f>
        <v>-0.14381225108200116</v>
      </c>
    </row>
    <row r="25" spans="1:7" ht="25.8" x14ac:dyDescent="0.5">
      <c r="A25" s="1" t="s">
        <v>3</v>
      </c>
      <c r="B25" s="23">
        <f>B15/SQRT(B12*E15)</f>
        <v>9.2536898537929173E-3</v>
      </c>
      <c r="C25" s="23">
        <f>C15/SQRT(C13*E15)</f>
        <v>0.19658849582873705</v>
      </c>
      <c r="D25" s="23">
        <f>D15/SQRT(D14*E15)</f>
        <v>-0.17807124179634473</v>
      </c>
      <c r="E25">
        <f>E15/E15</f>
        <v>1</v>
      </c>
      <c r="F25">
        <f>E16/SQRT(E15*F16)</f>
        <v>-0.16260906649669299</v>
      </c>
      <c r="G25">
        <f>E17/SQRT(E15*G17)</f>
        <v>-1.0548355456899191E-16</v>
      </c>
    </row>
    <row r="26" spans="1:7" ht="25.8" x14ac:dyDescent="0.5">
      <c r="A26" s="1" t="s">
        <v>4</v>
      </c>
      <c r="B26" s="23">
        <f>B16/SQRT(B12*F16)</f>
        <v>0.19766851434868751</v>
      </c>
      <c r="C26" s="23">
        <f>C16/SQRT(C13*F16)</f>
        <v>6.3703530123598003E-3</v>
      </c>
      <c r="D26" s="23">
        <f>D16/SQRT(D14*F16)</f>
        <v>0</v>
      </c>
      <c r="E26" s="23">
        <f>E16/SQRT(E15*F16)</f>
        <v>-0.16260906649669299</v>
      </c>
      <c r="F26" s="23">
        <f>F16/F16</f>
        <v>1</v>
      </c>
      <c r="G26" s="23">
        <f>F17/SQRT(F16*G17)</f>
        <v>-0.1389075287493397</v>
      </c>
    </row>
    <row r="27" spans="1:7" ht="25.8" x14ac:dyDescent="0.5">
      <c r="A27" s="1" t="s">
        <v>5</v>
      </c>
      <c r="B27" s="23">
        <f>B17/SQRT(B12*G17)</f>
        <v>0.19509083977409686</v>
      </c>
      <c r="C27" s="23">
        <f>C17/SQRT(C13*G17)</f>
        <v>3.1696389671513172E-3</v>
      </c>
      <c r="D27" s="23">
        <f>D17/SQRT(D14*G17)</f>
        <v>-0.14381225108200116</v>
      </c>
      <c r="E27" s="23">
        <f>E17/SQRT(E15*G17)</f>
        <v>-1.0548355456899191E-16</v>
      </c>
      <c r="F27" s="23">
        <f>F17/SQRT(F16*G17)</f>
        <v>-0.1389075287493397</v>
      </c>
      <c r="G27" s="23">
        <f>G17/G17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L13" sqref="L13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84.16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83.7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150.4</v>
      </c>
      <c r="C4" s="4">
        <v>182.65</v>
      </c>
      <c r="D4" s="2">
        <v>65.87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160</v>
      </c>
      <c r="C5" s="4">
        <v>175.81</v>
      </c>
      <c r="D5" s="4">
        <v>110.86</v>
      </c>
      <c r="E5" s="2">
        <v>69.14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181.1</v>
      </c>
      <c r="C6" s="4">
        <v>148.6</v>
      </c>
      <c r="D6" s="4">
        <f>D4+F6</f>
        <v>130.93</v>
      </c>
      <c r="E6" s="4">
        <v>112.32</v>
      </c>
      <c r="F6" s="2">
        <v>65.06</v>
      </c>
      <c r="G6" s="3" t="s">
        <v>7</v>
      </c>
    </row>
    <row r="7" spans="1:7" ht="25.8" x14ac:dyDescent="0.5">
      <c r="A7" s="1" t="s">
        <v>5</v>
      </c>
      <c r="B7" s="4">
        <v>172.82</v>
      </c>
      <c r="C7" s="4">
        <v>154.46</v>
      </c>
      <c r="D7" s="4">
        <v>112.7</v>
      </c>
      <c r="E7" s="4">
        <f>E5+G7</f>
        <v>135.04000000000002</v>
      </c>
      <c r="F7" s="4">
        <v>112.7</v>
      </c>
      <c r="G7" s="2">
        <v>65.900000000000006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84.16</v>
      </c>
      <c r="C12" s="4">
        <f>(B3-B2-C3)/2</f>
        <v>-4.8049999999999997</v>
      </c>
      <c r="D12" s="4">
        <f>(B4-D4-B2)/2</f>
        <v>0.18500000000000227</v>
      </c>
      <c r="E12" s="4">
        <f>(B5-E5-B2)/2</f>
        <v>3.3500000000000014</v>
      </c>
      <c r="F12" s="4">
        <f>(B6-F6-B2)/2</f>
        <v>15.939999999999998</v>
      </c>
      <c r="G12" s="4">
        <f>(B7-G7-B2)/2</f>
        <v>11.379999999999995</v>
      </c>
    </row>
    <row r="13" spans="1:7" ht="25.8" x14ac:dyDescent="0.5">
      <c r="A13" s="1" t="s">
        <v>1</v>
      </c>
      <c r="B13" s="4">
        <f>(B3-B2-C3)/2</f>
        <v>-4.8049999999999997</v>
      </c>
      <c r="C13" s="5">
        <f>C3</f>
        <v>83.7</v>
      </c>
      <c r="D13" s="4">
        <f>(C4-C3-D4)/2</f>
        <v>16.54</v>
      </c>
      <c r="E13" s="4">
        <f>(C5-C3-E5)/2</f>
        <v>11.484999999999999</v>
      </c>
      <c r="F13" s="4">
        <f>(C6-C3-F6)/2</f>
        <v>-8.00000000000054E-2</v>
      </c>
      <c r="G13" s="4">
        <f>(C7-C3-G7)/2</f>
        <v>2.4299999999999997</v>
      </c>
    </row>
    <row r="14" spans="1:7" ht="25.8" x14ac:dyDescent="0.5">
      <c r="A14" s="1" t="s">
        <v>2</v>
      </c>
      <c r="B14" s="4">
        <f>(B4-D4-B2)/2</f>
        <v>0.18500000000000227</v>
      </c>
      <c r="C14" s="6">
        <f>(C4-C3-D4)/2</f>
        <v>16.54</v>
      </c>
      <c r="D14" s="5">
        <f>D4</f>
        <v>65.87</v>
      </c>
      <c r="E14" s="4">
        <f>(D5-D4-E5)/2</f>
        <v>-12.075000000000003</v>
      </c>
      <c r="F14" s="4">
        <f>(D6-D4-F6)/2</f>
        <v>0</v>
      </c>
      <c r="G14" s="4">
        <f>(D7-D4-G7)/2</f>
        <v>-9.5350000000000037</v>
      </c>
    </row>
    <row r="15" spans="1:7" ht="25.8" x14ac:dyDescent="0.5">
      <c r="A15" s="1" t="s">
        <v>3</v>
      </c>
      <c r="B15" s="4">
        <f>(B5-E5-B2)/2</f>
        <v>3.3500000000000014</v>
      </c>
      <c r="C15" s="6">
        <f>(C5-C3-E5)/2</f>
        <v>11.484999999999999</v>
      </c>
      <c r="D15" s="6">
        <f>(D5-D4-E5)/2</f>
        <v>-12.075000000000003</v>
      </c>
      <c r="E15" s="5">
        <f>E5</f>
        <v>69.14</v>
      </c>
      <c r="F15" s="4">
        <f>(E6-E5-F6)/2</f>
        <v>-10.940000000000005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15.939999999999998</v>
      </c>
      <c r="C16" s="6">
        <f>(C6-C3-F6)/2</f>
        <v>-8.00000000000054E-2</v>
      </c>
      <c r="D16" s="6">
        <f>(D6-D4-F6)/2</f>
        <v>0</v>
      </c>
      <c r="E16" s="6">
        <f>(E6-E5-F6)/2</f>
        <v>-10.940000000000005</v>
      </c>
      <c r="F16" s="5">
        <f>F6</f>
        <v>65.06</v>
      </c>
      <c r="G16" s="4">
        <f>(F7-F6-G7)/2</f>
        <v>-9.1300000000000026</v>
      </c>
    </row>
    <row r="17" spans="1:7" ht="25.8" x14ac:dyDescent="0.5">
      <c r="A17" s="1" t="s">
        <v>5</v>
      </c>
      <c r="B17" s="4">
        <f>(B7-G7-B2)/2</f>
        <v>11.379999999999995</v>
      </c>
      <c r="C17" s="4">
        <f>(C7-C3-G7)/2</f>
        <v>2.4299999999999997</v>
      </c>
      <c r="D17" s="4">
        <f>(D7-D4-G7)/2</f>
        <v>-9.5350000000000037</v>
      </c>
      <c r="E17" s="4">
        <f>(E7-E5-G7)/2</f>
        <v>7.1054273576010019E-15</v>
      </c>
      <c r="F17" s="4">
        <f>(F7-F6-G7)/2</f>
        <v>-9.1300000000000026</v>
      </c>
      <c r="G17" s="2">
        <f>G7</f>
        <v>65.900000000000006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-5.7250304326215626E-2</v>
      </c>
      <c r="D22">
        <f>B14/SQRT(B12*D14)</f>
        <v>2.4847061405525242E-3</v>
      </c>
      <c r="E22">
        <f>B15/SQRT(B12*E15)</f>
        <v>4.3916452982929198E-2</v>
      </c>
      <c r="F22">
        <f>B16/SQRT(B12*F16)</f>
        <v>0.21541623156257167</v>
      </c>
      <c r="G22">
        <f>B17/SQRT(B12*G17)</f>
        <v>0.15280821103541362</v>
      </c>
    </row>
    <row r="23" spans="1:7" ht="25.8" x14ac:dyDescent="0.5">
      <c r="A23" s="1" t="s">
        <v>1</v>
      </c>
      <c r="B23">
        <f>C12/SQRT(B12*C13)</f>
        <v>-5.7250304326215626E-2</v>
      </c>
      <c r="C23">
        <f>C13/C13</f>
        <v>1</v>
      </c>
      <c r="D23">
        <f>C14/SQRT(C13*D14)</f>
        <v>0.22275576086901852</v>
      </c>
      <c r="E23">
        <f>C15/SQRT(C13*E15)</f>
        <v>0.15097449407377606</v>
      </c>
      <c r="F23">
        <f>C16/SQRT(C13*F16)</f>
        <v>-1.0841022069246968E-3</v>
      </c>
      <c r="G23">
        <f>C17/SQRT(C13*G17)</f>
        <v>3.271906144347117E-2</v>
      </c>
    </row>
    <row r="24" spans="1:7" ht="25.8" x14ac:dyDescent="0.5">
      <c r="A24" s="1" t="s">
        <v>2</v>
      </c>
      <c r="B24" s="23">
        <f>B14/SQRT(B12*D14)</f>
        <v>2.4847061405525242E-3</v>
      </c>
      <c r="C24" s="23">
        <f>C14/SQRT(C13*D14)</f>
        <v>0.22275576086901852</v>
      </c>
      <c r="D24">
        <f>D14/D14</f>
        <v>1</v>
      </c>
      <c r="E24">
        <f>D15/SQRT(D14*E15)</f>
        <v>-0.17892812876771097</v>
      </c>
      <c r="F24">
        <f>D16/SQRT(D14*F16)</f>
        <v>0</v>
      </c>
      <c r="G24">
        <f>D17/SQRT(D14*G17)</f>
        <v>-0.14472186760439537</v>
      </c>
    </row>
    <row r="25" spans="1:7" ht="25.8" x14ac:dyDescent="0.5">
      <c r="A25" s="1" t="s">
        <v>3</v>
      </c>
      <c r="B25" s="23">
        <f>B15/SQRT(B12*E15)</f>
        <v>4.3916452982929198E-2</v>
      </c>
      <c r="C25" s="23">
        <f>C15/SQRT(C13*E15)</f>
        <v>0.15097449407377606</v>
      </c>
      <c r="D25" s="23">
        <f>D15/SQRT(D14*E15)</f>
        <v>-0.17892812876771097</v>
      </c>
      <c r="E25">
        <f>E15/E15</f>
        <v>1</v>
      </c>
      <c r="F25">
        <f>E16/SQRT(E15*F16)</f>
        <v>-0.16311564017718813</v>
      </c>
      <c r="G25">
        <f>E17/SQRT(E15*G17)</f>
        <v>1.0526471255872063E-16</v>
      </c>
    </row>
    <row r="26" spans="1:7" ht="25.8" x14ac:dyDescent="0.5">
      <c r="A26" s="1" t="s">
        <v>4</v>
      </c>
      <c r="B26" s="23">
        <f>B16/SQRT(B12*F16)</f>
        <v>0.21541623156257167</v>
      </c>
      <c r="C26" s="23">
        <f>C16/SQRT(C13*F16)</f>
        <v>-1.0841022069246968E-3</v>
      </c>
      <c r="D26" s="23">
        <f>D16/SQRT(D14*F16)</f>
        <v>0</v>
      </c>
      <c r="E26" s="23">
        <f>E16/SQRT(E15*F16)</f>
        <v>-0.16311564017718813</v>
      </c>
      <c r="F26" s="23">
        <f>F16/F16</f>
        <v>1</v>
      </c>
      <c r="G26" s="23">
        <f>F17/SQRT(F16*G17)</f>
        <v>-0.13943475591365473</v>
      </c>
    </row>
    <row r="27" spans="1:7" ht="25.8" x14ac:dyDescent="0.5">
      <c r="A27" s="1" t="s">
        <v>5</v>
      </c>
      <c r="B27" s="23">
        <f>B17/SQRT(B12*G17)</f>
        <v>0.15280821103541362</v>
      </c>
      <c r="C27" s="23">
        <f>C17/SQRT(C13*G17)</f>
        <v>3.271906144347117E-2</v>
      </c>
      <c r="D27" s="23">
        <f>D17/SQRT(D14*G17)</f>
        <v>-0.14472186760439537</v>
      </c>
      <c r="E27" s="23">
        <f>E17/SQRT(E15*G17)</f>
        <v>1.0526471255872063E-16</v>
      </c>
      <c r="F27" s="23">
        <f>F17/SQRT(F16*G17)</f>
        <v>-0.13943475591365473</v>
      </c>
      <c r="G27" s="23">
        <f>G17/G17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0" workbookViewId="0">
      <selection activeCell="C27" sqref="C27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84.55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83.79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150.4</v>
      </c>
      <c r="C4" s="4">
        <v>184.1</v>
      </c>
      <c r="D4" s="2">
        <v>66.19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168.58</v>
      </c>
      <c r="C5" s="4">
        <v>166.62</v>
      </c>
      <c r="D5" s="4">
        <v>110.86</v>
      </c>
      <c r="E5" s="2">
        <v>69.05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180.92</v>
      </c>
      <c r="C6" s="4">
        <v>148.4</v>
      </c>
      <c r="D6" s="4">
        <f>D4+F6</f>
        <v>131.31</v>
      </c>
      <c r="E6" s="4">
        <v>112.32</v>
      </c>
      <c r="F6" s="2">
        <v>65.12</v>
      </c>
      <c r="G6" s="3" t="s">
        <v>7</v>
      </c>
    </row>
    <row r="7" spans="1:7" ht="25.8" x14ac:dyDescent="0.5">
      <c r="A7" s="1" t="s">
        <v>5</v>
      </c>
      <c r="B7" s="4">
        <v>163.94</v>
      </c>
      <c r="C7" s="4">
        <v>163.33000000000001</v>
      </c>
      <c r="D7" s="4">
        <v>112.7</v>
      </c>
      <c r="E7" s="4">
        <f>E5+G7</f>
        <v>135.17000000000002</v>
      </c>
      <c r="F7" s="4">
        <v>112.7</v>
      </c>
      <c r="G7" s="2">
        <v>66.12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84.55</v>
      </c>
      <c r="C12" s="4">
        <f>(B3-B2-C3)/2</f>
        <v>-5.0450000000000017</v>
      </c>
      <c r="D12" s="4">
        <f>(B4-D4-B2)/2</f>
        <v>-0.1699999999999946</v>
      </c>
      <c r="E12" s="4">
        <f>(B5-E5-B2)/2</f>
        <v>7.4900000000000091</v>
      </c>
      <c r="F12" s="4">
        <f>(B6-F6-B2)/2</f>
        <v>15.624999999999993</v>
      </c>
      <c r="G12" s="4">
        <f>(B7-G7-B2)/2</f>
        <v>6.634999999999998</v>
      </c>
    </row>
    <row r="13" spans="1:7" ht="25.8" x14ac:dyDescent="0.5">
      <c r="A13" s="1" t="s">
        <v>1</v>
      </c>
      <c r="B13" s="4">
        <f>(B3-B2-C3)/2</f>
        <v>-5.0450000000000017</v>
      </c>
      <c r="C13" s="5">
        <f>C3</f>
        <v>83.79</v>
      </c>
      <c r="D13" s="4">
        <f>(C4-C3-D4)/2</f>
        <v>17.059999999999995</v>
      </c>
      <c r="E13" s="4">
        <f>(C5-C3-E5)/2</f>
        <v>6.8900000000000006</v>
      </c>
      <c r="F13" s="4">
        <f>(C6-C3-F6)/2</f>
        <v>-0.25500000000000256</v>
      </c>
      <c r="G13" s="4">
        <f>(C7-C3-G7)/2</f>
        <v>6.7100000000000009</v>
      </c>
    </row>
    <row r="14" spans="1:7" ht="25.8" x14ac:dyDescent="0.5">
      <c r="A14" s="1" t="s">
        <v>2</v>
      </c>
      <c r="B14" s="4">
        <f>(B4-D4-B2)/2</f>
        <v>-0.1699999999999946</v>
      </c>
      <c r="C14" s="6">
        <f>(C4-C3-D4)/2</f>
        <v>17.059999999999995</v>
      </c>
      <c r="D14" s="5">
        <f>D4</f>
        <v>66.19</v>
      </c>
      <c r="E14" s="4">
        <f>(D5-D4-E5)/2</f>
        <v>-12.189999999999998</v>
      </c>
      <c r="F14" s="4">
        <f>(D6-D4-F6)/2</f>
        <v>0</v>
      </c>
      <c r="G14" s="4">
        <f>(D7-D4-G7)/2</f>
        <v>-9.8049999999999997</v>
      </c>
    </row>
    <row r="15" spans="1:7" ht="25.8" x14ac:dyDescent="0.5">
      <c r="A15" s="1" t="s">
        <v>3</v>
      </c>
      <c r="B15" s="4">
        <f>(B5-E5-B2)/2</f>
        <v>7.4900000000000091</v>
      </c>
      <c r="C15" s="6">
        <f>(C5-C3-E5)/2</f>
        <v>6.8900000000000006</v>
      </c>
      <c r="D15" s="6">
        <f>(D5-D4-E5)/2</f>
        <v>-12.189999999999998</v>
      </c>
      <c r="E15" s="5">
        <f>E5</f>
        <v>69.05</v>
      </c>
      <c r="F15" s="4">
        <f>(E6-E5-F6)/2</f>
        <v>-10.925000000000004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15.624999999999993</v>
      </c>
      <c r="C16" s="6">
        <f>(C6-C3-F6)/2</f>
        <v>-0.25500000000000256</v>
      </c>
      <c r="D16" s="6">
        <f>(D6-D4-F6)/2</f>
        <v>0</v>
      </c>
      <c r="E16" s="6">
        <f>(E6-E5-F6)/2</f>
        <v>-10.925000000000004</v>
      </c>
      <c r="F16" s="5">
        <f>F6</f>
        <v>65.12</v>
      </c>
      <c r="G16" s="4">
        <f>(F7-F6-G7)/2</f>
        <v>-9.2700000000000031</v>
      </c>
    </row>
    <row r="17" spans="1:7" ht="25.8" x14ac:dyDescent="0.5">
      <c r="A17" s="1" t="s">
        <v>5</v>
      </c>
      <c r="B17" s="4">
        <f>(B7-G7-B2)/2</f>
        <v>6.634999999999998</v>
      </c>
      <c r="C17" s="4">
        <f>(C7-C3-G7)/2</f>
        <v>6.7100000000000009</v>
      </c>
      <c r="D17" s="4">
        <f>(D7-D4-G7)/2</f>
        <v>-9.8049999999999997</v>
      </c>
      <c r="E17" s="4">
        <f>(E7-E5-G7)/2</f>
        <v>7.1054273576010019E-15</v>
      </c>
      <c r="F17" s="4">
        <f>(F7-F6-G7)/2</f>
        <v>-9.2700000000000031</v>
      </c>
      <c r="G17" s="2">
        <f>G7</f>
        <v>66.12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-5.9938831116320444E-2</v>
      </c>
      <c r="D22">
        <f>B14/SQRT(B12*D14)</f>
        <v>-2.2724583119221493E-3</v>
      </c>
      <c r="E22">
        <f>B15/SQRT(B12*E15)</f>
        <v>9.8026426345972223E-2</v>
      </c>
      <c r="F22">
        <f>B16/SQRT(B12*F16)</f>
        <v>0.21057461925626217</v>
      </c>
      <c r="G22">
        <f>B17/SQRT(B12*G17)</f>
        <v>8.8739647407115679E-2</v>
      </c>
    </row>
    <row r="23" spans="1:7" ht="25.8" x14ac:dyDescent="0.5">
      <c r="A23" s="1" t="s">
        <v>1</v>
      </c>
      <c r="B23">
        <f>C12/SQRT(B12*C13)</f>
        <v>-5.9938831116320444E-2</v>
      </c>
      <c r="C23">
        <f>C13/C13</f>
        <v>1</v>
      </c>
      <c r="D23">
        <f>C14/SQRT(C13*D14)</f>
        <v>0.22907977141080341</v>
      </c>
      <c r="E23">
        <f>C15/SQRT(C13*E15)</f>
        <v>9.0581870644811671E-2</v>
      </c>
      <c r="F23">
        <f>C16/SQRT(C13*F16)</f>
        <v>-3.4521279914087205E-3</v>
      </c>
      <c r="G23">
        <f>C17/SQRT(C13*G17)</f>
        <v>9.0148810886736888E-2</v>
      </c>
    </row>
    <row r="24" spans="1:7" ht="25.8" x14ac:dyDescent="0.5">
      <c r="A24" s="1" t="s">
        <v>2</v>
      </c>
      <c r="B24" s="23">
        <f>B14/SQRT(B12*D14)</f>
        <v>-2.2724583119221493E-3</v>
      </c>
      <c r="C24" s="23">
        <f>C14/SQRT(C13*D14)</f>
        <v>0.22907977141080341</v>
      </c>
      <c r="D24">
        <f>D14/D14</f>
        <v>1</v>
      </c>
      <c r="E24">
        <f>D15/SQRT(D14*E15)</f>
        <v>-0.18031243306437589</v>
      </c>
      <c r="F24">
        <f>D16/SQRT(D14*F16)</f>
        <v>0</v>
      </c>
      <c r="G24">
        <f>D17/SQRT(D14*G17)</f>
        <v>-0.14821255191950447</v>
      </c>
    </row>
    <row r="25" spans="1:7" ht="25.8" x14ac:dyDescent="0.5">
      <c r="A25" s="1" t="s">
        <v>3</v>
      </c>
      <c r="B25" s="23">
        <f>B15/SQRT(B12*E15)</f>
        <v>9.8026426345972223E-2</v>
      </c>
      <c r="C25" s="23">
        <f>C15/SQRT(C13*E15)</f>
        <v>9.0581870644811671E-2</v>
      </c>
      <c r="D25" s="23">
        <f>D15/SQRT(D14*E15)</f>
        <v>-0.18031243306437589</v>
      </c>
      <c r="E25">
        <f>E15/E15</f>
        <v>1</v>
      </c>
      <c r="F25">
        <f>E16/SQRT(E15*F16)</f>
        <v>-0.16292300368740803</v>
      </c>
      <c r="G25">
        <f>E17/SQRT(E15*G17)</f>
        <v>1.0515790852612119E-16</v>
      </c>
    </row>
    <row r="26" spans="1:7" ht="25.8" x14ac:dyDescent="0.5">
      <c r="A26" s="1" t="s">
        <v>4</v>
      </c>
      <c r="B26" s="23">
        <f>B16/SQRT(B12*F16)</f>
        <v>0.21057461925626217</v>
      </c>
      <c r="C26" s="23">
        <f>C16/SQRT(C13*F16)</f>
        <v>-3.4521279914087205E-3</v>
      </c>
      <c r="D26" s="23">
        <f>D16/SQRT(D14*F16)</f>
        <v>0</v>
      </c>
      <c r="E26" s="23">
        <f>E16/SQRT(E15*F16)</f>
        <v>-0.16292300368740803</v>
      </c>
      <c r="F26" s="23">
        <f>F16/F16</f>
        <v>1</v>
      </c>
      <c r="G26" s="23">
        <f>F17/SQRT(F16*G17)</f>
        <v>-0.14127200722260516</v>
      </c>
    </row>
    <row r="27" spans="1:7" ht="25.8" x14ac:dyDescent="0.5">
      <c r="A27" s="1" t="s">
        <v>5</v>
      </c>
      <c r="B27" s="23">
        <f>B17/SQRT(B12*G17)</f>
        <v>8.8739647407115679E-2</v>
      </c>
      <c r="C27" s="23">
        <f>C17/SQRT(C13*G17)</f>
        <v>9.0148810886736888E-2</v>
      </c>
      <c r="D27" s="23">
        <f>D17/SQRT(D14*G17)</f>
        <v>-0.14821255191950447</v>
      </c>
      <c r="E27" s="23">
        <f>E17/SQRT(E15*G17)</f>
        <v>1.0515790852612119E-16</v>
      </c>
      <c r="F27" s="23">
        <f>F17/SQRT(F16*G17)</f>
        <v>-0.14127200722260516</v>
      </c>
      <c r="G27" s="23">
        <f>G17/G17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topLeftCell="A4" workbookViewId="0">
      <selection activeCell="C27" sqref="C27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83.87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151.4</v>
      </c>
      <c r="C4" s="4">
        <v>180.8</v>
      </c>
      <c r="D4" s="2">
        <v>66.7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182.34</v>
      </c>
      <c r="C5" s="4">
        <v>153.36000000000001</v>
      </c>
      <c r="D5" s="4">
        <v>110.86</v>
      </c>
      <c r="E5" s="2">
        <v>68.900000000000006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176.77</v>
      </c>
      <c r="C6" s="4">
        <v>149.5</v>
      </c>
      <c r="D6" s="4">
        <f>D4+F6</f>
        <v>131.80000000000001</v>
      </c>
      <c r="E6" s="4">
        <v>112.32</v>
      </c>
      <c r="F6" s="2">
        <v>65.099999999999994</v>
      </c>
      <c r="G6" s="3" t="s">
        <v>7</v>
      </c>
    </row>
    <row r="7" spans="1:7" ht="25.8" x14ac:dyDescent="0.5">
      <c r="A7" s="1" t="s">
        <v>5</v>
      </c>
      <c r="B7" s="4">
        <v>150</v>
      </c>
      <c r="C7" s="4">
        <v>178.85</v>
      </c>
      <c r="D7" s="4">
        <v>112.7</v>
      </c>
      <c r="E7" s="4">
        <f>E5+G7</f>
        <v>134.67000000000002</v>
      </c>
      <c r="F7" s="4">
        <v>112.7</v>
      </c>
      <c r="G7" s="2">
        <v>65.77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83.87</v>
      </c>
      <c r="C12" s="4">
        <f>(B3-B2-C3)/2</f>
        <v>-4.6550000000000011</v>
      </c>
      <c r="D12" s="4">
        <f>(B4-D4-B2)/2</f>
        <v>0.41499999999999915</v>
      </c>
      <c r="E12" s="4">
        <f>(B5-E5-B2)/2</f>
        <v>14.784999999999997</v>
      </c>
      <c r="F12" s="4">
        <f>(B6-F6-B2)/2</f>
        <v>13.900000000000006</v>
      </c>
      <c r="G12" s="4">
        <f>(B7-G7-B2)/2</f>
        <v>0.17999999999999972</v>
      </c>
    </row>
    <row r="13" spans="1:7" ht="25.8" x14ac:dyDescent="0.5">
      <c r="A13" s="1" t="s">
        <v>1</v>
      </c>
      <c r="B13" s="4">
        <f>(B3-B2-C3)/2</f>
        <v>-4.6550000000000011</v>
      </c>
      <c r="C13" s="5">
        <f>C3</f>
        <v>83.69</v>
      </c>
      <c r="D13" s="4">
        <f>(C4-C3-D4)/2</f>
        <v>15.205000000000005</v>
      </c>
      <c r="E13" s="4">
        <f>(C5-C3-E5)/2</f>
        <v>0.38500000000000512</v>
      </c>
      <c r="F13" s="4">
        <f>(C6-C3-F6)/2</f>
        <v>0.35500000000000398</v>
      </c>
      <c r="G13" s="4">
        <f>(C7-C3-G7)/2</f>
        <v>14.695</v>
      </c>
    </row>
    <row r="14" spans="1:7" ht="25.8" x14ac:dyDescent="0.5">
      <c r="A14" s="1" t="s">
        <v>2</v>
      </c>
      <c r="B14" s="4">
        <f>(B4-D4-B2)/2</f>
        <v>0.41499999999999915</v>
      </c>
      <c r="C14" s="6">
        <f>(C4-C3-D4)/2</f>
        <v>15.205000000000005</v>
      </c>
      <c r="D14" s="5">
        <f>D4</f>
        <v>66.7</v>
      </c>
      <c r="E14" s="4">
        <f>(D5-D4-E5)/2</f>
        <v>-12.370000000000005</v>
      </c>
      <c r="F14" s="4">
        <f>(D6-D4-F6)/2</f>
        <v>7.1054273576010019E-15</v>
      </c>
      <c r="G14" s="4">
        <f>(D7-D4-G7)/2</f>
        <v>-9.884999999999998</v>
      </c>
    </row>
    <row r="15" spans="1:7" ht="25.8" x14ac:dyDescent="0.5">
      <c r="A15" s="1" t="s">
        <v>3</v>
      </c>
      <c r="B15" s="4">
        <f>(B5-E5-B2)/2</f>
        <v>14.784999999999997</v>
      </c>
      <c r="C15" s="6">
        <f>(C5-C3-E5)/2</f>
        <v>0.38500000000000512</v>
      </c>
      <c r="D15" s="6">
        <f>(D5-D4-E5)/2</f>
        <v>-12.370000000000005</v>
      </c>
      <c r="E15" s="5">
        <f>E5</f>
        <v>68.900000000000006</v>
      </c>
      <c r="F15" s="4">
        <f>(E6-E5-F6)/2</f>
        <v>-10.840000000000003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13.900000000000006</v>
      </c>
      <c r="C16" s="6">
        <f>(C6-C3-F6)/2</f>
        <v>0.35500000000000398</v>
      </c>
      <c r="D16" s="6">
        <f>(D6-D4-F6)/2</f>
        <v>7.1054273576010019E-15</v>
      </c>
      <c r="E16" s="6">
        <f>(E6-E5-F6)/2</f>
        <v>-10.840000000000003</v>
      </c>
      <c r="F16" s="5">
        <f>F6</f>
        <v>65.099999999999994</v>
      </c>
      <c r="G16" s="4">
        <f>(F7-F6-G7)/2</f>
        <v>-9.0849999999999937</v>
      </c>
    </row>
    <row r="17" spans="1:7" ht="25.8" x14ac:dyDescent="0.5">
      <c r="A17" s="1" t="s">
        <v>5</v>
      </c>
      <c r="B17" s="4">
        <f>(B7-G7-B2)/2</f>
        <v>0.17999999999999972</v>
      </c>
      <c r="C17" s="4">
        <f>(C7-C3-G7)/2</f>
        <v>14.695</v>
      </c>
      <c r="D17" s="4">
        <f>(D7-D4-G7)/2</f>
        <v>-9.884999999999998</v>
      </c>
      <c r="E17" s="4">
        <f>(E7-E5-G7)/2</f>
        <v>7.1054273576010019E-15</v>
      </c>
      <c r="F17" s="4">
        <f>(F7-F6-G7)/2</f>
        <v>-9.0849999999999937</v>
      </c>
      <c r="G17" s="2">
        <f>G7</f>
        <v>65.77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-5.5562218738697024E-2</v>
      </c>
      <c r="D22">
        <f>B14/SQRT(B12*D14)</f>
        <v>5.548580078268011E-3</v>
      </c>
      <c r="E22">
        <f>B15/SQRT(B12*E15)</f>
        <v>0.19449497996534587</v>
      </c>
      <c r="F22">
        <f>B16/SQRT(B12*F16)</f>
        <v>0.1881139420572398</v>
      </c>
      <c r="G22">
        <f>B17/SQRT(B12*G17)</f>
        <v>2.4235682962395599E-3</v>
      </c>
    </row>
    <row r="23" spans="1:7" ht="25.8" x14ac:dyDescent="0.5">
      <c r="A23" s="1" t="s">
        <v>1</v>
      </c>
      <c r="B23">
        <f>C12/SQRT(B12*C13)</f>
        <v>-5.5562218738697024E-2</v>
      </c>
      <c r="C23">
        <f>C13/C13</f>
        <v>1</v>
      </c>
      <c r="D23">
        <f>C14/SQRT(C13*D14)</f>
        <v>0.2035104542152549</v>
      </c>
      <c r="E23">
        <f>C15/SQRT(C13*E15)</f>
        <v>5.0700744263844902E-3</v>
      </c>
      <c r="F23">
        <f>C16/SQRT(C13*F16)</f>
        <v>4.8095126886091282E-3</v>
      </c>
      <c r="G23">
        <f>C17/SQRT(C13*G17)</f>
        <v>0.19807008390342523</v>
      </c>
    </row>
    <row r="24" spans="1:7" ht="25.8" x14ac:dyDescent="0.5">
      <c r="A24" s="1" t="s">
        <v>2</v>
      </c>
      <c r="B24" s="23">
        <f>B14/SQRT(B12*D14)</f>
        <v>5.548580078268011E-3</v>
      </c>
      <c r="C24" s="23">
        <f>C14/SQRT(C13*D14)</f>
        <v>0.2035104542152549</v>
      </c>
      <c r="D24">
        <f>D14/D14</f>
        <v>1</v>
      </c>
      <c r="E24">
        <f>D15/SQRT(D14*E15)</f>
        <v>-0.18247239474606297</v>
      </c>
      <c r="F24">
        <f>D16/SQRT(D14*F16)</f>
        <v>1.0782930165349011E-16</v>
      </c>
      <c r="G24">
        <f>D17/SQRT(D14*G17)</f>
        <v>-0.14924501561300879</v>
      </c>
    </row>
    <row r="25" spans="1:7" ht="25.8" x14ac:dyDescent="0.5">
      <c r="A25" s="1" t="s">
        <v>3</v>
      </c>
      <c r="B25" s="23">
        <f>B15/SQRT(B12*E15)</f>
        <v>0.19449497996534587</v>
      </c>
      <c r="C25" s="23">
        <f>C15/SQRT(C13*E15)</f>
        <v>5.0700744263844902E-3</v>
      </c>
      <c r="D25" s="23">
        <f>D15/SQRT(D14*E15)</f>
        <v>-0.18247239474606297</v>
      </c>
      <c r="E25">
        <f>E15/E15</f>
        <v>1</v>
      </c>
      <c r="F25">
        <f>E16/SQRT(E15*F16)</f>
        <v>-0.16185613924948172</v>
      </c>
      <c r="G25">
        <f>E17/SQRT(E15*G17)</f>
        <v>1.0555204986577862E-16</v>
      </c>
    </row>
    <row r="26" spans="1:7" ht="25.8" x14ac:dyDescent="0.5">
      <c r="A26" s="1" t="s">
        <v>4</v>
      </c>
      <c r="B26" s="23">
        <f>B16/SQRT(B12*F16)</f>
        <v>0.1881139420572398</v>
      </c>
      <c r="C26" s="23">
        <f>C16/SQRT(C13*F16)</f>
        <v>4.8095126886091282E-3</v>
      </c>
      <c r="D26" s="23">
        <f>D16/SQRT(D14*F16)</f>
        <v>1.0782930165349011E-16</v>
      </c>
      <c r="E26" s="23">
        <f>E16/SQRT(E15*F16)</f>
        <v>-0.16185613924948172</v>
      </c>
      <c r="F26" s="23">
        <f>F16/F16</f>
        <v>1</v>
      </c>
      <c r="G26" s="23">
        <f>F17/SQRT(F16*G17)</f>
        <v>-0.13884188984362855</v>
      </c>
    </row>
    <row r="27" spans="1:7" ht="25.8" x14ac:dyDescent="0.5">
      <c r="A27" s="1" t="s">
        <v>5</v>
      </c>
      <c r="B27" s="23">
        <f>B17/SQRT(B12*G17)</f>
        <v>2.4235682962395599E-3</v>
      </c>
      <c r="C27" s="23">
        <f>C17/SQRT(C13*G17)</f>
        <v>0.19807008390342523</v>
      </c>
      <c r="D27" s="23">
        <f>D17/SQRT(D14*G17)</f>
        <v>-0.14924501561300879</v>
      </c>
      <c r="E27" s="23">
        <f>E17/SQRT(E15*G17)</f>
        <v>1.0555204986577862E-16</v>
      </c>
      <c r="F27" s="23">
        <f>F17/SQRT(F16*G17)</f>
        <v>-0.13884188984362855</v>
      </c>
      <c r="G27" s="23">
        <f>G17/G17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M5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83.87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83.69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165.3</v>
      </c>
      <c r="C4" s="4">
        <v>164.3</v>
      </c>
      <c r="D4" s="2">
        <v>66.3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184.8</v>
      </c>
      <c r="C5" s="4">
        <v>152</v>
      </c>
      <c r="D5" s="4">
        <v>110.86</v>
      </c>
      <c r="E5" s="2">
        <v>68.8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162.30000000000001</v>
      </c>
      <c r="C6" s="4">
        <v>163.6</v>
      </c>
      <c r="D6" s="4">
        <f>D4+F6</f>
        <v>131.6</v>
      </c>
      <c r="E6" s="4">
        <v>112.32</v>
      </c>
      <c r="F6" s="2">
        <v>65.3</v>
      </c>
      <c r="G6" s="3" t="s">
        <v>7</v>
      </c>
    </row>
    <row r="7" spans="1:7" ht="25.8" x14ac:dyDescent="0.5">
      <c r="A7" s="1" t="s">
        <v>5</v>
      </c>
      <c r="B7" s="4">
        <v>149.80000000000001</v>
      </c>
      <c r="C7" s="4">
        <v>183.2</v>
      </c>
      <c r="D7" s="4">
        <v>112.7</v>
      </c>
      <c r="E7" s="4">
        <f>E5+G7</f>
        <v>134.80000000000001</v>
      </c>
      <c r="F7" s="4">
        <v>112.7</v>
      </c>
      <c r="G7" s="2">
        <v>66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83.87</v>
      </c>
      <c r="C12" s="4">
        <f>(B3-B2-C3)/2</f>
        <v>-4.6550000000000011</v>
      </c>
      <c r="D12" s="4">
        <f>(B4-D4-B2)/2</f>
        <v>7.5650000000000048</v>
      </c>
      <c r="E12" s="4">
        <f>(B5-E5-B2)/2</f>
        <v>16.065000000000005</v>
      </c>
      <c r="F12" s="4">
        <f>(B6-F6-B2)/2</f>
        <v>6.5650000000000048</v>
      </c>
      <c r="G12" s="4">
        <f>(B7-G7-B2)/2</f>
        <v>-3.4999999999996589E-2</v>
      </c>
    </row>
    <row r="13" spans="1:7" ht="25.8" x14ac:dyDescent="0.5">
      <c r="A13" s="1" t="s">
        <v>1</v>
      </c>
      <c r="B13" s="4">
        <f>(B3-B2-C3)/2</f>
        <v>-4.6550000000000011</v>
      </c>
      <c r="C13" s="5">
        <f>C3</f>
        <v>83.69</v>
      </c>
      <c r="D13" s="4">
        <f>(C4-C3-D4)/2</f>
        <v>7.1550000000000082</v>
      </c>
      <c r="E13" s="4">
        <f>(C5-C3-E5)/2</f>
        <v>-0.24499999999999744</v>
      </c>
      <c r="F13" s="4">
        <f>(C6-C3-F6)/2</f>
        <v>7.3049999999999997</v>
      </c>
      <c r="G13" s="4">
        <f>(C7-C3-G7)/2</f>
        <v>16.754999999999995</v>
      </c>
    </row>
    <row r="14" spans="1:7" ht="25.8" x14ac:dyDescent="0.5">
      <c r="A14" s="1" t="s">
        <v>2</v>
      </c>
      <c r="B14" s="4">
        <f>(B4-D4-B2)/2</f>
        <v>7.5650000000000048</v>
      </c>
      <c r="C14" s="6">
        <f>(C4-C3-D4)/2</f>
        <v>7.1550000000000082</v>
      </c>
      <c r="D14" s="5">
        <f>D4</f>
        <v>66.3</v>
      </c>
      <c r="E14" s="4">
        <f>(D5-D4-E5)/2</f>
        <v>-12.119999999999997</v>
      </c>
      <c r="F14" s="4">
        <f>(D6-D4-F6)/2</f>
        <v>0</v>
      </c>
      <c r="G14" s="4">
        <f>(D7-D4-G7)/2</f>
        <v>-9.7999999999999972</v>
      </c>
    </row>
    <row r="15" spans="1:7" ht="25.8" x14ac:dyDescent="0.5">
      <c r="A15" s="1" t="s">
        <v>3</v>
      </c>
      <c r="B15" s="4">
        <f>(B5-E5-B2)/2</f>
        <v>16.065000000000005</v>
      </c>
      <c r="C15" s="6">
        <f>(C5-C3-E5)/2</f>
        <v>-0.24499999999999744</v>
      </c>
      <c r="D15" s="6">
        <f>(D5-D4-E5)/2</f>
        <v>-12.119999999999997</v>
      </c>
      <c r="E15" s="5">
        <f>E5</f>
        <v>68.8</v>
      </c>
      <c r="F15" s="4">
        <f>(E6-E5-F6)/2</f>
        <v>-10.89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6.5650000000000048</v>
      </c>
      <c r="C16" s="6">
        <f>(C6-C3-F6)/2</f>
        <v>7.3049999999999997</v>
      </c>
      <c r="D16" s="6">
        <f>(D6-D4-F6)/2</f>
        <v>0</v>
      </c>
      <c r="E16" s="6">
        <f>(E6-E5-F6)/2</f>
        <v>-10.89</v>
      </c>
      <c r="F16" s="5">
        <f>F6</f>
        <v>65.3</v>
      </c>
      <c r="G16" s="4">
        <f>(F7-F6-G7)/2</f>
        <v>-9.2999999999999972</v>
      </c>
    </row>
    <row r="17" spans="1:7" ht="25.8" x14ac:dyDescent="0.5">
      <c r="A17" s="1" t="s">
        <v>5</v>
      </c>
      <c r="B17" s="4">
        <f>(B7-G7-B2)/2</f>
        <v>-3.4999999999996589E-2</v>
      </c>
      <c r="C17" s="4">
        <f>(C7-C3-G7)/2</f>
        <v>16.754999999999995</v>
      </c>
      <c r="D17" s="4">
        <f>(D7-D4-G7)/2</f>
        <v>-9.7999999999999972</v>
      </c>
      <c r="E17" s="4">
        <f>(E7-E5-G7)/2</f>
        <v>7.1054273576010019E-15</v>
      </c>
      <c r="F17" s="4">
        <f>(F7-F6-G7)/2</f>
        <v>-9.2999999999999972</v>
      </c>
      <c r="G17" s="2">
        <f>G7</f>
        <v>66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-5.5562218738697024E-2</v>
      </c>
      <c r="D22">
        <f>B14/SQRT(B12*D14)</f>
        <v>0.10144925138866054</v>
      </c>
      <c r="E22">
        <f>B15/SQRT(B12*E15)</f>
        <v>0.21148676264953195</v>
      </c>
      <c r="F22">
        <f>B16/SQRT(B12*F16)</f>
        <v>8.8710457351354438E-2</v>
      </c>
      <c r="G22">
        <f>B17/SQRT(B12*G17)</f>
        <v>-4.7042755795670947E-4</v>
      </c>
    </row>
    <row r="23" spans="1:7" ht="25.8" x14ac:dyDescent="0.5">
      <c r="A23" s="1" t="s">
        <v>1</v>
      </c>
      <c r="B23">
        <f>C12/SQRT(B12*C13)</f>
        <v>-5.5562218738697024E-2</v>
      </c>
      <c r="C23">
        <f>C13/C13</f>
        <v>1</v>
      </c>
      <c r="D23">
        <f>C14/SQRT(C13*D14)</f>
        <v>9.6054140435684332E-2</v>
      </c>
      <c r="E23">
        <f>C15/SQRT(C13*E15)</f>
        <v>-3.2287549226359567E-3</v>
      </c>
      <c r="F23">
        <f>C16/SQRT(C13*F16)</f>
        <v>9.8815903462641297E-2</v>
      </c>
      <c r="G23">
        <f>C17/SQRT(C13*G17)</f>
        <v>0.22544244220146489</v>
      </c>
    </row>
    <row r="24" spans="1:7" ht="25.8" x14ac:dyDescent="0.5">
      <c r="A24" s="1" t="s">
        <v>2</v>
      </c>
      <c r="B24" s="23">
        <f>B14/SQRT(B12*D14)</f>
        <v>0.10144925138866054</v>
      </c>
      <c r="C24" s="23">
        <f>C14/SQRT(C13*D14)</f>
        <v>9.6054140435684332E-2</v>
      </c>
      <c r="D24">
        <f>D14/D14</f>
        <v>1</v>
      </c>
      <c r="E24">
        <f>D15/SQRT(D14*E15)</f>
        <v>-0.1794533774537968</v>
      </c>
      <c r="F24">
        <f>D16/SQRT(D14*F16)</f>
        <v>0</v>
      </c>
      <c r="G24">
        <f>D17/SQRT(D14*G17)</f>
        <v>-0.14814852903039233</v>
      </c>
    </row>
    <row r="25" spans="1:7" ht="25.8" x14ac:dyDescent="0.5">
      <c r="A25" s="1" t="s">
        <v>3</v>
      </c>
      <c r="B25" s="23">
        <f>B15/SQRT(B12*E15)</f>
        <v>0.21148676264953195</v>
      </c>
      <c r="C25" s="23">
        <f>C15/SQRT(C13*E15)</f>
        <v>-3.2287549226359567E-3</v>
      </c>
      <c r="D25" s="23">
        <f>D15/SQRT(D14*E15)</f>
        <v>-0.1794533774537968</v>
      </c>
      <c r="E25">
        <f>E15/E15</f>
        <v>1</v>
      </c>
      <c r="F25">
        <f>E16/SQRT(E15*F16)</f>
        <v>-0.16247145508369376</v>
      </c>
      <c r="G25">
        <f>E17/SQRT(E15*G17)</f>
        <v>1.0544452066170116E-16</v>
      </c>
    </row>
    <row r="26" spans="1:7" ht="25.8" x14ac:dyDescent="0.5">
      <c r="A26" s="1" t="s">
        <v>4</v>
      </c>
      <c r="B26" s="23">
        <f>B16/SQRT(B12*F16)</f>
        <v>8.8710457351354438E-2</v>
      </c>
      <c r="C26" s="23">
        <f>C16/SQRT(C13*F16)</f>
        <v>9.8815903462641297E-2</v>
      </c>
      <c r="D26" s="23">
        <f>D16/SQRT(D14*F16)</f>
        <v>0</v>
      </c>
      <c r="E26" s="23">
        <f>E16/SQRT(E15*F16)</f>
        <v>-0.16247145508369376</v>
      </c>
      <c r="F26" s="23">
        <f>F16/F16</f>
        <v>1</v>
      </c>
      <c r="G26" s="23">
        <f>F17/SQRT(F16*G17)</f>
        <v>-0.14166233311145585</v>
      </c>
    </row>
    <row r="27" spans="1:7" ht="25.8" x14ac:dyDescent="0.5">
      <c r="A27" s="1" t="s">
        <v>5</v>
      </c>
      <c r="B27" s="23">
        <f>B17/SQRT(B12*G17)</f>
        <v>-4.7042755795670947E-4</v>
      </c>
      <c r="C27" s="23">
        <f>C17/SQRT(C13*G17)</f>
        <v>0.22544244220146489</v>
      </c>
      <c r="D27" s="23">
        <f>D17/SQRT(D14*G17)</f>
        <v>-0.14814852903039233</v>
      </c>
      <c r="E27" s="23">
        <f>E17/SQRT(E15*G17)</f>
        <v>1.0544452066170116E-16</v>
      </c>
      <c r="F27" s="23">
        <f>F17/SQRT(F16*G17)</f>
        <v>-0.14166233311145585</v>
      </c>
      <c r="G27" s="23">
        <f>G17/G17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>
      <selection activeCell="B8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83.91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83.61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179.3</v>
      </c>
      <c r="C4" s="4">
        <v>150.74</v>
      </c>
      <c r="D4" s="2">
        <v>65.8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181.2</v>
      </c>
      <c r="C5" s="4">
        <v>153.5</v>
      </c>
      <c r="D5" s="4">
        <v>110.86</v>
      </c>
      <c r="E5" s="2">
        <v>68.5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150.19999999999999</v>
      </c>
      <c r="C6" s="4">
        <v>178.7</v>
      </c>
      <c r="D6" s="4">
        <f>D4+F6</f>
        <v>130.89999999999998</v>
      </c>
      <c r="E6" s="4">
        <v>112.32</v>
      </c>
      <c r="F6" s="2">
        <v>65.099999999999994</v>
      </c>
      <c r="G6" s="3" t="s">
        <v>7</v>
      </c>
    </row>
    <row r="7" spans="1:7" ht="25.8" x14ac:dyDescent="0.5">
      <c r="A7" s="1" t="s">
        <v>5</v>
      </c>
      <c r="B7" s="4">
        <v>150</v>
      </c>
      <c r="C7" s="4">
        <v>180</v>
      </c>
      <c r="D7" s="4">
        <v>112.7</v>
      </c>
      <c r="E7" s="4">
        <f>E5+G7</f>
        <v>134.30000000000001</v>
      </c>
      <c r="F7" s="4">
        <v>112.7</v>
      </c>
      <c r="G7" s="2">
        <v>65.8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83.91</v>
      </c>
      <c r="C12" s="4">
        <f>(B3-B2-C3)/2</f>
        <v>-4.634999999999998</v>
      </c>
      <c r="D12" s="4">
        <f>(B4-D4-B2)/2</f>
        <v>14.795000000000009</v>
      </c>
      <c r="E12" s="4">
        <f>(B5-E5-B2)/2</f>
        <v>14.394999999999996</v>
      </c>
      <c r="F12" s="4">
        <f>(B6-F6-B2)/2</f>
        <v>0.59499999999999886</v>
      </c>
      <c r="G12" s="4">
        <f>(B7-G7-B2)/2</f>
        <v>0.14500000000000313</v>
      </c>
    </row>
    <row r="13" spans="1:7" ht="25.8" x14ac:dyDescent="0.5">
      <c r="A13" s="1" t="s">
        <v>1</v>
      </c>
      <c r="B13" s="4">
        <f>(B3-B2-C3)/2</f>
        <v>-4.634999999999998</v>
      </c>
      <c r="C13" s="5">
        <f>C3</f>
        <v>83.61</v>
      </c>
      <c r="D13" s="4">
        <f>(C4-C3-D4)/2</f>
        <v>0.66500000000000625</v>
      </c>
      <c r="E13" s="4">
        <f>(C5-C3-E5)/2</f>
        <v>0.69500000000000028</v>
      </c>
      <c r="F13" s="4">
        <f>(C6-C3-F6)/2</f>
        <v>14.994999999999997</v>
      </c>
      <c r="G13" s="4">
        <f>(C7-C3-G7)/2</f>
        <v>15.295000000000002</v>
      </c>
    </row>
    <row r="14" spans="1:7" ht="25.8" x14ac:dyDescent="0.5">
      <c r="A14" s="1" t="s">
        <v>2</v>
      </c>
      <c r="B14" s="4">
        <f>(B4-D4-B2)/2</f>
        <v>14.795000000000009</v>
      </c>
      <c r="C14" s="6">
        <f>(C4-C3-D4)/2</f>
        <v>0.66500000000000625</v>
      </c>
      <c r="D14" s="5">
        <f>D4</f>
        <v>65.8</v>
      </c>
      <c r="E14" s="4">
        <f>(D5-D4-E5)/2</f>
        <v>-11.719999999999999</v>
      </c>
      <c r="F14" s="4">
        <f>(D6-D4-F6)/2</f>
        <v>-7.1054273576010019E-15</v>
      </c>
      <c r="G14" s="4">
        <f>(D7-D4-G7)/2</f>
        <v>-9.4499999999999957</v>
      </c>
    </row>
    <row r="15" spans="1:7" ht="25.8" x14ac:dyDescent="0.5">
      <c r="A15" s="1" t="s">
        <v>3</v>
      </c>
      <c r="B15" s="4">
        <f>(B5-E5-B2)/2</f>
        <v>14.394999999999996</v>
      </c>
      <c r="C15" s="6">
        <f>(C5-C3-E5)/2</f>
        <v>0.69500000000000028</v>
      </c>
      <c r="D15" s="6">
        <f>(D5-D4-E5)/2</f>
        <v>-11.719999999999999</v>
      </c>
      <c r="E15" s="5">
        <f>E5</f>
        <v>68.5</v>
      </c>
      <c r="F15" s="4">
        <f>(E6-E5-F6)/2</f>
        <v>-10.64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0.59499999999999886</v>
      </c>
      <c r="C16" s="6">
        <f>(C6-C3-F6)/2</f>
        <v>14.994999999999997</v>
      </c>
      <c r="D16" s="6">
        <f>(D6-D4-F6)/2</f>
        <v>-7.1054273576010019E-15</v>
      </c>
      <c r="E16" s="6">
        <f>(E6-E5-F6)/2</f>
        <v>-10.64</v>
      </c>
      <c r="F16" s="5">
        <f>F6</f>
        <v>65.099999999999994</v>
      </c>
      <c r="G16" s="4">
        <f>(F7-F6-G7)/2</f>
        <v>-9.0999999999999943</v>
      </c>
    </row>
    <row r="17" spans="1:7" ht="25.8" x14ac:dyDescent="0.5">
      <c r="A17" s="1" t="s">
        <v>5</v>
      </c>
      <c r="B17" s="4">
        <f>(B7-G7-B2)/2</f>
        <v>0.14500000000000313</v>
      </c>
      <c r="C17" s="4">
        <f>(C7-C3-G7)/2</f>
        <v>15.295000000000002</v>
      </c>
      <c r="D17" s="4">
        <f>(D7-D4-G7)/2</f>
        <v>-9.4499999999999957</v>
      </c>
      <c r="E17" s="4">
        <f>(E7-E5-G7)/2</f>
        <v>7.1054273576010019E-15</v>
      </c>
      <c r="F17" s="4">
        <f>(F7-F6-G7)/2</f>
        <v>-9.0999999999999943</v>
      </c>
      <c r="G17" s="2">
        <f>G7</f>
        <v>65.8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-5.5336764952427057E-2</v>
      </c>
      <c r="D22">
        <f>B14/SQRT(B12*D14)</f>
        <v>0.1991109581000611</v>
      </c>
      <c r="E22">
        <f>B15/SQRT(B12*E15)</f>
        <v>0.18987138700842995</v>
      </c>
      <c r="F22">
        <f>B16/SQRT(B12*F16)</f>
        <v>8.0504398766312515E-3</v>
      </c>
      <c r="G22">
        <f>B17/SQRT(B12*G17)</f>
        <v>1.951408511288237E-3</v>
      </c>
    </row>
    <row r="23" spans="1:7" ht="25.8" x14ac:dyDescent="0.5">
      <c r="A23" s="1" t="s">
        <v>1</v>
      </c>
      <c r="B23">
        <f>C12/SQRT(B12*C13)</f>
        <v>-5.5336764952427057E-2</v>
      </c>
      <c r="C23">
        <f>C13/C13</f>
        <v>1</v>
      </c>
      <c r="D23">
        <f>C14/SQRT(C13*D14)</f>
        <v>8.965604703835223E-3</v>
      </c>
      <c r="E23">
        <f>C15/SQRT(C13*E15)</f>
        <v>9.1835460302350704E-3</v>
      </c>
      <c r="F23">
        <f>C16/SQRT(C13*F16)</f>
        <v>0.20324827300569354</v>
      </c>
      <c r="G23">
        <f>C17/SQRT(C13*G17)</f>
        <v>0.2062089081882082</v>
      </c>
    </row>
    <row r="24" spans="1:7" ht="25.8" x14ac:dyDescent="0.5">
      <c r="A24" s="1" t="s">
        <v>2</v>
      </c>
      <c r="B24" s="23">
        <f>B14/SQRT(B12*D14)</f>
        <v>0.1991109581000611</v>
      </c>
      <c r="C24" s="23">
        <f>C14/SQRT(C13*D14)</f>
        <v>8.965604703835223E-3</v>
      </c>
      <c r="D24">
        <f>D14/D14</f>
        <v>1</v>
      </c>
      <c r="E24">
        <f>D15/SQRT(D14*E15)</f>
        <v>-0.17456990642956061</v>
      </c>
      <c r="F24">
        <f>D16/SQRT(D14*F16)</f>
        <v>-1.0856423156409871E-16</v>
      </c>
      <c r="G24">
        <f>D17/SQRT(D14*G17)</f>
        <v>-0.14361702127659567</v>
      </c>
    </row>
    <row r="25" spans="1:7" ht="25.8" x14ac:dyDescent="0.5">
      <c r="A25" s="1" t="s">
        <v>3</v>
      </c>
      <c r="B25" s="23">
        <f>B15/SQRT(B12*E15)</f>
        <v>0.18987138700842995</v>
      </c>
      <c r="C25" s="23">
        <f>C15/SQRT(C13*E15)</f>
        <v>9.1835460302350704E-3</v>
      </c>
      <c r="D25" s="23">
        <f>D15/SQRT(D14*E15)</f>
        <v>-0.17456990642956061</v>
      </c>
      <c r="E25">
        <f>E15/E15</f>
        <v>1</v>
      </c>
      <c r="F25">
        <f>E16/SQRT(E15*F16)</f>
        <v>-0.159333042045329</v>
      </c>
      <c r="G25">
        <f>E17/SQRT(E15*G17)</f>
        <v>1.058356475220518E-16</v>
      </c>
    </row>
    <row r="26" spans="1:7" ht="25.8" x14ac:dyDescent="0.5">
      <c r="A26" s="1" t="s">
        <v>4</v>
      </c>
      <c r="B26" s="23">
        <f>B16/SQRT(B12*F16)</f>
        <v>8.0504398766312515E-3</v>
      </c>
      <c r="C26" s="23">
        <f>C16/SQRT(C13*F16)</f>
        <v>0.20324827300569354</v>
      </c>
      <c r="D26" s="23">
        <f>D16/SQRT(D14*F16)</f>
        <v>-1.0856423156409871E-16</v>
      </c>
      <c r="E26" s="23">
        <f>E16/SQRT(E15*F16)</f>
        <v>-0.159333042045329</v>
      </c>
      <c r="F26" s="23">
        <f>F16/F16</f>
        <v>1</v>
      </c>
      <c r="G26" s="23">
        <f>F17/SQRT(F16*G17)</f>
        <v>-0.13903942120757293</v>
      </c>
    </row>
    <row r="27" spans="1:7" ht="25.8" x14ac:dyDescent="0.5">
      <c r="A27" s="1" t="s">
        <v>5</v>
      </c>
      <c r="B27" s="23">
        <f>B17/SQRT(B12*G17)</f>
        <v>1.951408511288237E-3</v>
      </c>
      <c r="C27" s="23">
        <f>C17/SQRT(C13*G17)</f>
        <v>0.2062089081882082</v>
      </c>
      <c r="D27" s="23">
        <f>D17/SQRT(D14*G17)</f>
        <v>-0.14361702127659567</v>
      </c>
      <c r="E27" s="23">
        <f>E17/SQRT(E15*G17)</f>
        <v>1.058356475220518E-16</v>
      </c>
      <c r="F27" s="23">
        <f>F17/SQRT(F16*G17)</f>
        <v>-0.13903942120757293</v>
      </c>
      <c r="G27" s="23">
        <f>G17/G17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I28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83.97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83.91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182.5</v>
      </c>
      <c r="C4" s="4">
        <v>149.30000000000001</v>
      </c>
      <c r="D4" s="2">
        <v>65.7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166.9</v>
      </c>
      <c r="C5" s="4">
        <v>167.24</v>
      </c>
      <c r="D5" s="4">
        <v>110.86</v>
      </c>
      <c r="E5" s="2">
        <v>68.739999999999995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150</v>
      </c>
      <c r="C6" s="4">
        <v>182.75</v>
      </c>
      <c r="D6" s="4">
        <f>D4+F6</f>
        <v>131.06</v>
      </c>
      <c r="E6" s="4">
        <v>112.32</v>
      </c>
      <c r="F6" s="2">
        <v>65.36</v>
      </c>
      <c r="G6" s="3" t="s">
        <v>7</v>
      </c>
    </row>
    <row r="7" spans="1:7" ht="25.8" x14ac:dyDescent="0.5">
      <c r="A7" s="1" t="s">
        <v>5</v>
      </c>
      <c r="B7" s="4">
        <v>163.96</v>
      </c>
      <c r="C7" s="4">
        <v>164.4</v>
      </c>
      <c r="D7" s="4">
        <v>112.7</v>
      </c>
      <c r="E7" s="4">
        <f>E5+G7</f>
        <v>135.03</v>
      </c>
      <c r="F7" s="4">
        <v>112.7</v>
      </c>
      <c r="G7" s="2">
        <v>66.290000000000006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83.97</v>
      </c>
      <c r="C12" s="4">
        <f>(B3-B2-C3)/2</f>
        <v>-4.8149999999999977</v>
      </c>
      <c r="D12" s="4">
        <f>(B4-D4-B2)/2</f>
        <v>16.414999999999999</v>
      </c>
      <c r="E12" s="4">
        <f>(B5-E5-B2)/2</f>
        <v>7.095000000000006</v>
      </c>
      <c r="F12" s="4">
        <f>(B6-F6-B2)/2</f>
        <v>0.33500000000000085</v>
      </c>
      <c r="G12" s="4">
        <f>(B7-G7-B2)/2</f>
        <v>6.8500000000000014</v>
      </c>
    </row>
    <row r="13" spans="1:7" ht="25.8" x14ac:dyDescent="0.5">
      <c r="A13" s="1" t="s">
        <v>1</v>
      </c>
      <c r="B13" s="4">
        <f>(B3-B2-C3)/2</f>
        <v>-4.8149999999999977</v>
      </c>
      <c r="C13" s="5">
        <f>C3</f>
        <v>83.91</v>
      </c>
      <c r="D13" s="4">
        <f>(C4-C3-D4)/2</f>
        <v>-0.15499999999999403</v>
      </c>
      <c r="E13" s="4">
        <f>(C5-C3-E5)/2</f>
        <v>7.2950000000000088</v>
      </c>
      <c r="F13" s="4">
        <f>(C6-C3-F6)/2</f>
        <v>16.740000000000002</v>
      </c>
      <c r="G13" s="4">
        <f>(C7-C3-G7)/2</f>
        <v>7.1000000000000014</v>
      </c>
    </row>
    <row r="14" spans="1:7" ht="25.8" x14ac:dyDescent="0.5">
      <c r="A14" s="1" t="s">
        <v>2</v>
      </c>
      <c r="B14" s="4">
        <f>(B4-D4-B2)/2</f>
        <v>16.414999999999999</v>
      </c>
      <c r="C14" s="6">
        <f>(C4-C3-D4)/2</f>
        <v>-0.15499999999999403</v>
      </c>
      <c r="D14" s="5">
        <f>D4</f>
        <v>65.7</v>
      </c>
      <c r="E14" s="4">
        <f>(D5-D4-E5)/2</f>
        <v>-11.79</v>
      </c>
      <c r="F14" s="4">
        <f>(D6-D4-F6)/2</f>
        <v>0</v>
      </c>
      <c r="G14" s="4">
        <f>(D7-D4-G7)/2</f>
        <v>-9.6450000000000031</v>
      </c>
    </row>
    <row r="15" spans="1:7" ht="25.8" x14ac:dyDescent="0.5">
      <c r="A15" s="1" t="s">
        <v>3</v>
      </c>
      <c r="B15" s="4">
        <f>(B5-E5-B2)/2</f>
        <v>7.095000000000006</v>
      </c>
      <c r="C15" s="6">
        <f>(C5-C3-E5)/2</f>
        <v>7.2950000000000088</v>
      </c>
      <c r="D15" s="6">
        <f>(D5-D4-E5)/2</f>
        <v>-11.79</v>
      </c>
      <c r="E15" s="5">
        <f>E5</f>
        <v>68.739999999999995</v>
      </c>
      <c r="F15" s="4">
        <f>(E6-E5-F6)/2</f>
        <v>-10.89</v>
      </c>
      <c r="G15" s="4">
        <f>(E7-E5-G7)/2</f>
        <v>0</v>
      </c>
    </row>
    <row r="16" spans="1:7" ht="25.8" x14ac:dyDescent="0.5">
      <c r="A16" s="1" t="s">
        <v>4</v>
      </c>
      <c r="B16" s="4">
        <f>(B6-F6-B2)/2</f>
        <v>0.33500000000000085</v>
      </c>
      <c r="C16" s="6">
        <f>(C6-C3-F6)/2</f>
        <v>16.740000000000002</v>
      </c>
      <c r="D16" s="6">
        <f>(D6-D4-F6)/2</f>
        <v>0</v>
      </c>
      <c r="E16" s="6">
        <f>(E6-E5-F6)/2</f>
        <v>-10.89</v>
      </c>
      <c r="F16" s="5">
        <f>F6</f>
        <v>65.36</v>
      </c>
      <c r="G16" s="4">
        <f>(F7-F6-G7)/2</f>
        <v>-9.4750000000000014</v>
      </c>
    </row>
    <row r="17" spans="1:7" ht="25.8" x14ac:dyDescent="0.5">
      <c r="A17" s="1" t="s">
        <v>5</v>
      </c>
      <c r="B17" s="4">
        <f>(B7-G7-B2)/2</f>
        <v>6.8500000000000014</v>
      </c>
      <c r="C17" s="4">
        <f>(C7-C3-G7)/2</f>
        <v>7.1000000000000014</v>
      </c>
      <c r="D17" s="4">
        <f>(D7-D4-G7)/2</f>
        <v>-9.6450000000000031</v>
      </c>
      <c r="E17" s="4">
        <f>(E7-E5-G7)/2</f>
        <v>0</v>
      </c>
      <c r="F17" s="4">
        <f>(F7-F6-G7)/2</f>
        <v>-9.4750000000000014</v>
      </c>
      <c r="G17" s="2">
        <f>G7</f>
        <v>66.290000000000006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-5.7362405379059615E-2</v>
      </c>
      <c r="D22">
        <f>B14/SQRT(B12*D14)</f>
        <v>0.22100196018475071</v>
      </c>
      <c r="E22">
        <f>B15/SQRT(B12*E15)</f>
        <v>9.3386814023110776E-2</v>
      </c>
      <c r="F22">
        <f>B16/SQRT(B12*F16)</f>
        <v>4.5219599198632939E-3</v>
      </c>
      <c r="G22">
        <f>B17/SQRT(B12*G17)</f>
        <v>9.1813064933028793E-2</v>
      </c>
    </row>
    <row r="23" spans="1:7" ht="25.8" x14ac:dyDescent="0.5">
      <c r="A23" s="1" t="s">
        <v>1</v>
      </c>
      <c r="B23">
        <f>C12/SQRT(B12*C13)</f>
        <v>-5.7362405379059615E-2</v>
      </c>
      <c r="C23">
        <f>C13/C13</f>
        <v>1</v>
      </c>
      <c r="D23">
        <f>C14/SQRT(C13*D14)</f>
        <v>-2.0875753152066281E-3</v>
      </c>
      <c r="E23">
        <f>C15/SQRT(C13*E15)</f>
        <v>9.6053605601264705E-2</v>
      </c>
      <c r="F23">
        <f>C16/SQRT(C13*F16)</f>
        <v>0.22604378531221825</v>
      </c>
      <c r="G23">
        <f>C17/SQRT(C13*G17)</f>
        <v>9.5197924202286774E-2</v>
      </c>
    </row>
    <row r="24" spans="1:7" ht="25.8" x14ac:dyDescent="0.5">
      <c r="A24" s="1" t="s">
        <v>2</v>
      </c>
      <c r="B24" s="23">
        <f>B14/SQRT(B12*D14)</f>
        <v>0.22100196018475071</v>
      </c>
      <c r="C24" s="23">
        <f>C14/SQRT(C13*D14)</f>
        <v>-2.0875753152066281E-3</v>
      </c>
      <c r="D24">
        <f>D14/D14</f>
        <v>1</v>
      </c>
      <c r="E24">
        <f>D15/SQRT(D14*E15)</f>
        <v>-0.17543908612939516</v>
      </c>
      <c r="F24">
        <f>D16/SQRT(D14*F16)</f>
        <v>0</v>
      </c>
      <c r="G24">
        <f>D17/SQRT(D14*G17)</f>
        <v>-0.14614889553556365</v>
      </c>
    </row>
    <row r="25" spans="1:7" ht="25.8" x14ac:dyDescent="0.5">
      <c r="A25" s="1" t="s">
        <v>3</v>
      </c>
      <c r="B25" s="23">
        <f>B15/SQRT(B12*E15)</f>
        <v>9.3386814023110776E-2</v>
      </c>
      <c r="C25" s="23">
        <f>C15/SQRT(C13*E15)</f>
        <v>9.6053605601264705E-2</v>
      </c>
      <c r="D25" s="23">
        <f>D15/SQRT(D14*E15)</f>
        <v>-0.17543908612939516</v>
      </c>
      <c r="E25">
        <f>E15/E15</f>
        <v>1</v>
      </c>
      <c r="F25">
        <f>E16/SQRT(E15*F16)</f>
        <v>-0.16246772309616411</v>
      </c>
      <c r="G25">
        <f>E17/SQRT(E15*G17)</f>
        <v>0</v>
      </c>
    </row>
    <row r="26" spans="1:7" ht="25.8" x14ac:dyDescent="0.5">
      <c r="A26" s="1" t="s">
        <v>4</v>
      </c>
      <c r="B26" s="23">
        <f>B16/SQRT(B12*F16)</f>
        <v>4.5219599198632939E-3</v>
      </c>
      <c r="C26" s="23">
        <f>C16/SQRT(C13*F16)</f>
        <v>0.22604378531221825</v>
      </c>
      <c r="D26" s="23">
        <f>D16/SQRT(D14*F16)</f>
        <v>0</v>
      </c>
      <c r="E26" s="23">
        <f>E16/SQRT(E15*F16)</f>
        <v>-0.16246772309616411</v>
      </c>
      <c r="F26" s="23">
        <f>F16/F16</f>
        <v>1</v>
      </c>
      <c r="G26" s="23">
        <f>F17/SQRT(F16*G17)</f>
        <v>-0.14394586286302577</v>
      </c>
    </row>
    <row r="27" spans="1:7" ht="25.8" x14ac:dyDescent="0.5">
      <c r="A27" s="1" t="s">
        <v>5</v>
      </c>
      <c r="B27" s="23">
        <f>B17/SQRT(B12*G17)</f>
        <v>9.1813064933028793E-2</v>
      </c>
      <c r="C27" s="23">
        <f>C17/SQRT(C13*G17)</f>
        <v>9.5197924202286774E-2</v>
      </c>
      <c r="D27" s="23">
        <f>D17/SQRT(D14*G17)</f>
        <v>-0.14614889553556365</v>
      </c>
      <c r="E27" s="23">
        <f>E17/SQRT(E15*G17)</f>
        <v>0</v>
      </c>
      <c r="F27" s="23">
        <f>F17/SQRT(F16*G17)</f>
        <v>-0.14394586286302577</v>
      </c>
      <c r="G27" s="23">
        <f>G17/G17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>
      <selection activeCell="J13" sqref="A1:XFD1048576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83.9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83.65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179.8</v>
      </c>
      <c r="C4" s="4">
        <v>150</v>
      </c>
      <c r="D4" s="2">
        <v>65.7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153.53</v>
      </c>
      <c r="C5" s="4">
        <v>181.1</v>
      </c>
      <c r="D5" s="4">
        <v>110.86</v>
      </c>
      <c r="E5" s="2">
        <v>68.650000000000006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151</v>
      </c>
      <c r="C6" s="4">
        <v>179.52</v>
      </c>
      <c r="D6" s="4">
        <f>D4+F6</f>
        <v>131.07999999999998</v>
      </c>
      <c r="E6" s="4">
        <v>112.32</v>
      </c>
      <c r="F6" s="2">
        <v>65.38</v>
      </c>
      <c r="G6" s="3" t="s">
        <v>7</v>
      </c>
    </row>
    <row r="7" spans="1:7" ht="25.8" x14ac:dyDescent="0.5">
      <c r="A7" s="1" t="s">
        <v>5</v>
      </c>
      <c r="B7" s="4">
        <v>178.38</v>
      </c>
      <c r="C7" s="4">
        <v>150.65</v>
      </c>
      <c r="D7" s="4">
        <v>112.7</v>
      </c>
      <c r="E7" s="4">
        <f>E5+G7</f>
        <v>134.75</v>
      </c>
      <c r="F7" s="4">
        <v>112.7</v>
      </c>
      <c r="G7" s="2">
        <v>66.099999999999994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83.9</v>
      </c>
      <c r="C12" s="4">
        <f>(B3-B2-C3)/2</f>
        <v>-4.6500000000000057</v>
      </c>
      <c r="D12" s="4">
        <f>(B4-D4-B2)/2</f>
        <v>15.100000000000001</v>
      </c>
      <c r="E12" s="4">
        <f>(B5-E5-B2)/2</f>
        <v>0.48999999999999488</v>
      </c>
      <c r="F12" s="4">
        <f>(B6-F6-B2)/2</f>
        <v>0.85999999999999943</v>
      </c>
      <c r="G12" s="4">
        <f>(B7-G7-B2)/2</f>
        <v>14.189999999999998</v>
      </c>
    </row>
    <row r="13" spans="1:7" ht="25.8" x14ac:dyDescent="0.5">
      <c r="A13" s="1" t="s">
        <v>1</v>
      </c>
      <c r="B13" s="4">
        <f>(B3-B2-C3)/2</f>
        <v>-4.6500000000000057</v>
      </c>
      <c r="C13" s="5">
        <f>C3</f>
        <v>83.65</v>
      </c>
      <c r="D13" s="4">
        <f>(C4-C3-D4)/2</f>
        <v>0.32499999999999574</v>
      </c>
      <c r="E13" s="4">
        <f>(C5-C3-E5)/2</f>
        <v>14.399999999999991</v>
      </c>
      <c r="F13" s="4">
        <f>(C6-C3-F6)/2</f>
        <v>15.245000000000005</v>
      </c>
      <c r="G13" s="4">
        <f>(C7-C3-G7)/2</f>
        <v>0.45000000000000284</v>
      </c>
    </row>
    <row r="14" spans="1:7" ht="25.8" x14ac:dyDescent="0.5">
      <c r="A14" s="1" t="s">
        <v>2</v>
      </c>
      <c r="B14" s="4">
        <f>(B4-D4-B2)/2</f>
        <v>15.100000000000001</v>
      </c>
      <c r="C14" s="6">
        <f>(C4-C3-D4)/2</f>
        <v>0.32499999999999574</v>
      </c>
      <c r="D14" s="5">
        <f>D4</f>
        <v>65.7</v>
      </c>
      <c r="E14" s="4">
        <f>(D5-D4-E5)/2</f>
        <v>-11.745000000000005</v>
      </c>
      <c r="F14" s="4">
        <f>(D6-D4-F6)/2</f>
        <v>-7.1054273576010019E-15</v>
      </c>
      <c r="G14" s="4">
        <f>(D7-D4-G7)/2</f>
        <v>-9.5499999999999972</v>
      </c>
    </row>
    <row r="15" spans="1:7" ht="25.8" x14ac:dyDescent="0.5">
      <c r="A15" s="1" t="s">
        <v>3</v>
      </c>
      <c r="B15" s="4">
        <f>(B5-E5-B2)/2</f>
        <v>0.48999999999999488</v>
      </c>
      <c r="C15" s="6">
        <f>(C5-C3-E5)/2</f>
        <v>14.399999999999991</v>
      </c>
      <c r="D15" s="6">
        <f>(D5-D4-E5)/2</f>
        <v>-11.745000000000005</v>
      </c>
      <c r="E15" s="5">
        <f>E5</f>
        <v>68.650000000000006</v>
      </c>
      <c r="F15" s="4">
        <f>(E6-E5-F6)/2</f>
        <v>-10.855000000000004</v>
      </c>
      <c r="G15" s="4">
        <f>(E7-E5-G7)/2</f>
        <v>0</v>
      </c>
    </row>
    <row r="16" spans="1:7" ht="25.8" x14ac:dyDescent="0.5">
      <c r="A16" s="1" t="s">
        <v>4</v>
      </c>
      <c r="B16" s="4">
        <f>(B6-F6-B2)/2</f>
        <v>0.85999999999999943</v>
      </c>
      <c r="C16" s="6">
        <f>(C6-C3-F6)/2</f>
        <v>15.245000000000005</v>
      </c>
      <c r="D16" s="6">
        <f>(D6-D4-F6)/2</f>
        <v>-7.1054273576010019E-15</v>
      </c>
      <c r="E16" s="6">
        <f>(E6-E5-F6)/2</f>
        <v>-10.855000000000004</v>
      </c>
      <c r="F16" s="5">
        <f>F6</f>
        <v>65.38</v>
      </c>
      <c r="G16" s="4">
        <f>(F7-F6-G7)/2</f>
        <v>-9.3899999999999935</v>
      </c>
    </row>
    <row r="17" spans="1:7" ht="25.8" x14ac:dyDescent="0.5">
      <c r="A17" s="1" t="s">
        <v>5</v>
      </c>
      <c r="B17" s="4">
        <f>(B7-G7-B2)/2</f>
        <v>14.189999999999998</v>
      </c>
      <c r="C17" s="4">
        <f>(C7-C3-G7)/2</f>
        <v>0.45000000000000284</v>
      </c>
      <c r="D17" s="4">
        <f>(D7-D4-G7)/2</f>
        <v>-9.5499999999999972</v>
      </c>
      <c r="E17" s="4">
        <f>(E7-E5-G7)/2</f>
        <v>0</v>
      </c>
      <c r="F17" s="4">
        <f>(F7-F6-G7)/2</f>
        <v>-9.3899999999999935</v>
      </c>
      <c r="G17" s="2">
        <f>G7</f>
        <v>66.099999999999994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-5.5505880945928274E-2</v>
      </c>
      <c r="D22">
        <f>B14/SQRT(B12*D14)</f>
        <v>0.20338235982332137</v>
      </c>
      <c r="E22">
        <f>B15/SQRT(B12*E15)</f>
        <v>6.4564654123414299E-3</v>
      </c>
      <c r="F22">
        <f>B16/SQRT(B12*F16)</f>
        <v>1.1611678766598235E-2</v>
      </c>
      <c r="G22">
        <f>B17/SQRT(B12*G17)</f>
        <v>0.1905463724710727</v>
      </c>
    </row>
    <row r="23" spans="1:7" ht="25.8" x14ac:dyDescent="0.5">
      <c r="A23" s="1" t="s">
        <v>1</v>
      </c>
      <c r="B23">
        <f>C12/SQRT(B12*C13)</f>
        <v>-5.5505880945928274E-2</v>
      </c>
      <c r="C23">
        <f>C13/C13</f>
        <v>1</v>
      </c>
      <c r="D23">
        <f>C14/SQRT(C13*D14)</f>
        <v>4.3839713121724749E-3</v>
      </c>
      <c r="E23">
        <f>C15/SQRT(C13*E15)</f>
        <v>0.19002434694003476</v>
      </c>
      <c r="F23">
        <f>C16/SQRT(C13*F16)</f>
        <v>0.2061446166496062</v>
      </c>
      <c r="G23">
        <f>C17/SQRT(C13*G17)</f>
        <v>6.0517197970289816E-3</v>
      </c>
    </row>
    <row r="24" spans="1:7" ht="25.8" x14ac:dyDescent="0.5">
      <c r="A24" s="1" t="s">
        <v>2</v>
      </c>
      <c r="B24" s="23">
        <f>B14/SQRT(B12*D14)</f>
        <v>0.20338235982332137</v>
      </c>
      <c r="C24" s="23">
        <f>C14/SQRT(C13*D14)</f>
        <v>4.3839713121724749E-3</v>
      </c>
      <c r="D24">
        <f>D14/D14</f>
        <v>1</v>
      </c>
      <c r="E24">
        <f>D15/SQRT(D14*E15)</f>
        <v>-0.17488399497156223</v>
      </c>
      <c r="F24">
        <f>D16/SQRT(D14*F16)</f>
        <v>-1.0841392326723562E-16</v>
      </c>
      <c r="G24">
        <f>D17/SQRT(D14*G17)</f>
        <v>-0.14491720760310164</v>
      </c>
    </row>
    <row r="25" spans="1:7" ht="25.8" x14ac:dyDescent="0.5">
      <c r="A25" s="1" t="s">
        <v>3</v>
      </c>
      <c r="B25" s="23">
        <f>B15/SQRT(B12*E15)</f>
        <v>6.4564654123414299E-3</v>
      </c>
      <c r="C25" s="23">
        <f>C15/SQRT(C13*E15)</f>
        <v>0.19002434694003476</v>
      </c>
      <c r="D25" s="23">
        <f>D15/SQRT(D14*E15)</f>
        <v>-0.17488399497156223</v>
      </c>
      <c r="E25">
        <f>E15/E15</f>
        <v>1</v>
      </c>
      <c r="F25">
        <f>E16/SQRT(E15*F16)</f>
        <v>-0.16202689104427814</v>
      </c>
      <c r="G25">
        <f>E17/SQRT(E15*G17)</f>
        <v>0</v>
      </c>
    </row>
    <row r="26" spans="1:7" ht="25.8" x14ac:dyDescent="0.5">
      <c r="A26" s="1" t="s">
        <v>4</v>
      </c>
      <c r="B26" s="23">
        <f>B16/SQRT(B12*F16)</f>
        <v>1.1611678766598235E-2</v>
      </c>
      <c r="C26" s="23">
        <f>C16/SQRT(C13*F16)</f>
        <v>0.2061446166496062</v>
      </c>
      <c r="D26" s="23">
        <f>D16/SQRT(D14*F16)</f>
        <v>-1.0841392326723562E-16</v>
      </c>
      <c r="E26" s="23">
        <f>E16/SQRT(E15*F16)</f>
        <v>-0.16202689104427814</v>
      </c>
      <c r="F26" s="23">
        <f>F16/F16</f>
        <v>1</v>
      </c>
      <c r="G26" s="23">
        <f>F17/SQRT(F16*G17)</f>
        <v>-0.14283755394296677</v>
      </c>
    </row>
    <row r="27" spans="1:7" ht="25.8" x14ac:dyDescent="0.5">
      <c r="A27" s="1" t="s">
        <v>5</v>
      </c>
      <c r="B27" s="23">
        <f>B17/SQRT(B12*G17)</f>
        <v>0.1905463724710727</v>
      </c>
      <c r="C27" s="23">
        <f>C17/SQRT(C13*G17)</f>
        <v>6.0517197970289816E-3</v>
      </c>
      <c r="D27" s="23">
        <f>D17/SQRT(D14*G17)</f>
        <v>-0.14491720760310164</v>
      </c>
      <c r="E27" s="23">
        <f>E17/SQRT(E15*G17)</f>
        <v>0</v>
      </c>
      <c r="F27" s="23">
        <f>F17/SQRT(F16*G17)</f>
        <v>-0.14283755394296677</v>
      </c>
      <c r="G27" s="23">
        <f>G17/G17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topLeftCell="A19" workbookViewId="0">
      <selection activeCell="K32" sqref="K32"/>
    </sheetView>
  </sheetViews>
  <sheetFormatPr defaultRowHeight="14.4" x14ac:dyDescent="0.3"/>
  <cols>
    <col min="5" max="5" width="12.6640625" bestFit="1" customWidth="1"/>
  </cols>
  <sheetData>
    <row r="1" spans="1:7" ht="25.8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.8" x14ac:dyDescent="0.5">
      <c r="A2" s="1" t="s">
        <v>0</v>
      </c>
      <c r="B2" s="2">
        <v>84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ht="25.8" x14ac:dyDescent="0.5">
      <c r="A3" s="1" t="s">
        <v>1</v>
      </c>
      <c r="B3" s="4">
        <v>158.25</v>
      </c>
      <c r="C3" s="2">
        <v>83.78</v>
      </c>
      <c r="D3" s="3" t="s">
        <v>6</v>
      </c>
      <c r="E3" s="3" t="s">
        <v>6</v>
      </c>
      <c r="F3" s="3" t="s">
        <v>6</v>
      </c>
      <c r="G3" s="3" t="s">
        <v>6</v>
      </c>
    </row>
    <row r="4" spans="1:7" ht="25.8" x14ac:dyDescent="0.5">
      <c r="A4" s="1" t="s">
        <v>2</v>
      </c>
      <c r="B4" s="4">
        <v>164.84</v>
      </c>
      <c r="C4" s="4">
        <v>163.88</v>
      </c>
      <c r="D4" s="2">
        <v>66</v>
      </c>
      <c r="E4" s="3" t="s">
        <v>7</v>
      </c>
      <c r="F4" s="3" t="s">
        <v>7</v>
      </c>
      <c r="G4" s="3" t="s">
        <v>7</v>
      </c>
    </row>
    <row r="5" spans="1:7" ht="25.8" x14ac:dyDescent="0.5">
      <c r="A5" s="1" t="s">
        <v>3</v>
      </c>
      <c r="B5" s="4">
        <v>152.9</v>
      </c>
      <c r="C5" s="4">
        <v>185.65</v>
      </c>
      <c r="D5" s="4">
        <v>110.86</v>
      </c>
      <c r="E5" s="2">
        <v>68.8</v>
      </c>
      <c r="F5" s="3" t="s">
        <v>7</v>
      </c>
      <c r="G5" s="3" t="s">
        <v>7</v>
      </c>
    </row>
    <row r="6" spans="1:7" ht="25.8" x14ac:dyDescent="0.5">
      <c r="A6" s="1" t="s">
        <v>4</v>
      </c>
      <c r="B6" s="4">
        <v>164.22</v>
      </c>
      <c r="C6" s="4">
        <v>162.6</v>
      </c>
      <c r="D6" s="4">
        <f>D4+F6</f>
        <v>131.63999999999999</v>
      </c>
      <c r="E6" s="4">
        <v>112.32</v>
      </c>
      <c r="F6" s="2">
        <v>65.64</v>
      </c>
      <c r="G6" s="3" t="s">
        <v>7</v>
      </c>
    </row>
    <row r="7" spans="1:7" ht="25.8" x14ac:dyDescent="0.5">
      <c r="A7" s="1" t="s">
        <v>5</v>
      </c>
      <c r="B7" s="4">
        <v>181.9</v>
      </c>
      <c r="C7" s="4">
        <v>149.99</v>
      </c>
      <c r="D7" s="4">
        <v>112.7</v>
      </c>
      <c r="E7" s="4">
        <f>E5+G7</f>
        <v>134.55000000000001</v>
      </c>
      <c r="F7" s="4">
        <v>112.7</v>
      </c>
      <c r="G7" s="2">
        <v>65.75</v>
      </c>
    </row>
    <row r="10" spans="1:7" ht="25.8" x14ac:dyDescent="0.5">
      <c r="B10" s="1"/>
      <c r="C10" s="1"/>
      <c r="D10" s="1"/>
      <c r="E10" s="1"/>
      <c r="F10" s="1"/>
      <c r="G10" s="1"/>
    </row>
    <row r="11" spans="1:7" ht="25.8" x14ac:dyDescent="0.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ht="25.8" x14ac:dyDescent="0.5">
      <c r="A12" s="1" t="s">
        <v>0</v>
      </c>
      <c r="B12" s="2">
        <f>B2</f>
        <v>84</v>
      </c>
      <c r="C12" s="4">
        <f>(B3-B2-C3)/2</f>
        <v>-4.7650000000000006</v>
      </c>
      <c r="D12" s="4">
        <f>(B4-D4-B2)/2</f>
        <v>7.4200000000000017</v>
      </c>
      <c r="E12" s="4">
        <f>(B5-E5-B2)/2</f>
        <v>5.0000000000004263E-2</v>
      </c>
      <c r="F12" s="4">
        <f>(B6-F6-B2)/2</f>
        <v>7.2899999999999991</v>
      </c>
      <c r="G12" s="4">
        <f>(B7-G7-B2)/2</f>
        <v>16.075000000000003</v>
      </c>
    </row>
    <row r="13" spans="1:7" ht="25.8" x14ac:dyDescent="0.5">
      <c r="A13" s="1" t="s">
        <v>1</v>
      </c>
      <c r="B13" s="4">
        <f>(B3-B2-C3)/2</f>
        <v>-4.7650000000000006</v>
      </c>
      <c r="C13" s="5">
        <f>C3</f>
        <v>83.78</v>
      </c>
      <c r="D13" s="4">
        <f>(C4-C3-D4)/2</f>
        <v>7.0499999999999972</v>
      </c>
      <c r="E13" s="4">
        <f>(C5-C3-E5)/2</f>
        <v>16.535000000000004</v>
      </c>
      <c r="F13" s="4">
        <f>(C6-C3-F6)/2</f>
        <v>6.5899999999999963</v>
      </c>
      <c r="G13" s="4">
        <f>(C7-C3-G7)/2</f>
        <v>0.23000000000000398</v>
      </c>
    </row>
    <row r="14" spans="1:7" ht="25.8" x14ac:dyDescent="0.5">
      <c r="A14" s="1" t="s">
        <v>2</v>
      </c>
      <c r="B14" s="4">
        <f>(B4-D4-B2)/2</f>
        <v>7.4200000000000017</v>
      </c>
      <c r="C14" s="6">
        <f>(C4-C3-D4)/2</f>
        <v>7.0499999999999972</v>
      </c>
      <c r="D14" s="5">
        <f>D4</f>
        <v>66</v>
      </c>
      <c r="E14" s="4">
        <f>(D5-D4-E5)/2</f>
        <v>-11.969999999999999</v>
      </c>
      <c r="F14" s="4">
        <f>(D6-D4-F6)/2</f>
        <v>-7.1054273576010019E-15</v>
      </c>
      <c r="G14" s="4">
        <f>(D7-D4-G7)/2</f>
        <v>-9.5249999999999986</v>
      </c>
    </row>
    <row r="15" spans="1:7" ht="25.8" x14ac:dyDescent="0.5">
      <c r="A15" s="1" t="s">
        <v>3</v>
      </c>
      <c r="B15" s="4">
        <f>(B5-E5-B2)/2</f>
        <v>5.0000000000004263E-2</v>
      </c>
      <c r="C15" s="6">
        <f>(C5-C3-E5)/2</f>
        <v>16.535000000000004</v>
      </c>
      <c r="D15" s="6">
        <f>(D5-D4-E5)/2</f>
        <v>-11.969999999999999</v>
      </c>
      <c r="E15" s="5">
        <f>E5</f>
        <v>68.8</v>
      </c>
      <c r="F15" s="4">
        <f>(E6-E5-F6)/2</f>
        <v>-11.060000000000002</v>
      </c>
      <c r="G15" s="4">
        <f>(E7-E5-G7)/2</f>
        <v>7.1054273576010019E-15</v>
      </c>
    </row>
    <row r="16" spans="1:7" ht="25.8" x14ac:dyDescent="0.5">
      <c r="A16" s="1" t="s">
        <v>4</v>
      </c>
      <c r="B16" s="4">
        <f>(B6-F6-B2)/2</f>
        <v>7.2899999999999991</v>
      </c>
      <c r="C16" s="6">
        <f>(C6-C3-F6)/2</f>
        <v>6.5899999999999963</v>
      </c>
      <c r="D16" s="6">
        <f>(D6-D4-F6)/2</f>
        <v>-7.1054273576010019E-15</v>
      </c>
      <c r="E16" s="6">
        <f>(E6-E5-F6)/2</f>
        <v>-11.060000000000002</v>
      </c>
      <c r="F16" s="5">
        <f>F6</f>
        <v>65.64</v>
      </c>
      <c r="G16" s="4">
        <f>(F7-F6-G7)/2</f>
        <v>-9.3449999999999989</v>
      </c>
    </row>
    <row r="17" spans="1:7" ht="25.8" x14ac:dyDescent="0.5">
      <c r="A17" s="1" t="s">
        <v>5</v>
      </c>
      <c r="B17" s="4">
        <f>(B7-G7-B2)/2</f>
        <v>16.075000000000003</v>
      </c>
      <c r="C17" s="4">
        <f>(C7-C3-G7)/2</f>
        <v>0.23000000000000398</v>
      </c>
      <c r="D17" s="4">
        <f>(D7-D4-G7)/2</f>
        <v>-9.5249999999999986</v>
      </c>
      <c r="E17" s="4">
        <f>(E7-E5-G7)/2</f>
        <v>7.1054273576010019E-15</v>
      </c>
      <c r="F17" s="4">
        <f>(F7-F6-G7)/2</f>
        <v>-9.3449999999999989</v>
      </c>
      <c r="G17" s="2">
        <f>G7</f>
        <v>65.75</v>
      </c>
    </row>
    <row r="21" spans="1:7" ht="25.8" x14ac:dyDescent="0.5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 ht="25.8" x14ac:dyDescent="0.5">
      <c r="A22" s="1" t="s">
        <v>0</v>
      </c>
      <c r="B22">
        <f>B12/B12</f>
        <v>1</v>
      </c>
      <c r="C22">
        <f>C12/SQRT(B12*C13)</f>
        <v>-5.6800621008024223E-2</v>
      </c>
      <c r="D22">
        <f>B14/SQRT(B12*D14)</f>
        <v>9.9653439884472048E-2</v>
      </c>
      <c r="E22">
        <f>B15/SQRT(B12*E15)</f>
        <v>6.5771257022179477E-4</v>
      </c>
      <c r="F22">
        <f>B16/SQRT(B12*F16)</f>
        <v>9.8175607902073914E-2</v>
      </c>
      <c r="G22">
        <f>B17/SQRT(B12*G17)</f>
        <v>0.21630345676036247</v>
      </c>
    </row>
    <row r="23" spans="1:7" ht="25.8" x14ac:dyDescent="0.5">
      <c r="A23" s="1" t="s">
        <v>1</v>
      </c>
      <c r="B23">
        <f>C12/SQRT(B12*C13)</f>
        <v>-5.6800621008024223E-2</v>
      </c>
      <c r="C23">
        <f>C13/C13</f>
        <v>1</v>
      </c>
      <c r="D23">
        <f>C14/SQRT(C13*D14)</f>
        <v>9.4808433571960449E-2</v>
      </c>
      <c r="E23">
        <f>C15/SQRT(C13*E15)</f>
        <v>0.21779093637362745</v>
      </c>
      <c r="F23">
        <f>C16/SQRT(C13*F16)</f>
        <v>8.8865041981098486E-2</v>
      </c>
      <c r="G23">
        <f>C17/SQRT(C13*G17)</f>
        <v>3.0989158224770225E-3</v>
      </c>
    </row>
    <row r="24" spans="1:7" ht="25.8" x14ac:dyDescent="0.5">
      <c r="A24" s="1" t="s">
        <v>2</v>
      </c>
      <c r="B24" s="23">
        <f>B14/SQRT(B12*D14)</f>
        <v>9.9653439884472048E-2</v>
      </c>
      <c r="C24" s="23">
        <f>C14/SQRT(C13*D14)</f>
        <v>9.4808433571960449E-2</v>
      </c>
      <c r="D24">
        <f>D14/D14</f>
        <v>1</v>
      </c>
      <c r="E24">
        <f>D15/SQRT(D14*E15)</f>
        <v>-0.17763476407514892</v>
      </c>
      <c r="F24">
        <f>D16/SQRT(D14*F16)</f>
        <v>-1.079528095962025E-16</v>
      </c>
      <c r="G24">
        <f>D17/SQRT(D14*G17)</f>
        <v>-0.14459229067259957</v>
      </c>
    </row>
    <row r="25" spans="1:7" ht="25.8" x14ac:dyDescent="0.5">
      <c r="A25" s="1" t="s">
        <v>3</v>
      </c>
      <c r="B25" s="23">
        <f>B15/SQRT(B12*E15)</f>
        <v>6.5771257022179477E-4</v>
      </c>
      <c r="C25" s="23">
        <f>C15/SQRT(C13*E15)</f>
        <v>0.21779093637362745</v>
      </c>
      <c r="D25" s="23">
        <f>D15/SQRT(D14*E15)</f>
        <v>-0.17763476407514892</v>
      </c>
      <c r="E25">
        <f>E15/E15</f>
        <v>1</v>
      </c>
      <c r="F25">
        <f>E16/SQRT(E15*F16)</f>
        <v>-0.16457983464954667</v>
      </c>
      <c r="G25">
        <f>E17/SQRT(E15*G17)</f>
        <v>1.0564479533533602E-16</v>
      </c>
    </row>
    <row r="26" spans="1:7" ht="25.8" x14ac:dyDescent="0.5">
      <c r="A26" s="1" t="s">
        <v>4</v>
      </c>
      <c r="B26" s="23">
        <f>B16/SQRT(B12*F16)</f>
        <v>9.8175607902073914E-2</v>
      </c>
      <c r="C26" s="23">
        <f>C16/SQRT(C13*F16)</f>
        <v>8.8865041981098486E-2</v>
      </c>
      <c r="D26" s="23">
        <f>D16/SQRT(D14*F16)</f>
        <v>-1.079528095962025E-16</v>
      </c>
      <c r="E26" s="23">
        <f>E16/SQRT(E15*F16)</f>
        <v>-0.16457983464954667</v>
      </c>
      <c r="F26" s="23">
        <f>F16/F16</f>
        <v>1</v>
      </c>
      <c r="G26" s="23">
        <f>F17/SQRT(F16*G17)</f>
        <v>-0.14224831836505517</v>
      </c>
    </row>
    <row r="27" spans="1:7" ht="25.8" x14ac:dyDescent="0.5">
      <c r="A27" s="1" t="s">
        <v>5</v>
      </c>
      <c r="B27" s="23">
        <f>B17/SQRT(B12*G17)</f>
        <v>0.21630345676036247</v>
      </c>
      <c r="C27" s="23">
        <f>C17/SQRT(C13*G17)</f>
        <v>3.0989158224770225E-3</v>
      </c>
      <c r="D27" s="23">
        <f>D17/SQRT(D14*G17)</f>
        <v>-0.14459229067259957</v>
      </c>
      <c r="E27" s="23">
        <f>E17/SQRT(E15*G17)</f>
        <v>1.0564479533533602E-16</v>
      </c>
      <c r="F27" s="23">
        <f>F17/SQRT(F16*G17)</f>
        <v>-0.14224831836505517</v>
      </c>
      <c r="G27" s="23">
        <f>G17/G17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7"/>
  <sheetViews>
    <sheetView topLeftCell="B1" workbookViewId="0">
      <selection activeCell="N16" sqref="N16:U16"/>
    </sheetView>
  </sheetViews>
  <sheetFormatPr defaultRowHeight="14.4" x14ac:dyDescent="0.3"/>
  <cols>
    <col min="1" max="1" width="8.88671875" customWidth="1"/>
  </cols>
  <sheetData>
    <row r="1" spans="1:24" x14ac:dyDescent="0.3">
      <c r="A1" s="18"/>
    </row>
    <row r="2" spans="1:24" ht="15" thickBot="1" x14ac:dyDescent="0.35">
      <c r="A2" s="18"/>
    </row>
    <row r="3" spans="1:24" ht="15" thickBot="1" x14ac:dyDescent="0.35">
      <c r="A3" s="18"/>
      <c r="E3" s="19" t="s">
        <v>8</v>
      </c>
      <c r="F3" s="20" t="s">
        <v>9</v>
      </c>
      <c r="H3" s="19" t="s">
        <v>10</v>
      </c>
      <c r="I3" s="20" t="s">
        <v>11</v>
      </c>
      <c r="K3" s="19" t="s">
        <v>12</v>
      </c>
      <c r="L3" s="20" t="s">
        <v>13</v>
      </c>
      <c r="N3" s="19" t="s">
        <v>14</v>
      </c>
      <c r="O3" s="20">
        <v>3</v>
      </c>
      <c r="Q3" s="19" t="s">
        <v>15</v>
      </c>
      <c r="R3" s="20" t="s">
        <v>16</v>
      </c>
      <c r="T3" s="19" t="s">
        <v>17</v>
      </c>
      <c r="U3" s="20" t="s">
        <v>18</v>
      </c>
      <c r="W3" s="19" t="s">
        <v>19</v>
      </c>
      <c r="X3" s="20" t="s">
        <v>20</v>
      </c>
    </row>
    <row r="4" spans="1:24" ht="15" thickBot="1" x14ac:dyDescent="0.35">
      <c r="A4" s="18"/>
      <c r="E4" s="21" t="s">
        <v>23</v>
      </c>
      <c r="F4" s="22" t="s">
        <v>29</v>
      </c>
      <c r="H4" s="21" t="s">
        <v>24</v>
      </c>
      <c r="I4" s="22">
        <v>3</v>
      </c>
      <c r="K4" s="21">
        <v>4</v>
      </c>
      <c r="L4" s="22" t="s">
        <v>30</v>
      </c>
      <c r="N4" s="21" t="s">
        <v>25</v>
      </c>
      <c r="O4" s="22" t="s">
        <v>31</v>
      </c>
      <c r="Q4" s="21" t="s">
        <v>26</v>
      </c>
      <c r="R4" s="22" t="s">
        <v>32</v>
      </c>
      <c r="T4" s="21" t="s">
        <v>26</v>
      </c>
      <c r="U4" s="22" t="s">
        <v>32</v>
      </c>
      <c r="W4" s="21" t="s">
        <v>27</v>
      </c>
      <c r="X4" s="22" t="s">
        <v>33</v>
      </c>
    </row>
    <row r="5" spans="1:24" x14ac:dyDescent="0.3">
      <c r="A5" s="18"/>
      <c r="H5" s="18"/>
      <c r="N5" s="18"/>
      <c r="T5" s="18"/>
    </row>
    <row r="6" spans="1:24" ht="15" thickBot="1" x14ac:dyDescent="0.35">
      <c r="A6" s="18"/>
    </row>
    <row r="7" spans="1:24" ht="15" thickBot="1" x14ac:dyDescent="0.35">
      <c r="A7" s="18"/>
      <c r="E7" s="19" t="s">
        <v>21</v>
      </c>
      <c r="F7" s="20" t="s">
        <v>22</v>
      </c>
    </row>
    <row r="8" spans="1:24" ht="15" thickBot="1" x14ac:dyDescent="0.35">
      <c r="A8" s="18"/>
      <c r="E8" s="21" t="s">
        <v>28</v>
      </c>
      <c r="F8" s="22" t="s">
        <v>34</v>
      </c>
    </row>
    <row r="9" spans="1:24" ht="15" thickBot="1" x14ac:dyDescent="0.35">
      <c r="A9" s="18"/>
      <c r="E9" s="18"/>
    </row>
    <row r="10" spans="1:24" ht="15" thickBot="1" x14ac:dyDescent="0.35">
      <c r="A10" s="18"/>
      <c r="C10" s="19" t="s">
        <v>8</v>
      </c>
      <c r="E10" s="20" t="s">
        <v>9</v>
      </c>
      <c r="G10" s="21" t="s">
        <v>23</v>
      </c>
      <c r="I10" s="22" t="s">
        <v>29</v>
      </c>
      <c r="N10" s="19" t="s">
        <v>8</v>
      </c>
      <c r="O10" s="19" t="s">
        <v>10</v>
      </c>
      <c r="P10" s="19" t="s">
        <v>12</v>
      </c>
      <c r="Q10" s="19" t="s">
        <v>14</v>
      </c>
      <c r="R10" s="19" t="s">
        <v>15</v>
      </c>
      <c r="S10" s="19" t="s">
        <v>17</v>
      </c>
      <c r="T10" s="19" t="s">
        <v>19</v>
      </c>
      <c r="U10" s="19" t="s">
        <v>21</v>
      </c>
    </row>
    <row r="11" spans="1:24" ht="15" thickBot="1" x14ac:dyDescent="0.35">
      <c r="A11" s="18"/>
      <c r="C11" s="19" t="s">
        <v>10</v>
      </c>
      <c r="E11" s="20" t="s">
        <v>11</v>
      </c>
      <c r="G11" s="21" t="s">
        <v>24</v>
      </c>
      <c r="I11" s="22">
        <v>3</v>
      </c>
    </row>
    <row r="12" spans="1:24" ht="15" thickBot="1" x14ac:dyDescent="0.35">
      <c r="A12" s="18"/>
      <c r="C12" s="19" t="s">
        <v>12</v>
      </c>
      <c r="E12" s="20" t="s">
        <v>13</v>
      </c>
      <c r="G12" s="21">
        <v>4</v>
      </c>
      <c r="I12" s="22" t="s">
        <v>30</v>
      </c>
      <c r="N12" s="20" t="s">
        <v>9</v>
      </c>
      <c r="O12" s="20" t="s">
        <v>11</v>
      </c>
      <c r="P12" s="20" t="s">
        <v>13</v>
      </c>
      <c r="Q12" s="20">
        <v>3</v>
      </c>
      <c r="R12" s="20" t="s">
        <v>16</v>
      </c>
      <c r="S12" s="20" t="s">
        <v>18</v>
      </c>
      <c r="T12" s="20" t="s">
        <v>20</v>
      </c>
      <c r="U12" s="20" t="s">
        <v>22</v>
      </c>
    </row>
    <row r="13" spans="1:24" ht="15" thickBot="1" x14ac:dyDescent="0.35">
      <c r="C13" s="19" t="s">
        <v>14</v>
      </c>
      <c r="E13" s="20">
        <v>3</v>
      </c>
      <c r="G13" s="21" t="s">
        <v>25</v>
      </c>
      <c r="I13" s="22" t="s">
        <v>31</v>
      </c>
    </row>
    <row r="14" spans="1:24" ht="15" thickBot="1" x14ac:dyDescent="0.35">
      <c r="C14" s="19" t="s">
        <v>15</v>
      </c>
      <c r="E14" s="20" t="s">
        <v>16</v>
      </c>
      <c r="G14" s="21" t="s">
        <v>26</v>
      </c>
      <c r="I14" s="22" t="s">
        <v>32</v>
      </c>
      <c r="N14" s="21" t="s">
        <v>23</v>
      </c>
      <c r="O14" s="21" t="s">
        <v>24</v>
      </c>
      <c r="P14" s="21">
        <v>4</v>
      </c>
      <c r="Q14" s="21" t="s">
        <v>25</v>
      </c>
      <c r="R14" s="21" t="s">
        <v>26</v>
      </c>
      <c r="S14" s="21" t="s">
        <v>26</v>
      </c>
      <c r="T14" s="21" t="s">
        <v>27</v>
      </c>
      <c r="U14" s="21" t="s">
        <v>28</v>
      </c>
    </row>
    <row r="15" spans="1:24" ht="15" thickBot="1" x14ac:dyDescent="0.35">
      <c r="C15" s="19" t="s">
        <v>17</v>
      </c>
      <c r="E15" s="20" t="s">
        <v>18</v>
      </c>
      <c r="G15" s="21" t="s">
        <v>26</v>
      </c>
      <c r="I15" s="22" t="s">
        <v>32</v>
      </c>
    </row>
    <row r="16" spans="1:24" ht="15" thickBot="1" x14ac:dyDescent="0.35">
      <c r="C16" s="19" t="s">
        <v>19</v>
      </c>
      <c r="E16" s="20" t="s">
        <v>20</v>
      </c>
      <c r="G16" s="21" t="s">
        <v>27</v>
      </c>
      <c r="I16" s="22" t="s">
        <v>33</v>
      </c>
      <c r="N16" s="22" t="s">
        <v>29</v>
      </c>
      <c r="O16" s="22">
        <v>3</v>
      </c>
      <c r="P16" s="22" t="s">
        <v>30</v>
      </c>
      <c r="Q16" s="22" t="s">
        <v>31</v>
      </c>
      <c r="R16" s="22" t="s">
        <v>32</v>
      </c>
      <c r="S16" s="22" t="s">
        <v>32</v>
      </c>
      <c r="T16" s="22" t="s">
        <v>33</v>
      </c>
      <c r="U16" s="22" t="s">
        <v>34</v>
      </c>
    </row>
    <row r="17" spans="3:9" ht="15" thickBot="1" x14ac:dyDescent="0.35">
      <c r="C17" s="19" t="s">
        <v>21</v>
      </c>
      <c r="E17" s="20" t="s">
        <v>22</v>
      </c>
      <c r="G17" s="21" t="s">
        <v>28</v>
      </c>
      <c r="I17" s="2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0"/>
  <sheetViews>
    <sheetView topLeftCell="H9" zoomScale="70" zoomScaleNormal="70" workbookViewId="0">
      <selection activeCell="S17" sqref="S17"/>
    </sheetView>
  </sheetViews>
  <sheetFormatPr defaultRowHeight="33.6" x14ac:dyDescent="0.65"/>
  <cols>
    <col min="1" max="7" width="12.6640625" style="7" bestFit="1" customWidth="1"/>
    <col min="8" max="8" width="14.21875" style="7" bestFit="1" customWidth="1"/>
    <col min="9" max="9" width="15.44140625" style="7" customWidth="1"/>
    <col min="10" max="11" width="8.88671875" style="7"/>
    <col min="12" max="19" width="12.77734375" style="7" bestFit="1" customWidth="1"/>
    <col min="20" max="21" width="8.88671875" style="7"/>
    <col min="22" max="23" width="12.6640625" style="7" bestFit="1" customWidth="1"/>
    <col min="24" max="26" width="12.77734375" style="7" bestFit="1" customWidth="1"/>
    <col min="27" max="27" width="14.33203125" style="7" bestFit="1" customWidth="1"/>
    <col min="28" max="29" width="12.77734375" style="7" bestFit="1" customWidth="1"/>
    <col min="30" max="31" width="11.6640625" style="7" bestFit="1" customWidth="1"/>
    <col min="32" max="16384" width="8.88671875" style="7"/>
  </cols>
  <sheetData>
    <row r="1" spans="1:31" x14ac:dyDescent="0.65">
      <c r="B1" s="7">
        <v>0</v>
      </c>
      <c r="C1" s="7">
        <v>45</v>
      </c>
      <c r="D1" s="7">
        <v>90</v>
      </c>
      <c r="E1" s="7">
        <v>135</v>
      </c>
      <c r="F1" s="7">
        <v>180</v>
      </c>
      <c r="G1" s="7">
        <v>225</v>
      </c>
      <c r="H1" s="7">
        <v>270</v>
      </c>
      <c r="I1" s="7">
        <v>315</v>
      </c>
      <c r="L1" s="7">
        <v>0</v>
      </c>
      <c r="M1" s="7">
        <v>45</v>
      </c>
      <c r="N1" s="7">
        <v>90</v>
      </c>
      <c r="O1" s="7">
        <v>135</v>
      </c>
      <c r="P1" s="7">
        <v>180</v>
      </c>
      <c r="Q1" s="7">
        <v>225</v>
      </c>
      <c r="R1" s="7">
        <v>270</v>
      </c>
      <c r="S1" s="7">
        <v>315</v>
      </c>
      <c r="V1" s="7">
        <v>0</v>
      </c>
      <c r="W1" s="7">
        <v>45</v>
      </c>
      <c r="X1" s="7">
        <v>90</v>
      </c>
      <c r="Y1" s="7">
        <v>135</v>
      </c>
      <c r="Z1" s="7">
        <v>180</v>
      </c>
      <c r="AA1" s="7">
        <v>225</v>
      </c>
      <c r="AB1" s="7">
        <v>270</v>
      </c>
      <c r="AC1" s="7">
        <v>315</v>
      </c>
    </row>
    <row r="2" spans="1:31" x14ac:dyDescent="0.65">
      <c r="A2" s="7" t="s">
        <v>2</v>
      </c>
      <c r="B2" s="9" t="s">
        <v>7</v>
      </c>
      <c r="C2" s="8">
        <v>1.25564419154728E-2</v>
      </c>
      <c r="D2" s="9" t="s">
        <v>7</v>
      </c>
      <c r="E2" s="8">
        <v>0.10393943585585801</v>
      </c>
      <c r="F2" s="9">
        <v>0.21694741309511401</v>
      </c>
      <c r="G2" s="8">
        <v>0.25426794878832398</v>
      </c>
      <c r="H2" s="9">
        <v>0.22880627490417099</v>
      </c>
      <c r="I2" s="8">
        <v>0.111612817026425</v>
      </c>
      <c r="K2" s="7" t="s">
        <v>2</v>
      </c>
      <c r="L2" s="9" t="s">
        <v>7</v>
      </c>
      <c r="M2" s="8">
        <v>1.25564419154728E-2</v>
      </c>
      <c r="N2" s="9" t="s">
        <v>7</v>
      </c>
      <c r="O2" s="8">
        <v>0.10393943585585801</v>
      </c>
      <c r="P2" s="9">
        <v>0.21694741309511401</v>
      </c>
      <c r="Q2" s="8">
        <v>0.25426794878832398</v>
      </c>
      <c r="R2" s="9">
        <v>0.22880627490417099</v>
      </c>
      <c r="S2" s="8">
        <v>0.111612817026425</v>
      </c>
      <c r="U2" s="7" t="s">
        <v>2</v>
      </c>
      <c r="V2" s="9" t="s">
        <v>7</v>
      </c>
      <c r="W2" s="8" t="s">
        <v>7</v>
      </c>
      <c r="X2" s="9" t="s">
        <v>7</v>
      </c>
      <c r="Y2" s="8">
        <v>9.8233432360573997E-2</v>
      </c>
      <c r="Z2" s="9">
        <v>0.20595147198354799</v>
      </c>
      <c r="AA2" s="8">
        <v>0.22288827066640601</v>
      </c>
      <c r="AB2" s="9">
        <v>0.212726191456691</v>
      </c>
      <c r="AC2" s="8">
        <v>0.11652517493806</v>
      </c>
    </row>
    <row r="3" spans="1:31" x14ac:dyDescent="0.65">
      <c r="A3" s="7" t="s">
        <v>3</v>
      </c>
      <c r="B3" s="9" t="s">
        <v>7</v>
      </c>
      <c r="C3" s="8">
        <v>0.104717599822861</v>
      </c>
      <c r="D3" s="9">
        <v>0.200907707803469</v>
      </c>
      <c r="E3" s="8">
        <v>0.22819568169867699</v>
      </c>
      <c r="F3" s="9">
        <v>0.200907707803469</v>
      </c>
      <c r="G3" s="8">
        <v>9.2847331178445305E-2</v>
      </c>
      <c r="H3" s="9" t="s">
        <v>7</v>
      </c>
      <c r="I3" s="8">
        <v>6.4808938001119304E-3</v>
      </c>
      <c r="K3" s="7" t="s">
        <v>3</v>
      </c>
      <c r="L3" s="9" t="s">
        <v>7</v>
      </c>
      <c r="M3" s="8">
        <v>0.104717599822861</v>
      </c>
      <c r="N3" s="9">
        <v>0.200907707803469</v>
      </c>
      <c r="O3" s="8">
        <v>0.22819568169867699</v>
      </c>
      <c r="P3" s="9">
        <v>0.200907707803469</v>
      </c>
      <c r="Q3" s="8">
        <v>9.2847331178445305E-2</v>
      </c>
      <c r="R3" s="9" t="s">
        <v>7</v>
      </c>
      <c r="S3" s="8">
        <v>6.4808938001119304E-3</v>
      </c>
      <c r="U3" s="7" t="s">
        <v>3</v>
      </c>
      <c r="V3" s="9" t="s">
        <v>7</v>
      </c>
      <c r="W3" s="8">
        <v>8.87468808141057E-2</v>
      </c>
      <c r="X3" s="9">
        <v>0.18896674241786801</v>
      </c>
      <c r="Y3" s="8">
        <v>0.223723125398297</v>
      </c>
      <c r="Z3" s="9">
        <v>0.20043972320752401</v>
      </c>
      <c r="AA3" s="8">
        <v>0.101907064661064</v>
      </c>
      <c r="AB3" s="9" t="s">
        <v>7</v>
      </c>
      <c r="AC3" s="8" t="s">
        <v>7</v>
      </c>
    </row>
    <row r="4" spans="1:31" x14ac:dyDescent="0.65">
      <c r="A4" s="7" t="s">
        <v>4</v>
      </c>
      <c r="B4" s="9">
        <v>0.220342456238628</v>
      </c>
      <c r="C4" s="8">
        <v>0.24807356089265101</v>
      </c>
      <c r="D4" s="9">
        <v>0.220616343692001</v>
      </c>
      <c r="E4" s="8">
        <v>0.113526349423134</v>
      </c>
      <c r="F4" s="9" t="s">
        <v>7</v>
      </c>
      <c r="G4" s="8">
        <v>2.94429012376036E-3</v>
      </c>
      <c r="H4" s="9" t="s">
        <v>7</v>
      </c>
      <c r="I4" s="8">
        <v>0.107021522405524</v>
      </c>
      <c r="K4" s="7" t="s">
        <v>4</v>
      </c>
      <c r="L4" s="9">
        <v>0.220342456238628</v>
      </c>
      <c r="M4" s="8">
        <v>0.24807356089265101</v>
      </c>
      <c r="N4" s="9">
        <v>0.220616343692001</v>
      </c>
      <c r="O4" s="8">
        <v>0.113526349423134</v>
      </c>
      <c r="P4" s="9" t="s">
        <v>7</v>
      </c>
      <c r="Q4" s="8">
        <v>2.94429012376036E-3</v>
      </c>
      <c r="R4" s="9" t="s">
        <v>7</v>
      </c>
      <c r="S4" s="8">
        <v>0.107021522405524</v>
      </c>
      <c r="U4" s="7" t="s">
        <v>4</v>
      </c>
      <c r="V4" s="9">
        <v>0.20332154062199401</v>
      </c>
      <c r="W4" s="8">
        <v>0.231982122633386</v>
      </c>
      <c r="X4" s="9">
        <v>0.21040239029539701</v>
      </c>
      <c r="Y4" s="8">
        <v>0.108573028325509</v>
      </c>
      <c r="Z4" s="9" t="s">
        <v>7</v>
      </c>
      <c r="AA4" s="8" t="s">
        <v>7</v>
      </c>
      <c r="AB4" s="9" t="s">
        <v>7</v>
      </c>
      <c r="AC4" s="8">
        <v>9.4411328978703704E-2</v>
      </c>
    </row>
    <row r="5" spans="1:31" x14ac:dyDescent="0.65">
      <c r="A5" s="7" t="s">
        <v>5</v>
      </c>
      <c r="B5" s="9">
        <v>0.22571438213543901</v>
      </c>
      <c r="C5" s="8">
        <v>0.11693636664848001</v>
      </c>
      <c r="D5" s="9" t="s">
        <v>7</v>
      </c>
      <c r="E5" s="8">
        <v>2.7194503871739999E-3</v>
      </c>
      <c r="F5" s="9" t="s">
        <v>7</v>
      </c>
      <c r="G5" s="8">
        <v>0.10605856509978399</v>
      </c>
      <c r="H5" s="9">
        <v>0.22095534395788399</v>
      </c>
      <c r="I5" s="8">
        <v>0.24814984782962399</v>
      </c>
      <c r="K5" s="7" t="s">
        <v>5</v>
      </c>
      <c r="L5" s="9">
        <v>0.20646957987301201</v>
      </c>
      <c r="M5" s="8">
        <v>0.101531245548115</v>
      </c>
      <c r="N5" s="8">
        <v>1.22655195964165E-2</v>
      </c>
      <c r="O5" s="8">
        <v>2.0442532660694102E-3</v>
      </c>
      <c r="P5" s="8">
        <v>5.4513420428517799E-3</v>
      </c>
      <c r="Q5" s="8">
        <v>8.6540054930272406E-2</v>
      </c>
      <c r="R5" s="8">
        <v>0.19147838925517</v>
      </c>
      <c r="S5" s="8">
        <v>0.222823606001567</v>
      </c>
      <c r="U5" s="7" t="s">
        <v>5</v>
      </c>
      <c r="V5" s="9">
        <v>0.20227588749042499</v>
      </c>
      <c r="W5" s="8">
        <v>0.109175396228276</v>
      </c>
      <c r="X5" s="9" t="s">
        <v>7</v>
      </c>
      <c r="Y5" s="8" t="s">
        <v>7</v>
      </c>
      <c r="Z5" s="9" t="s">
        <v>7</v>
      </c>
      <c r="AA5" s="8">
        <v>9.4774960529454097E-2</v>
      </c>
      <c r="AB5" s="9">
        <v>0.200936312076581</v>
      </c>
      <c r="AC5" s="8">
        <v>0.22504866952577099</v>
      </c>
    </row>
    <row r="6" spans="1:31" x14ac:dyDescent="0.65">
      <c r="A6" s="7" t="s">
        <v>2</v>
      </c>
      <c r="B6" s="9">
        <v>0.22000554316741699</v>
      </c>
      <c r="C6" s="8">
        <v>0.24864118529397</v>
      </c>
      <c r="D6" s="9">
        <v>0.22070397346318699</v>
      </c>
      <c r="E6" s="8">
        <v>0.106859835252746</v>
      </c>
      <c r="F6" s="9" t="s">
        <v>7</v>
      </c>
      <c r="G6" s="8">
        <v>7.8922623421962008E-3</v>
      </c>
      <c r="H6" s="9" t="s">
        <v>7</v>
      </c>
      <c r="I6" s="8">
        <v>0.108955126140054</v>
      </c>
      <c r="K6" s="7" t="s">
        <v>2</v>
      </c>
      <c r="L6" s="9">
        <v>0.22000554316741699</v>
      </c>
      <c r="M6" s="8">
        <v>0.24864118529397</v>
      </c>
      <c r="N6" s="9">
        <v>0.22070397346318699</v>
      </c>
      <c r="O6" s="8">
        <v>0.106859835252746</v>
      </c>
      <c r="P6" s="9" t="s">
        <v>7</v>
      </c>
      <c r="Q6" s="8">
        <v>7.8922623421962008E-3</v>
      </c>
      <c r="R6" s="9" t="s">
        <v>7</v>
      </c>
      <c r="S6" s="8">
        <v>0.108955126140054</v>
      </c>
      <c r="U6" s="7" t="s">
        <v>2</v>
      </c>
      <c r="V6" s="9">
        <v>0.20397310995765799</v>
      </c>
      <c r="W6" s="8">
        <v>0.23456907645130701</v>
      </c>
      <c r="X6" s="9">
        <v>0.20329319959113201</v>
      </c>
      <c r="Y6" s="8">
        <v>9.9266913512726901E-2</v>
      </c>
      <c r="Z6" s="9" t="s">
        <v>7</v>
      </c>
      <c r="AA6" s="8" t="s">
        <v>7</v>
      </c>
      <c r="AB6" s="9" t="s">
        <v>7</v>
      </c>
      <c r="AC6" s="8">
        <v>0.111505300110186</v>
      </c>
    </row>
    <row r="7" spans="1:31" x14ac:dyDescent="0.65">
      <c r="A7" s="7" t="s">
        <v>3</v>
      </c>
      <c r="B7" s="9">
        <v>0.19227316770441599</v>
      </c>
      <c r="C7" s="8">
        <v>8.5720364287403997E-2</v>
      </c>
      <c r="D7" s="9" t="s">
        <v>7</v>
      </c>
      <c r="E7" s="8">
        <v>1.2977585031559E-3</v>
      </c>
      <c r="F7" s="9" t="s">
        <v>7</v>
      </c>
      <c r="G7" s="8">
        <v>9.6648856945558997E-2</v>
      </c>
      <c r="H7" s="9">
        <v>0.19568832166008901</v>
      </c>
      <c r="I7" s="8">
        <v>0.222258219435229</v>
      </c>
      <c r="K7" s="7" t="s">
        <v>3</v>
      </c>
      <c r="L7" s="9">
        <v>0.19227316770441599</v>
      </c>
      <c r="M7" s="8">
        <v>8.5720364287403997E-2</v>
      </c>
      <c r="N7" s="9" t="s">
        <v>7</v>
      </c>
      <c r="O7" s="8">
        <v>1.2977585031559E-3</v>
      </c>
      <c r="P7" s="9" t="s">
        <v>7</v>
      </c>
      <c r="Q7" s="8">
        <v>9.6648856945558997E-2</v>
      </c>
      <c r="R7" s="9">
        <v>0.19568832166008901</v>
      </c>
      <c r="S7" s="8">
        <v>0.222258219435229</v>
      </c>
      <c r="U7" s="7" t="s">
        <v>3</v>
      </c>
      <c r="V7" s="9">
        <v>0.19472671624075999</v>
      </c>
      <c r="W7" s="8">
        <v>9.9564616651797402E-2</v>
      </c>
      <c r="X7" s="9" t="s">
        <v>7</v>
      </c>
      <c r="Y7" s="8" t="s">
        <v>7</v>
      </c>
      <c r="Z7" s="9" t="s">
        <v>7</v>
      </c>
      <c r="AA7" s="8">
        <v>0.119883926172572</v>
      </c>
      <c r="AB7" s="9">
        <v>0.19506537139944</v>
      </c>
      <c r="AC7" s="8">
        <v>0.21978719798304899</v>
      </c>
    </row>
    <row r="8" spans="1:31" x14ac:dyDescent="0.65">
      <c r="A8" s="7" t="s">
        <v>4</v>
      </c>
      <c r="B8" s="9" t="s">
        <v>7</v>
      </c>
      <c r="C8" s="8">
        <v>2.0566594428484899E-4</v>
      </c>
      <c r="D8" s="9" t="s">
        <v>7</v>
      </c>
      <c r="E8" s="8">
        <v>9.6868659758160197E-2</v>
      </c>
      <c r="F8" s="9">
        <v>0.2175260137386</v>
      </c>
      <c r="G8" s="8">
        <v>0.25111811797179101</v>
      </c>
      <c r="H8" s="9">
        <v>0.21821156688621701</v>
      </c>
      <c r="I8" s="8">
        <v>9.7896989479584501E-2</v>
      </c>
      <c r="K8" s="7" t="s">
        <v>4</v>
      </c>
      <c r="L8" s="9" t="s">
        <v>7</v>
      </c>
      <c r="M8" s="8">
        <v>2.0566594428484899E-4</v>
      </c>
      <c r="N8" s="9" t="s">
        <v>7</v>
      </c>
      <c r="O8" s="8">
        <v>9.6868659758160197E-2</v>
      </c>
      <c r="P8" s="9">
        <v>0.2175260137386</v>
      </c>
      <c r="Q8" s="8">
        <v>0.25111811797179101</v>
      </c>
      <c r="R8" s="9">
        <v>0.21821156688621701</v>
      </c>
      <c r="S8" s="8">
        <v>9.7896989479584501E-2</v>
      </c>
      <c r="U8" s="7" t="s">
        <v>4</v>
      </c>
      <c r="V8" s="9" t="s">
        <v>7</v>
      </c>
      <c r="W8" s="8" t="s">
        <v>7</v>
      </c>
      <c r="X8" s="9" t="s">
        <v>7</v>
      </c>
      <c r="Y8" s="8">
        <v>9.4751142899046001E-2</v>
      </c>
      <c r="Z8" s="9">
        <v>0.203714957232949</v>
      </c>
      <c r="AA8" s="8">
        <v>0.23261405581715799</v>
      </c>
      <c r="AB8" s="9">
        <v>0.212513277645003</v>
      </c>
      <c r="AC8" s="8">
        <v>0.113024577601005</v>
      </c>
    </row>
    <row r="9" spans="1:31" x14ac:dyDescent="0.65">
      <c r="A9" s="7" t="s">
        <v>5</v>
      </c>
      <c r="B9" s="9" t="s">
        <v>7</v>
      </c>
      <c r="C9" s="8">
        <v>0.101899471530371</v>
      </c>
      <c r="D9" s="9">
        <v>0.215779108050285</v>
      </c>
      <c r="E9" s="8">
        <v>0.25662057960554302</v>
      </c>
      <c r="F9" s="9">
        <v>0.21373703447252199</v>
      </c>
      <c r="G9" s="8">
        <v>9.9380914117796704E-2</v>
      </c>
      <c r="H9" s="9" t="s">
        <v>7</v>
      </c>
      <c r="I9" s="8">
        <v>-2.0420735777629301E-3</v>
      </c>
      <c r="K9" s="7" t="s">
        <v>5</v>
      </c>
      <c r="L9" s="9" t="s">
        <v>7</v>
      </c>
      <c r="M9" s="8">
        <v>9.1893310999332595E-2</v>
      </c>
      <c r="N9" s="9">
        <v>0.193316298694892</v>
      </c>
      <c r="O9" s="8">
        <v>0.21986325520580999</v>
      </c>
      <c r="P9" s="9">
        <v>0.18242523961349</v>
      </c>
      <c r="Q9" s="8">
        <v>8.5767090266043705E-2</v>
      </c>
      <c r="R9" s="9" t="s">
        <v>7</v>
      </c>
      <c r="S9" s="8">
        <v>1.36138238517532E-3</v>
      </c>
      <c r="U9" s="7" t="s">
        <v>5</v>
      </c>
      <c r="V9" s="9" t="s">
        <v>7</v>
      </c>
      <c r="W9" s="8">
        <v>9.35700267887353E-2</v>
      </c>
      <c r="X9" s="9">
        <v>0.20367613589789399</v>
      </c>
      <c r="Y9" s="8">
        <v>0.22787528075704899</v>
      </c>
      <c r="Z9" s="9">
        <v>0.20569273130282301</v>
      </c>
      <c r="AA9" s="8">
        <v>0.10553515952465101</v>
      </c>
      <c r="AB9" s="9" t="s">
        <v>7</v>
      </c>
      <c r="AC9" s="8" t="s">
        <v>7</v>
      </c>
    </row>
    <row r="11" spans="1:31" x14ac:dyDescent="0.65">
      <c r="K11" s="10"/>
      <c r="L11" s="10">
        <v>0</v>
      </c>
      <c r="M11" s="10">
        <v>45</v>
      </c>
      <c r="N11" s="10">
        <v>90</v>
      </c>
      <c r="O11" s="10">
        <v>135</v>
      </c>
      <c r="P11" s="10">
        <v>180</v>
      </c>
      <c r="Q11" s="10">
        <v>225</v>
      </c>
      <c r="R11" s="10">
        <v>270</v>
      </c>
      <c r="S11" s="10">
        <v>315</v>
      </c>
      <c r="W11" s="14"/>
      <c r="X11" s="14">
        <v>0</v>
      </c>
      <c r="Y11" s="14">
        <v>45</v>
      </c>
      <c r="Z11" s="14">
        <v>90</v>
      </c>
      <c r="AA11" s="14">
        <v>135</v>
      </c>
      <c r="AB11" s="14">
        <v>180</v>
      </c>
      <c r="AC11" s="14">
        <v>225</v>
      </c>
      <c r="AD11" s="14">
        <v>270</v>
      </c>
      <c r="AE11" s="14">
        <v>315</v>
      </c>
    </row>
    <row r="12" spans="1:31" x14ac:dyDescent="0.65">
      <c r="K12" s="10" t="s">
        <v>2</v>
      </c>
      <c r="L12" s="11" t="s">
        <v>7</v>
      </c>
      <c r="M12" s="12" t="s">
        <v>7</v>
      </c>
      <c r="N12" s="11" t="s">
        <v>7</v>
      </c>
      <c r="O12" s="12">
        <v>9.8233432360573997E-2</v>
      </c>
      <c r="P12" s="11">
        <v>0.20595147198354799</v>
      </c>
      <c r="Q12" s="12">
        <v>0.22288827066640601</v>
      </c>
      <c r="R12" s="11">
        <v>0.212726191456691</v>
      </c>
      <c r="S12" s="12">
        <v>0.11652517493806</v>
      </c>
      <c r="W12" s="14" t="s">
        <v>2</v>
      </c>
      <c r="X12" s="15" t="s">
        <v>7</v>
      </c>
      <c r="Y12" s="16" t="s">
        <v>7</v>
      </c>
      <c r="Z12" s="15" t="s">
        <v>7</v>
      </c>
      <c r="AA12" s="16">
        <v>9.8233432360573997E-2</v>
      </c>
      <c r="AB12" s="15">
        <v>0.20595147198354799</v>
      </c>
      <c r="AC12" s="16">
        <v>0.22288827066640601</v>
      </c>
      <c r="AD12" s="15">
        <v>0.212726191456691</v>
      </c>
      <c r="AE12" s="16">
        <v>0.11652517493806</v>
      </c>
    </row>
    <row r="13" spans="1:31" x14ac:dyDescent="0.65">
      <c r="K13" s="10" t="s">
        <v>3</v>
      </c>
      <c r="L13" s="11" t="s">
        <v>7</v>
      </c>
      <c r="M13" s="12">
        <v>8.87468808141057E-2</v>
      </c>
      <c r="N13" s="11">
        <v>0.18896674241786801</v>
      </c>
      <c r="O13" s="12">
        <v>0.223723125398297</v>
      </c>
      <c r="P13" s="11">
        <v>0.20043972320752401</v>
      </c>
      <c r="Q13" s="12">
        <v>0.101907064661064</v>
      </c>
      <c r="R13" s="11" t="s">
        <v>7</v>
      </c>
      <c r="S13" s="12" t="s">
        <v>7</v>
      </c>
      <c r="W13" s="14" t="s">
        <v>3</v>
      </c>
      <c r="X13" s="15" t="s">
        <v>7</v>
      </c>
      <c r="Y13" s="16">
        <v>8.87468808141057E-2</v>
      </c>
      <c r="Z13" s="15">
        <v>0.18896674241786801</v>
      </c>
      <c r="AA13" s="16">
        <v>0.223723125398297</v>
      </c>
      <c r="AB13" s="15">
        <v>0.20043972320752401</v>
      </c>
      <c r="AC13" s="16">
        <v>0.101907064661064</v>
      </c>
      <c r="AD13" s="15" t="s">
        <v>7</v>
      </c>
      <c r="AE13" s="16" t="s">
        <v>7</v>
      </c>
    </row>
    <row r="14" spans="1:31" x14ac:dyDescent="0.65">
      <c r="K14" s="10" t="s">
        <v>4</v>
      </c>
      <c r="L14" s="11">
        <v>0.20332154062199401</v>
      </c>
      <c r="M14" s="12">
        <v>0.231982122633386</v>
      </c>
      <c r="N14" s="11">
        <v>0.21040239029539701</v>
      </c>
      <c r="O14" s="12">
        <v>0.108573028325509</v>
      </c>
      <c r="P14" s="11" t="s">
        <v>7</v>
      </c>
      <c r="Q14" s="12" t="s">
        <v>7</v>
      </c>
      <c r="R14" s="11" t="s">
        <v>7</v>
      </c>
      <c r="S14" s="12">
        <v>9.4411328978703704E-2</v>
      </c>
      <c r="W14" s="14" t="s">
        <v>4</v>
      </c>
      <c r="X14" s="15">
        <v>0.20332154062199401</v>
      </c>
      <c r="Y14" s="16">
        <v>0.231982122633386</v>
      </c>
      <c r="Z14" s="15">
        <v>0.21040239029539701</v>
      </c>
      <c r="AA14" s="16">
        <v>0.108573028325509</v>
      </c>
      <c r="AB14" s="15" t="s">
        <v>7</v>
      </c>
      <c r="AC14" s="16" t="s">
        <v>7</v>
      </c>
      <c r="AD14" s="15" t="s">
        <v>7</v>
      </c>
      <c r="AE14" s="16">
        <v>9.4411328978703704E-2</v>
      </c>
    </row>
    <row r="15" spans="1:31" x14ac:dyDescent="0.65">
      <c r="K15" s="10" t="s">
        <v>5</v>
      </c>
      <c r="L15" s="11">
        <v>0.193</v>
      </c>
      <c r="M15" s="12">
        <v>9.8400000000000001E-2</v>
      </c>
      <c r="N15" s="11" t="s">
        <v>7</v>
      </c>
      <c r="O15" s="12" t="s">
        <v>7</v>
      </c>
      <c r="P15" s="11" t="s">
        <v>7</v>
      </c>
      <c r="Q15" s="12">
        <v>9.7000000000000003E-2</v>
      </c>
      <c r="R15" s="11">
        <v>0.19700000000000001</v>
      </c>
      <c r="S15" s="13">
        <v>0.214</v>
      </c>
      <c r="W15" s="14" t="s">
        <v>5</v>
      </c>
      <c r="X15" s="15">
        <v>0.193</v>
      </c>
      <c r="Y15" s="16">
        <v>9.8400000000000001E-2</v>
      </c>
      <c r="Z15" s="15" t="s">
        <v>7</v>
      </c>
      <c r="AA15" s="16" t="s">
        <v>7</v>
      </c>
      <c r="AB15" s="15" t="s">
        <v>7</v>
      </c>
      <c r="AC15" s="16">
        <v>9.7000000000000003E-2</v>
      </c>
      <c r="AD15" s="15">
        <v>0.19700000000000001</v>
      </c>
      <c r="AE15" s="17">
        <v>0.214</v>
      </c>
    </row>
    <row r="16" spans="1:31" x14ac:dyDescent="0.65">
      <c r="K16" s="10" t="s">
        <v>2</v>
      </c>
      <c r="L16" s="11">
        <v>0.20397310995765799</v>
      </c>
      <c r="M16" s="12">
        <v>0.23456907645130701</v>
      </c>
      <c r="N16" s="11">
        <v>0.20329319959113201</v>
      </c>
      <c r="O16" s="12">
        <v>9.9266913512726901E-2</v>
      </c>
      <c r="P16" s="11" t="s">
        <v>7</v>
      </c>
      <c r="Q16" s="12" t="s">
        <v>7</v>
      </c>
      <c r="R16" s="11" t="s">
        <v>7</v>
      </c>
      <c r="S16" s="12">
        <v>0.111505300110186</v>
      </c>
      <c r="W16" s="14" t="s">
        <v>2</v>
      </c>
      <c r="X16" s="15">
        <v>0.20397310995765799</v>
      </c>
      <c r="Y16" s="16">
        <v>0.23456907645130701</v>
      </c>
      <c r="Z16" s="15">
        <v>0.20329319959113201</v>
      </c>
      <c r="AA16" s="16">
        <v>9.9266913512726901E-2</v>
      </c>
      <c r="AB16" s="15" t="s">
        <v>7</v>
      </c>
      <c r="AC16" s="16" t="s">
        <v>7</v>
      </c>
      <c r="AD16" s="15" t="s">
        <v>7</v>
      </c>
      <c r="AE16" s="16">
        <v>0.111505300110186</v>
      </c>
    </row>
    <row r="17" spans="11:31" x14ac:dyDescent="0.65">
      <c r="K17" s="10" t="s">
        <v>3</v>
      </c>
      <c r="L17" s="11">
        <v>0.19472671624075999</v>
      </c>
      <c r="M17" s="12">
        <v>9.9564616651797402E-2</v>
      </c>
      <c r="N17" s="11" t="s">
        <v>7</v>
      </c>
      <c r="O17" s="12" t="s">
        <v>7</v>
      </c>
      <c r="P17" s="11" t="s">
        <v>7</v>
      </c>
      <c r="Q17" s="12">
        <v>0.119883926172572</v>
      </c>
      <c r="R17" s="11">
        <v>0.19506537139944</v>
      </c>
      <c r="S17" s="12">
        <v>0.21978719798304899</v>
      </c>
      <c r="W17" s="14" t="s">
        <v>3</v>
      </c>
      <c r="X17" s="15">
        <v>0.19472671624075999</v>
      </c>
      <c r="Y17" s="16">
        <v>9.9564616651797402E-2</v>
      </c>
      <c r="Z17" s="15" t="s">
        <v>7</v>
      </c>
      <c r="AA17" s="16" t="s">
        <v>7</v>
      </c>
      <c r="AB17" s="15" t="s">
        <v>7</v>
      </c>
      <c r="AC17" s="16">
        <v>0.119883926172572</v>
      </c>
      <c r="AD17" s="15">
        <v>0.19506537139944</v>
      </c>
      <c r="AE17" s="16">
        <v>0.21978719798304899</v>
      </c>
    </row>
    <row r="18" spans="11:31" x14ac:dyDescent="0.65">
      <c r="K18" s="10" t="s">
        <v>4</v>
      </c>
      <c r="L18" s="11" t="s">
        <v>7</v>
      </c>
      <c r="M18" s="12" t="s">
        <v>7</v>
      </c>
      <c r="N18" s="11" t="s">
        <v>7</v>
      </c>
      <c r="O18" s="12">
        <v>9.4751142899046001E-2</v>
      </c>
      <c r="P18" s="11">
        <v>0.203714957232949</v>
      </c>
      <c r="Q18" s="12">
        <v>0.23261405581715799</v>
      </c>
      <c r="R18" s="11">
        <v>0.212513277645003</v>
      </c>
      <c r="S18" s="12">
        <v>0.113024577601005</v>
      </c>
      <c r="W18" s="14" t="s">
        <v>4</v>
      </c>
      <c r="X18" s="15" t="s">
        <v>7</v>
      </c>
      <c r="Y18" s="16" t="s">
        <v>7</v>
      </c>
      <c r="Z18" s="15" t="s">
        <v>7</v>
      </c>
      <c r="AA18" s="16">
        <v>9.4751142899046001E-2</v>
      </c>
      <c r="AB18" s="15">
        <v>0.203714957232949</v>
      </c>
      <c r="AC18" s="16">
        <v>0.23261405581715799</v>
      </c>
      <c r="AD18" s="15">
        <v>0.212513277645003</v>
      </c>
      <c r="AE18" s="16">
        <v>0.113024577601005</v>
      </c>
    </row>
    <row r="19" spans="11:31" x14ac:dyDescent="0.65">
      <c r="K19" s="10" t="s">
        <v>5</v>
      </c>
      <c r="L19" s="11" t="s">
        <v>7</v>
      </c>
      <c r="M19" s="12">
        <v>9.6000000000000002E-2</v>
      </c>
      <c r="N19" s="11">
        <v>0.19500000000000001</v>
      </c>
      <c r="O19" s="13">
        <v>0.224</v>
      </c>
      <c r="P19" s="11">
        <v>0.19500000000000001</v>
      </c>
      <c r="Q19" s="12">
        <v>0.1027</v>
      </c>
      <c r="R19" s="11" t="s">
        <v>7</v>
      </c>
      <c r="S19" s="12" t="s">
        <v>7</v>
      </c>
      <c r="W19" s="14" t="s">
        <v>5</v>
      </c>
      <c r="X19" s="15" t="s">
        <v>7</v>
      </c>
      <c r="Y19" s="16">
        <v>9.6000000000000002E-2</v>
      </c>
      <c r="Z19" s="15">
        <v>0.19500000000000001</v>
      </c>
      <c r="AA19" s="17">
        <v>0.224</v>
      </c>
      <c r="AB19" s="15">
        <v>0.19500000000000001</v>
      </c>
      <c r="AC19" s="16">
        <v>0.1027</v>
      </c>
      <c r="AD19" s="15" t="s">
        <v>7</v>
      </c>
      <c r="AE19" s="16" t="s">
        <v>7</v>
      </c>
    </row>
    <row r="22" spans="11:31" x14ac:dyDescent="0.65">
      <c r="L22" s="14"/>
      <c r="M22" s="14" t="s">
        <v>2</v>
      </c>
      <c r="N22" s="14" t="s">
        <v>3</v>
      </c>
      <c r="O22" s="14" t="s">
        <v>4</v>
      </c>
      <c r="P22" s="14" t="s">
        <v>5</v>
      </c>
      <c r="Q22" s="14" t="s">
        <v>2</v>
      </c>
      <c r="R22" s="14" t="s">
        <v>3</v>
      </c>
      <c r="S22" s="14" t="s">
        <v>4</v>
      </c>
      <c r="T22" s="14" t="s">
        <v>5</v>
      </c>
    </row>
    <row r="23" spans="11:31" x14ac:dyDescent="0.65">
      <c r="L23" s="14">
        <v>0</v>
      </c>
      <c r="M23" s="15" t="s">
        <v>7</v>
      </c>
      <c r="N23" s="15" t="s">
        <v>7</v>
      </c>
      <c r="O23" s="15">
        <v>0.20332154062199401</v>
      </c>
      <c r="P23" s="15">
        <v>0.193</v>
      </c>
      <c r="Q23" s="15">
        <v>0.20397310995765799</v>
      </c>
      <c r="R23" s="15">
        <v>0.19472671624075999</v>
      </c>
      <c r="S23" s="15" t="s">
        <v>7</v>
      </c>
      <c r="T23" s="15" t="s">
        <v>7</v>
      </c>
    </row>
    <row r="24" spans="11:31" x14ac:dyDescent="0.65">
      <c r="L24" s="14">
        <v>45</v>
      </c>
      <c r="M24" s="16" t="s">
        <v>7</v>
      </c>
      <c r="N24" s="16">
        <v>8.87468808141057E-2</v>
      </c>
      <c r="O24" s="16">
        <v>0.231982122633386</v>
      </c>
      <c r="P24" s="16">
        <v>9.8400000000000001E-2</v>
      </c>
      <c r="Q24" s="16">
        <v>0.23456907645130701</v>
      </c>
      <c r="R24" s="16">
        <v>9.9564616651797402E-2</v>
      </c>
      <c r="S24" s="16" t="s">
        <v>7</v>
      </c>
      <c r="T24" s="16">
        <v>9.6000000000000002E-2</v>
      </c>
    </row>
    <row r="25" spans="11:31" x14ac:dyDescent="0.65">
      <c r="L25" s="14">
        <v>90</v>
      </c>
      <c r="M25" s="15" t="s">
        <v>7</v>
      </c>
      <c r="N25" s="15">
        <v>0.18896674241786801</v>
      </c>
      <c r="O25" s="15">
        <v>0.21040239029539701</v>
      </c>
      <c r="P25" s="15" t="s">
        <v>7</v>
      </c>
      <c r="Q25" s="15">
        <v>0.20329319959113201</v>
      </c>
      <c r="R25" s="15" t="s">
        <v>7</v>
      </c>
      <c r="S25" s="15" t="s">
        <v>7</v>
      </c>
      <c r="T25" s="15">
        <v>0.19500000000000001</v>
      </c>
    </row>
    <row r="26" spans="11:31" x14ac:dyDescent="0.65">
      <c r="L26" s="14">
        <v>135</v>
      </c>
      <c r="M26" s="16">
        <v>9.8233432360573997E-2</v>
      </c>
      <c r="N26" s="16">
        <v>0.223723125398297</v>
      </c>
      <c r="O26" s="16">
        <v>0.108573028325509</v>
      </c>
      <c r="P26" s="16" t="s">
        <v>7</v>
      </c>
      <c r="Q26" s="16">
        <v>9.9266913512726901E-2</v>
      </c>
      <c r="R26" s="16" t="s">
        <v>7</v>
      </c>
      <c r="S26" s="16">
        <v>9.4751142899046001E-2</v>
      </c>
      <c r="T26" s="17">
        <v>0.224</v>
      </c>
    </row>
    <row r="27" spans="11:31" x14ac:dyDescent="0.65">
      <c r="L27" s="14">
        <v>180</v>
      </c>
      <c r="M27" s="15">
        <v>0.20595147198354799</v>
      </c>
      <c r="N27" s="15">
        <v>0.20043972320752401</v>
      </c>
      <c r="O27" s="15" t="s">
        <v>7</v>
      </c>
      <c r="P27" s="15" t="s">
        <v>7</v>
      </c>
      <c r="Q27" s="15" t="s">
        <v>7</v>
      </c>
      <c r="R27" s="15" t="s">
        <v>7</v>
      </c>
      <c r="S27" s="15">
        <v>0.203714957232949</v>
      </c>
      <c r="T27" s="15">
        <v>0.19500000000000001</v>
      </c>
    </row>
    <row r="28" spans="11:31" x14ac:dyDescent="0.65">
      <c r="L28" s="14">
        <v>225</v>
      </c>
      <c r="M28" s="16">
        <v>0.22288827066640601</v>
      </c>
      <c r="N28" s="16">
        <v>0.101907064661064</v>
      </c>
      <c r="O28" s="16" t="s">
        <v>7</v>
      </c>
      <c r="P28" s="16">
        <v>9.7000000000000003E-2</v>
      </c>
      <c r="Q28" s="16" t="s">
        <v>7</v>
      </c>
      <c r="R28" s="16">
        <v>0.119883926172572</v>
      </c>
      <c r="S28" s="16">
        <v>0.23261405581715799</v>
      </c>
      <c r="T28" s="16">
        <v>0.1027</v>
      </c>
    </row>
    <row r="29" spans="11:31" x14ac:dyDescent="0.65">
      <c r="L29" s="14">
        <v>270</v>
      </c>
      <c r="M29" s="15">
        <v>0.212726191456691</v>
      </c>
      <c r="N29" s="15" t="s">
        <v>7</v>
      </c>
      <c r="O29" s="15" t="s">
        <v>7</v>
      </c>
      <c r="P29" s="15">
        <v>0.19700000000000001</v>
      </c>
      <c r="Q29" s="15" t="s">
        <v>7</v>
      </c>
      <c r="R29" s="15">
        <v>0.19506537139944</v>
      </c>
      <c r="S29" s="15">
        <v>0.212513277645003</v>
      </c>
      <c r="T29" s="15" t="s">
        <v>7</v>
      </c>
    </row>
    <row r="30" spans="11:31" x14ac:dyDescent="0.65">
      <c r="L30" s="14">
        <v>315</v>
      </c>
      <c r="M30" s="16">
        <v>0.11652517493806</v>
      </c>
      <c r="N30" s="16" t="s">
        <v>7</v>
      </c>
      <c r="O30" s="16">
        <v>9.4411328978703704E-2</v>
      </c>
      <c r="P30" s="17">
        <v>0.214</v>
      </c>
      <c r="Q30" s="16">
        <v>0.111505300110186</v>
      </c>
      <c r="R30" s="16">
        <v>0.21978719798304899</v>
      </c>
      <c r="S30" s="16">
        <v>0.113024577601005</v>
      </c>
      <c r="T30" s="16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</vt:lpstr>
      <vt:lpstr>22.5</vt:lpstr>
      <vt:lpstr>45</vt:lpstr>
      <vt:lpstr>90</vt:lpstr>
      <vt:lpstr>135</vt:lpstr>
      <vt:lpstr>180</vt:lpstr>
      <vt:lpstr>225</vt:lpstr>
      <vt:lpstr>270</vt:lpstr>
      <vt:lpstr>315</vt:lpstr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2020-06-04T18:13:40Z</dcterms:modified>
</cp:coreProperties>
</file>