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"/>
    </mc:Choice>
  </mc:AlternateContent>
  <bookViews>
    <workbookView xWindow="0" yWindow="0" windowWidth="27480" windowHeight="129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3" i="2"/>
  <c r="C5" i="2" s="1"/>
  <c r="D3" i="2"/>
  <c r="D5" i="2" s="1"/>
  <c r="E3" i="2"/>
  <c r="E5" i="2" s="1"/>
  <c r="F3" i="2"/>
  <c r="F5" i="2" s="1"/>
  <c r="G3" i="2"/>
  <c r="G5" i="2" s="1"/>
  <c r="H3" i="2"/>
  <c r="H4" i="2" s="1"/>
  <c r="I3" i="2"/>
  <c r="I5" i="2" s="1"/>
  <c r="J3" i="2"/>
  <c r="J5" i="2" s="1"/>
  <c r="B3" i="2"/>
  <c r="B5" i="2" s="1"/>
  <c r="C3" i="1"/>
  <c r="D3" i="1"/>
  <c r="E3" i="1"/>
  <c r="F3" i="1"/>
  <c r="G3" i="1"/>
  <c r="H3" i="1"/>
  <c r="I3" i="1"/>
  <c r="J3" i="1"/>
  <c r="B3" i="1"/>
  <c r="H7" i="1"/>
  <c r="J7" i="1"/>
  <c r="I7" i="1"/>
  <c r="B7" i="1"/>
  <c r="E7" i="1"/>
  <c r="F7" i="1"/>
  <c r="G7" i="1"/>
  <c r="C7" i="1"/>
  <c r="D7" i="1"/>
  <c r="E4" i="2" l="1"/>
  <c r="I4" i="2"/>
  <c r="J4" i="2"/>
  <c r="H5" i="2"/>
  <c r="G4" i="2"/>
  <c r="F4" i="2"/>
  <c r="D4" i="2"/>
  <c r="C4" i="2"/>
</calcChain>
</file>

<file path=xl/sharedStrings.xml><?xml version="1.0" encoding="utf-8"?>
<sst xmlns="http://schemas.openxmlformats.org/spreadsheetml/2006/main" count="19" uniqueCount="15">
  <si>
    <t>Cdc</t>
  </si>
  <si>
    <t>Rload</t>
  </si>
  <si>
    <t>Vdc</t>
  </si>
  <si>
    <t>Idc</t>
  </si>
  <si>
    <t>Iin-6th-m</t>
  </si>
  <si>
    <t>Iin-6th-p</t>
  </si>
  <si>
    <t>Iout-6th-m</t>
  </si>
  <si>
    <t>Iout-6th-p</t>
  </si>
  <si>
    <t>Vout-6th-m</t>
  </si>
  <si>
    <t>Vout-6th-p</t>
  </si>
  <si>
    <t>Xcdc</t>
  </si>
  <si>
    <t>Zdc-mag</t>
  </si>
  <si>
    <t>Zdc-phase</t>
  </si>
  <si>
    <t>Vdc-6th-m</t>
  </si>
  <si>
    <t>Vin-6th-p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</si>
</sst>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90" zoomScaleNormal="190" workbookViewId="0">
      <selection sqref="A1:J10"/>
    </sheetView>
  </sheetViews>
  <sheetFormatPr defaultRowHeight="15" x14ac:dyDescent="0.25"/>
  <cols>
    <col min="1" max="1" width="10.5703125" bestFit="1" customWidth="1"/>
  </cols>
  <sheetData>
    <row r="1" spans="1:10" x14ac:dyDescent="0.25">
      <c r="A1" s="2" t="s">
        <v>0</v>
      </c>
      <c r="B1" s="4">
        <v>10</v>
      </c>
      <c r="C1" s="4">
        <v>10</v>
      </c>
      <c r="D1" s="4">
        <v>10</v>
      </c>
      <c r="E1" s="4">
        <v>5</v>
      </c>
      <c r="F1" s="4">
        <v>5</v>
      </c>
      <c r="G1" s="4">
        <v>5</v>
      </c>
      <c r="H1" s="4">
        <v>15</v>
      </c>
      <c r="I1" s="4">
        <v>15</v>
      </c>
      <c r="J1" s="4">
        <v>15</v>
      </c>
    </row>
    <row r="2" spans="1:10" x14ac:dyDescent="0.25">
      <c r="A2" s="2" t="s">
        <v>1</v>
      </c>
      <c r="B2" s="4">
        <v>5</v>
      </c>
      <c r="C2" s="4">
        <v>10</v>
      </c>
      <c r="D2" s="4">
        <v>15</v>
      </c>
      <c r="E2" s="4">
        <v>5</v>
      </c>
      <c r="F2" s="4">
        <v>10</v>
      </c>
      <c r="G2" s="4">
        <v>15</v>
      </c>
      <c r="H2" s="4">
        <v>5</v>
      </c>
      <c r="I2" s="4">
        <v>10</v>
      </c>
      <c r="J2" s="4">
        <v>15</v>
      </c>
    </row>
    <row r="3" spans="1:10" x14ac:dyDescent="0.25">
      <c r="A3" s="2"/>
      <c r="B3" s="4">
        <f>B1/B2</f>
        <v>2</v>
      </c>
      <c r="C3" s="4">
        <f t="shared" ref="C3:J3" si="0">C1/C2</f>
        <v>1</v>
      </c>
      <c r="D3" s="4">
        <f t="shared" si="0"/>
        <v>0.66666666666666663</v>
      </c>
      <c r="E3" s="4">
        <f t="shared" si="0"/>
        <v>1</v>
      </c>
      <c r="F3" s="4">
        <f t="shared" si="0"/>
        <v>0.5</v>
      </c>
      <c r="G3" s="4">
        <f t="shared" si="0"/>
        <v>0.33333333333333331</v>
      </c>
      <c r="H3" s="4">
        <f t="shared" si="0"/>
        <v>3</v>
      </c>
      <c r="I3" s="4">
        <f t="shared" si="0"/>
        <v>1.5</v>
      </c>
      <c r="J3" s="4">
        <f t="shared" si="0"/>
        <v>1</v>
      </c>
    </row>
    <row r="4" spans="1:10" x14ac:dyDescent="0.25">
      <c r="A4" s="2" t="s">
        <v>2</v>
      </c>
      <c r="B4" s="1">
        <v>554</v>
      </c>
      <c r="C4" s="1">
        <v>560</v>
      </c>
      <c r="D4" s="1">
        <v>562</v>
      </c>
      <c r="E4" s="3">
        <v>547</v>
      </c>
      <c r="F4" s="1">
        <v>554</v>
      </c>
      <c r="G4" s="1">
        <v>556</v>
      </c>
      <c r="H4" s="3">
        <v>560</v>
      </c>
      <c r="I4" s="1">
        <v>562</v>
      </c>
      <c r="J4" s="1">
        <v>562</v>
      </c>
    </row>
    <row r="5" spans="1:10" x14ac:dyDescent="0.25">
      <c r="A5" s="2" t="s">
        <v>3</v>
      </c>
      <c r="B5" s="1">
        <v>111</v>
      </c>
      <c r="C5" s="1">
        <v>56</v>
      </c>
      <c r="D5" s="1">
        <v>38</v>
      </c>
      <c r="E5" s="1">
        <v>109</v>
      </c>
      <c r="F5" s="1">
        <v>55</v>
      </c>
      <c r="G5" s="1">
        <v>37</v>
      </c>
      <c r="H5" s="1">
        <v>112</v>
      </c>
      <c r="I5" s="1">
        <v>56</v>
      </c>
      <c r="J5" s="1">
        <v>37</v>
      </c>
    </row>
    <row r="6" spans="1:10" x14ac:dyDescent="0.25">
      <c r="A6" s="2" t="s">
        <v>4</v>
      </c>
      <c r="B6" s="1">
        <v>213.5</v>
      </c>
      <c r="C6" s="1">
        <v>109</v>
      </c>
      <c r="D6" s="1">
        <v>73</v>
      </c>
      <c r="E6" s="1">
        <v>170</v>
      </c>
      <c r="F6" s="1">
        <v>96</v>
      </c>
      <c r="G6" s="1">
        <v>70</v>
      </c>
      <c r="H6" s="1">
        <v>214</v>
      </c>
      <c r="I6" s="1">
        <v>108</v>
      </c>
      <c r="J6" s="1">
        <v>72.7</v>
      </c>
    </row>
    <row r="7" spans="1:10" x14ac:dyDescent="0.25">
      <c r="A7" s="2"/>
      <c r="B7" s="1">
        <f>B5/B6</f>
        <v>0.51990632318501173</v>
      </c>
      <c r="C7" s="1">
        <f t="shared" ref="C7:D7" si="1">C5/C6</f>
        <v>0.51376146788990829</v>
      </c>
      <c r="D7" s="1">
        <f t="shared" si="1"/>
        <v>0.52054794520547942</v>
      </c>
      <c r="E7" s="1">
        <f t="shared" ref="E7" si="2">E5/E6</f>
        <v>0.64117647058823535</v>
      </c>
      <c r="F7" s="1">
        <f t="shared" ref="F7" si="3">F5/F6</f>
        <v>0.57291666666666663</v>
      </c>
      <c r="G7" s="1">
        <f t="shared" ref="G7" si="4">G5/G6</f>
        <v>0.52857142857142858</v>
      </c>
      <c r="H7" s="1">
        <f t="shared" ref="H7" si="5">H5/H6</f>
        <v>0.52336448598130836</v>
      </c>
      <c r="I7" s="1">
        <f t="shared" ref="I7" si="6">I5/I6</f>
        <v>0.51851851851851849</v>
      </c>
      <c r="J7" s="1">
        <f t="shared" ref="J7" si="7">J5/J6</f>
        <v>0.50894085281980739</v>
      </c>
    </row>
    <row r="8" spans="1:10" x14ac:dyDescent="0.25">
      <c r="A8" s="2" t="s">
        <v>5</v>
      </c>
      <c r="B8" s="1">
        <v>147</v>
      </c>
      <c r="C8" s="1">
        <v>114</v>
      </c>
      <c r="D8" s="1">
        <v>104</v>
      </c>
      <c r="E8" s="1">
        <v>163</v>
      </c>
      <c r="F8" s="1">
        <v>144</v>
      </c>
      <c r="G8" s="1">
        <v>142</v>
      </c>
      <c r="H8" s="1">
        <v>113</v>
      </c>
      <c r="I8" s="1">
        <v>96</v>
      </c>
      <c r="J8" s="1">
        <v>91</v>
      </c>
    </row>
    <row r="9" spans="1:10" x14ac:dyDescent="0.25">
      <c r="A9" s="2" t="s">
        <v>6</v>
      </c>
      <c r="B9" s="1">
        <v>2.27</v>
      </c>
      <c r="C9" s="1">
        <v>0.57999999999999996</v>
      </c>
      <c r="D9" s="1">
        <v>0.26</v>
      </c>
      <c r="E9" s="1">
        <v>3.61</v>
      </c>
      <c r="F9" s="1">
        <v>1</v>
      </c>
      <c r="G9" s="1">
        <v>0.49</v>
      </c>
      <c r="H9" s="1">
        <v>1.51</v>
      </c>
      <c r="I9" s="1">
        <v>0.38</v>
      </c>
      <c r="J9" s="1">
        <v>0.17</v>
      </c>
    </row>
    <row r="10" spans="1:10" x14ac:dyDescent="0.25">
      <c r="A10" s="2" t="s">
        <v>7</v>
      </c>
      <c r="B10" s="1">
        <v>57</v>
      </c>
      <c r="C10" s="1">
        <v>25</v>
      </c>
      <c r="D10" s="1">
        <v>14</v>
      </c>
      <c r="E10" s="1">
        <v>74</v>
      </c>
      <c r="F10" s="1">
        <v>54</v>
      </c>
      <c r="G10" s="1">
        <v>52</v>
      </c>
      <c r="H10" s="1">
        <v>24</v>
      </c>
      <c r="I10" s="1">
        <v>6.9</v>
      </c>
      <c r="J10" s="1">
        <v>1</v>
      </c>
    </row>
    <row r="11" spans="1:10" x14ac:dyDescent="0.25">
      <c r="A11" s="2" t="s">
        <v>8</v>
      </c>
      <c r="B11" s="1">
        <v>11.3</v>
      </c>
      <c r="C11" s="1">
        <v>5.77</v>
      </c>
      <c r="D11" s="1">
        <v>3.87</v>
      </c>
      <c r="E11" s="1">
        <v>18</v>
      </c>
      <c r="F11" s="1">
        <v>10</v>
      </c>
      <c r="G11" s="1">
        <v>7.42</v>
      </c>
      <c r="H11" s="1">
        <v>7.57</v>
      </c>
      <c r="I11" s="1">
        <v>3.9</v>
      </c>
      <c r="J11" s="1">
        <v>2.57</v>
      </c>
    </row>
    <row r="12" spans="1:10" x14ac:dyDescent="0.25">
      <c r="A12" s="2" t="s">
        <v>9</v>
      </c>
      <c r="B12" s="1">
        <v>57</v>
      </c>
      <c r="C12" s="1">
        <v>25</v>
      </c>
      <c r="D12" s="1">
        <v>14</v>
      </c>
      <c r="E12" s="1">
        <v>74</v>
      </c>
      <c r="F12" s="1">
        <v>54</v>
      </c>
      <c r="G12" s="1">
        <v>52</v>
      </c>
      <c r="H12" s="1">
        <v>24</v>
      </c>
      <c r="I12" s="1">
        <v>6.9</v>
      </c>
      <c r="J12" s="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190" zoomScaleNormal="190" workbookViewId="0">
      <selection activeCell="B13" sqref="B13:J13"/>
    </sheetView>
  </sheetViews>
  <sheetFormatPr defaultRowHeight="15" x14ac:dyDescent="0.25"/>
  <cols>
    <col min="1" max="1" width="10" bestFit="1" customWidth="1"/>
  </cols>
  <sheetData>
    <row r="1" spans="1:10" x14ac:dyDescent="0.25">
      <c r="A1" s="2" t="s">
        <v>0</v>
      </c>
      <c r="B1" s="4">
        <v>5</v>
      </c>
      <c r="C1" s="4">
        <v>5</v>
      </c>
      <c r="D1" s="4">
        <v>5</v>
      </c>
      <c r="E1" s="4">
        <v>10</v>
      </c>
      <c r="F1" s="4">
        <v>10</v>
      </c>
      <c r="G1" s="4">
        <v>10</v>
      </c>
      <c r="H1" s="4">
        <v>15</v>
      </c>
      <c r="I1" s="4">
        <v>15</v>
      </c>
      <c r="J1" s="4">
        <v>15</v>
      </c>
    </row>
    <row r="2" spans="1:10" x14ac:dyDescent="0.25">
      <c r="A2" s="2" t="s">
        <v>1</v>
      </c>
      <c r="B2" s="4">
        <v>10</v>
      </c>
      <c r="C2" s="4">
        <v>50</v>
      </c>
      <c r="D2" s="4">
        <v>100</v>
      </c>
      <c r="E2" s="4">
        <v>10</v>
      </c>
      <c r="F2" s="4">
        <v>50</v>
      </c>
      <c r="G2" s="4">
        <v>100</v>
      </c>
      <c r="H2" s="4">
        <v>10</v>
      </c>
      <c r="I2" s="4">
        <v>50</v>
      </c>
      <c r="J2" s="4">
        <v>100</v>
      </c>
    </row>
    <row r="3" spans="1:10" x14ac:dyDescent="0.25">
      <c r="A3" s="2" t="s">
        <v>10</v>
      </c>
      <c r="B3" s="5">
        <f>1/(2*PI()*50*6*B1/1000)</f>
        <v>0.1061032953945969</v>
      </c>
      <c r="C3" s="5">
        <f t="shared" ref="C3:J3" si="0">1/(2*PI()*50*6*C1/1000)</f>
        <v>0.1061032953945969</v>
      </c>
      <c r="D3" s="5">
        <f t="shared" si="0"/>
        <v>0.1061032953945969</v>
      </c>
      <c r="E3" s="5">
        <f t="shared" si="0"/>
        <v>5.3051647697298449E-2</v>
      </c>
      <c r="F3" s="5">
        <f t="shared" si="0"/>
        <v>5.3051647697298449E-2</v>
      </c>
      <c r="G3" s="5">
        <f t="shared" si="0"/>
        <v>5.3051647697298449E-2</v>
      </c>
      <c r="H3" s="5">
        <f t="shared" si="0"/>
        <v>3.5367765131532301E-2</v>
      </c>
      <c r="I3" s="5">
        <f t="shared" si="0"/>
        <v>3.5367765131532301E-2</v>
      </c>
      <c r="J3" s="5">
        <f t="shared" si="0"/>
        <v>3.5367765131532301E-2</v>
      </c>
    </row>
    <row r="4" spans="1:10" x14ac:dyDescent="0.25">
      <c r="A4" s="2" t="s">
        <v>11</v>
      </c>
      <c r="B4" s="5">
        <f>(B3*B2)/(B3+B2)</f>
        <v>0.10498932406810912</v>
      </c>
      <c r="C4" s="5">
        <f t="shared" ref="C4:J4" si="1">(C3*C2)/(C3+C2)</f>
        <v>0.10587861399745804</v>
      </c>
      <c r="D4" s="5">
        <f t="shared" si="1"/>
        <v>0.1059908356251823</v>
      </c>
      <c r="E4" s="5">
        <f t="shared" si="1"/>
        <v>5.2771685212072088E-2</v>
      </c>
      <c r="F4" s="5">
        <f t="shared" si="1"/>
        <v>5.299541781259115E-2</v>
      </c>
      <c r="G4" s="5">
        <f t="shared" si="1"/>
        <v>5.3023517847413319E-2</v>
      </c>
      <c r="H4" s="5">
        <f t="shared" si="1"/>
        <v>3.5243118099188807E-2</v>
      </c>
      <c r="I4" s="5">
        <f t="shared" si="1"/>
        <v>3.5342765239130776E-2</v>
      </c>
      <c r="J4" s="5">
        <f t="shared" si="1"/>
        <v>3.5355260765942961E-2</v>
      </c>
    </row>
    <row r="5" spans="1:10" x14ac:dyDescent="0.25">
      <c r="A5" s="2" t="s">
        <v>12</v>
      </c>
      <c r="B5" s="5">
        <f>ATAN(-B2/B3)*180/PI()</f>
        <v>-89.392095709899024</v>
      </c>
      <c r="C5" s="5">
        <f t="shared" ref="C5:J5" si="2">ATAN(-C2/C3)*180/PI()</f>
        <v>-89.878414762135066</v>
      </c>
      <c r="D5" s="5">
        <f t="shared" si="2"/>
        <v>-89.939207312627872</v>
      </c>
      <c r="E5" s="5">
        <f t="shared" si="2"/>
        <v>-89.696039300686593</v>
      </c>
      <c r="F5" s="5">
        <f t="shared" si="2"/>
        <v>-89.939207312627872</v>
      </c>
      <c r="G5" s="5">
        <f t="shared" si="2"/>
        <v>-89.969603647758973</v>
      </c>
      <c r="H5" s="5">
        <f t="shared" si="2"/>
        <v>-89.797358477645801</v>
      </c>
      <c r="I5" s="5">
        <f t="shared" si="2"/>
        <v>-89.959471533302548</v>
      </c>
      <c r="J5" s="5">
        <f t="shared" si="2"/>
        <v>-89.979735764116469</v>
      </c>
    </row>
    <row r="6" spans="1:10" x14ac:dyDescent="0.25">
      <c r="A6" s="2"/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2" t="s">
        <v>4</v>
      </c>
      <c r="B7" s="1">
        <v>92</v>
      </c>
      <c r="C7" s="1">
        <v>21.23</v>
      </c>
      <c r="D7" s="1">
        <v>10.66</v>
      </c>
      <c r="E7" s="6">
        <v>104</v>
      </c>
      <c r="F7" s="1">
        <v>21.18</v>
      </c>
      <c r="G7" s="1">
        <v>10.64</v>
      </c>
      <c r="H7" s="6">
        <v>103.7</v>
      </c>
      <c r="I7" s="1">
        <v>21.14</v>
      </c>
      <c r="J7" s="1">
        <v>10.64</v>
      </c>
    </row>
    <row r="8" spans="1:10" x14ac:dyDescent="0.25">
      <c r="A8" s="2" t="s">
        <v>5</v>
      </c>
      <c r="B8" s="1">
        <v>144.5</v>
      </c>
      <c r="C8" s="1">
        <v>104</v>
      </c>
      <c r="D8" s="1">
        <v>93.77</v>
      </c>
      <c r="E8" s="1">
        <v>114.6</v>
      </c>
      <c r="F8" s="1">
        <v>87.93</v>
      </c>
      <c r="G8" s="1">
        <v>84.82</v>
      </c>
      <c r="H8" s="1">
        <v>96.85</v>
      </c>
      <c r="I8" s="1">
        <v>83.29</v>
      </c>
      <c r="J8" s="1">
        <v>82.16</v>
      </c>
    </row>
    <row r="9" spans="1:10" x14ac:dyDescent="0.25">
      <c r="A9" s="7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2" t="s">
        <v>13</v>
      </c>
      <c r="B10" s="1">
        <v>9.76</v>
      </c>
      <c r="C10" s="1">
        <v>2.25</v>
      </c>
      <c r="D10" s="1">
        <v>1.1319999999999999</v>
      </c>
      <c r="E10" s="1">
        <v>5.52</v>
      </c>
      <c r="F10" s="1">
        <v>1.1200000000000001</v>
      </c>
      <c r="G10" s="1">
        <v>0.56000000000000005</v>
      </c>
      <c r="H10" s="1">
        <v>3.67</v>
      </c>
      <c r="I10" s="1">
        <v>0.75</v>
      </c>
      <c r="J10" s="1">
        <v>0.38</v>
      </c>
    </row>
    <row r="11" spans="1:10" x14ac:dyDescent="0.25">
      <c r="A11" s="2" t="s">
        <v>14</v>
      </c>
      <c r="B11" s="1">
        <v>54.5</v>
      </c>
      <c r="C11" s="1">
        <v>14.1</v>
      </c>
      <c r="D11" s="1">
        <v>3.84</v>
      </c>
      <c r="E11" s="1">
        <v>24.9</v>
      </c>
      <c r="F11" s="1">
        <v>-2</v>
      </c>
      <c r="G11" s="1">
        <v>-5.0999999999999996</v>
      </c>
      <c r="H11" s="1">
        <v>6.9</v>
      </c>
      <c r="I11" s="1">
        <v>-6.7</v>
      </c>
      <c r="J11" s="1">
        <v>-7.8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2019-09-01T12:47:07Z</dcterms:created>
  <dcterms:modified xsi:type="dcterms:W3CDTF">2019-09-01T15:02:54Z</dcterms:modified>
</cp:coreProperties>
</file>