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rm\Desktop\gitthub\IMMD\GRW2017\"/>
    </mc:Choice>
  </mc:AlternateContent>
  <bookViews>
    <workbookView xWindow="0" yWindow="0" windowWidth="13815" windowHeight="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E19" i="1"/>
  <c r="G9" i="1"/>
  <c r="G8" i="1"/>
  <c r="G5" i="1"/>
  <c r="G6" i="1"/>
  <c r="G3" i="1"/>
  <c r="G2" i="1"/>
  <c r="F5" i="1"/>
  <c r="F6" i="1"/>
  <c r="F8" i="1"/>
  <c r="F9" i="1"/>
  <c r="F3" i="1"/>
  <c r="F2" i="1"/>
  <c r="C9" i="1"/>
  <c r="D9" i="1"/>
  <c r="E9" i="1"/>
  <c r="B9" i="1"/>
  <c r="C8" i="1"/>
  <c r="D8" i="1"/>
  <c r="E8" i="1"/>
  <c r="B8" i="1"/>
  <c r="C6" i="1"/>
  <c r="D6" i="1"/>
  <c r="E6" i="1"/>
  <c r="B6" i="1"/>
  <c r="C5" i="1"/>
  <c r="D5" i="1"/>
  <c r="E5" i="1"/>
  <c r="B5" i="1"/>
</calcChain>
</file>

<file path=xl/sharedStrings.xml><?xml version="1.0" encoding="utf-8"?>
<sst xmlns="http://schemas.openxmlformats.org/spreadsheetml/2006/main" count="7" uniqueCount="7">
  <si>
    <t>Pconds</t>
  </si>
  <si>
    <t>Pcondd</t>
  </si>
  <si>
    <t>Psws</t>
  </si>
  <si>
    <t>Pswd</t>
  </si>
  <si>
    <t>fsw (kHz)</t>
  </si>
  <si>
    <t>Ptotal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</si>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</sst>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5713920"/>
        <c:axId val="239871744"/>
      </c:barChart>
      <c:catAx>
        <c:axId val="23571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71744"/>
        <c:crosses val="autoZero"/>
        <c:auto val="1"/>
        <c:lblAlgn val="ctr"/>
        <c:lblOffset val="100"/>
        <c:noMultiLvlLbl val="0"/>
      </c:catAx>
      <c:valAx>
        <c:axId val="23987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1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152400</xdr:rowOff>
    </xdr:from>
    <xdr:to>
      <xdr:col>18</xdr:col>
      <xdr:colOff>352425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Q7" sqref="Q7"/>
    </sheetView>
  </sheetViews>
  <sheetFormatPr defaultRowHeight="15" x14ac:dyDescent="0.25"/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10" x14ac:dyDescent="0.25">
      <c r="A2" s="2">
        <v>20</v>
      </c>
      <c r="B2" s="1">
        <v>3.7250000000000001</v>
      </c>
      <c r="C2" s="1">
        <v>0.31</v>
      </c>
      <c r="D2" s="1">
        <v>3.12</v>
      </c>
      <c r="E2" s="1">
        <v>1.02</v>
      </c>
      <c r="F2" s="1">
        <f>SUM(B2:E2)</f>
        <v>8.1750000000000007</v>
      </c>
      <c r="G2" s="3">
        <f>100*(J2/6)/((J2/6)+F2)</f>
        <v>96.867315982755869</v>
      </c>
      <c r="J2" s="1">
        <v>1516.7</v>
      </c>
    </row>
    <row r="3" spans="1:10" x14ac:dyDescent="0.25">
      <c r="A3" s="2">
        <v>100</v>
      </c>
      <c r="B3" s="1">
        <v>1.5640000000000001</v>
      </c>
      <c r="C3" s="1">
        <v>0.28799999999999998</v>
      </c>
      <c r="D3" s="1">
        <v>0.98250000000000004</v>
      </c>
      <c r="E3" s="1">
        <v>0.88100000000000001</v>
      </c>
      <c r="F3" s="1">
        <f>SUM(B3:E3)</f>
        <v>3.7155000000000005</v>
      </c>
      <c r="G3" s="3">
        <f>100*(J2/6)/((J2/6)+F3)</f>
        <v>98.551455399732163</v>
      </c>
    </row>
    <row r="4" spans="1:10" x14ac:dyDescent="0.25">
      <c r="A4" s="2"/>
      <c r="B4" s="1"/>
      <c r="C4" s="1"/>
      <c r="D4" s="1"/>
      <c r="E4" s="1"/>
      <c r="F4" s="1"/>
      <c r="G4" s="3"/>
    </row>
    <row r="5" spans="1:10" x14ac:dyDescent="0.25">
      <c r="A5" s="2">
        <v>20</v>
      </c>
      <c r="B5" s="1">
        <f>B2*6</f>
        <v>22.35</v>
      </c>
      <c r="C5" s="1">
        <f t="shared" ref="C5:E5" si="0">C2*6</f>
        <v>1.8599999999999999</v>
      </c>
      <c r="D5" s="1">
        <f t="shared" si="0"/>
        <v>18.72</v>
      </c>
      <c r="E5" s="1">
        <f t="shared" si="0"/>
        <v>6.12</v>
      </c>
      <c r="F5" s="1">
        <f t="shared" ref="F4:F9" si="1">SUM(B5:E5)</f>
        <v>49.05</v>
      </c>
      <c r="G5" s="3">
        <f>100*J2/(J2+F5)</f>
        <v>96.867315982755869</v>
      </c>
    </row>
    <row r="6" spans="1:10" x14ac:dyDescent="0.25">
      <c r="A6" s="2">
        <v>100</v>
      </c>
      <c r="B6" s="1">
        <f>B3*6</f>
        <v>9.3840000000000003</v>
      </c>
      <c r="C6" s="1">
        <f t="shared" ref="C6:E6" si="2">C3*6</f>
        <v>1.7279999999999998</v>
      </c>
      <c r="D6" s="1">
        <f t="shared" si="2"/>
        <v>5.8950000000000005</v>
      </c>
      <c r="E6" s="1">
        <f t="shared" si="2"/>
        <v>5.2859999999999996</v>
      </c>
      <c r="F6" s="1">
        <f t="shared" si="1"/>
        <v>22.292999999999999</v>
      </c>
      <c r="G6" s="3">
        <f>100*J2/(J2+F6)</f>
        <v>98.551455399732163</v>
      </c>
    </row>
    <row r="7" spans="1:10" x14ac:dyDescent="0.25">
      <c r="F7" s="1"/>
      <c r="G7" s="3"/>
    </row>
    <row r="8" spans="1:10" x14ac:dyDescent="0.25">
      <c r="A8" s="2">
        <v>20</v>
      </c>
      <c r="B8">
        <f>B5*4</f>
        <v>89.4</v>
      </c>
      <c r="C8">
        <f t="shared" ref="C8:E8" si="3">C5*4</f>
        <v>7.4399999999999995</v>
      </c>
      <c r="D8">
        <f t="shared" si="3"/>
        <v>74.88</v>
      </c>
      <c r="E8">
        <f t="shared" si="3"/>
        <v>24.48</v>
      </c>
      <c r="F8" s="1">
        <f t="shared" si="1"/>
        <v>196.2</v>
      </c>
      <c r="G8" s="3">
        <f>100*J2*4/(J2*4+F8)</f>
        <v>96.867315982755869</v>
      </c>
    </row>
    <row r="9" spans="1:10" x14ac:dyDescent="0.25">
      <c r="A9" s="2">
        <v>100</v>
      </c>
      <c r="B9">
        <f>B6*4</f>
        <v>37.536000000000001</v>
      </c>
      <c r="C9">
        <f t="shared" ref="C9:E9" si="4">C6*4</f>
        <v>6.911999999999999</v>
      </c>
      <c r="D9">
        <f t="shared" si="4"/>
        <v>23.580000000000002</v>
      </c>
      <c r="E9">
        <f t="shared" si="4"/>
        <v>21.143999999999998</v>
      </c>
      <c r="F9" s="1">
        <f t="shared" si="1"/>
        <v>89.171999999999997</v>
      </c>
      <c r="G9" s="3">
        <f>100*J2*4/(J2*4+F9)</f>
        <v>98.551455399732163</v>
      </c>
    </row>
    <row r="19" spans="5:6" x14ac:dyDescent="0.25">
      <c r="E19" s="1">
        <f>B5+D5+C5+E5</f>
        <v>49.05</v>
      </c>
      <c r="F19" s="1">
        <f>B6+D6+C6+E6</f>
        <v>22.292999999999999</v>
      </c>
    </row>
  </sheetData>
  <pageMargins left="0.7" right="0.7" top="0.75" bottom="0.75" header="0.3" footer="0.3"/>
  <pageSetup paperSize="9" orientation="portrait" r:id="rId1"/>
  <ignoredErrors>
    <ignoredError sqref="F2:F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ugurm</dc:creator>
  <cp:lastModifiedBy>ugurm</cp:lastModifiedBy>
  <dcterms:created xsi:type="dcterms:W3CDTF">2017-05-09T08:23:26Z</dcterms:created>
  <dcterms:modified xsi:type="dcterms:W3CDTF">2017-05-09T09:03:27Z</dcterms:modified>
</cp:coreProperties>
</file>