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gitimmd\Project\3501\PCB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18" i="1"/>
  <c r="K16" i="1"/>
  <c r="K11" i="1"/>
  <c r="K12" i="1"/>
  <c r="K13" i="1"/>
  <c r="K14" i="1"/>
</calcChain>
</file>

<file path=xl/sharedStrings.xml><?xml version="1.0" encoding="utf-8"?>
<sst xmlns="http://schemas.openxmlformats.org/spreadsheetml/2006/main" count="31" uniqueCount="20">
  <si>
    <t>W (mm)</t>
  </si>
  <si>
    <t>L (mm)</t>
  </si>
  <si>
    <t>H (mm)</t>
  </si>
  <si>
    <t>C (uF)</t>
  </si>
  <si>
    <t>Irms (A)</t>
  </si>
  <si>
    <t>ESR (mOhm)</t>
  </si>
  <si>
    <t>ESL (nH)</t>
  </si>
  <si>
    <t>Link</t>
  </si>
  <si>
    <t>https://www.digikey.com/product-detail/en/epcos-tdk/B32676T4475K000/495-4566-ND/3523618</t>
  </si>
  <si>
    <t>Cost ($)</t>
  </si>
  <si>
    <t>https://www.digikey.com/product-detail/en/epcos-tdk/B32774D4505K000/495-4828-ND/3492301</t>
  </si>
  <si>
    <t>Vdc (V)</t>
  </si>
  <si>
    <t>https://www.digikey.com/product-detail/en/epcos-tdk/B32674D3475K000/495-2910-ND/1277674</t>
  </si>
  <si>
    <t>2. Seçenek</t>
  </si>
  <si>
    <t>1. Seçenek</t>
  </si>
  <si>
    <t>https://www.digikey.com/product-detail/en/epcos-tdk/B32776T4126K000/495-4588-ND/3523637</t>
  </si>
  <si>
    <t>https://www.digikey.com/product-detail/en/epcos-tdk/B32674D3126K000/495-2916-ND/1277680</t>
  </si>
  <si>
    <t>https://www.digikey.com/product-detail/en/epcos-tdk/B32676E3156K000/495-2951-ND/1277715</t>
  </si>
  <si>
    <t>https://www.digikey.com/product-detail/en/epcos-tdk/B32676G4156K000/495-3006-ND/1277770</t>
  </si>
  <si>
    <t>Loss (per Cap)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</si>
</sst>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287214</xdr:colOff>
      <xdr:row>0</xdr:row>
      <xdr:rowOff>93784</xdr:rowOff>
    </xdr:from>
    <xdr:to>
      <xdr:col>13</xdr:col>
      <xdr:colOff>257908</xdr:colOff>
      <xdr:row>8</xdr:row>
      <xdr:rowOff>47625</xdr:rowOff>
    </xdr:to>
    <xdr:sp macro="" textlink="">
      <xdr:nvSpPr>
        <xdr:cNvPr id="2" name="TextBox 1"/>
        <xdr:cNvSpPr txBox="1"/>
      </xdr:nvSpPr>
      <xdr:spPr>
        <a:xfrm>
          <a:off x="287214" y="93784"/>
          <a:ext cx="7447819" cy="14016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fsw=50kHz'te</a:t>
          </a:r>
          <a:r>
            <a:rPr lang="en-US" sz="1100" baseline="0"/>
            <a:t> 3faz modül başına Cdc=12.5uF olduğunda %1 ripple oluşuyor. (with interleaving)</a:t>
          </a:r>
        </a:p>
        <a:p>
          <a:r>
            <a:rPr lang="en-US" sz="1100" baseline="0"/>
            <a:t>Icrms = 2.88A =&gt; 3faz modül başına.</a:t>
          </a:r>
        </a:p>
        <a:p>
          <a:r>
            <a:rPr lang="en-US" sz="1100" baseline="0"/>
            <a:t>1. seçenek: Modül başına tek kapasitör =&gt; 12uF-15uF</a:t>
          </a:r>
        </a:p>
        <a:p>
          <a:r>
            <a:rPr lang="en-US" sz="1100" baseline="0"/>
            <a:t>2. seçenek: Faz başına tek (bi modülde 3) kapasitör =&gt; 4uF-5uF</a:t>
          </a:r>
        </a:p>
        <a:p>
          <a:r>
            <a:rPr lang="en-US" sz="1100" baseline="0"/>
            <a:t>Voltage rating &gt; 300V</a:t>
          </a:r>
        </a:p>
        <a:p>
          <a:r>
            <a:rPr lang="en-US" sz="1100" baseline="0"/>
            <a:t>Current rating &gt; 3A (per module)</a:t>
          </a:r>
        </a:p>
        <a:p>
          <a:r>
            <a:rPr lang="en-US" sz="1100" baseline="0"/>
            <a:t>** 2. seçenek parametreleri 3 adet paralel bağlanmaya göre düşünülmelidir (Örn: ESR=13.2/3, Cost = 6.46x3)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epcos-tdk/B32674D3475K000/495-2910-ND/1277674" TargetMode="External"/><Relationship Id="rId2" Type="http://schemas.openxmlformats.org/officeDocument/2006/relationships/hyperlink" Target="https://www.digikey.com/product-detail/en/epcos-tdk/B32774D4505K000/495-4828-ND/3492301" TargetMode="External"/><Relationship Id="rId1" Type="http://schemas.openxmlformats.org/officeDocument/2006/relationships/hyperlink" Target="https://www.digikey.com/product-detail/en/epcos-tdk/B32676T4475K000/495-4566-ND/3523618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L18"/>
  <sheetViews>
    <sheetView tabSelected="1" zoomScale="130" zoomScaleNormal="130" workbookViewId="0">
      <selection activeCell="I20" sqref="I20"/>
    </sheetView>
  </sheetViews>
  <sheetFormatPr defaultRowHeight="14.4" x14ac:dyDescent="0.3"/>
  <cols>
    <col min="1" max="1" width="9.6640625" bestFit="1" customWidth="1"/>
    <col min="9" max="9" width="11.21875" bestFit="1" customWidth="1"/>
    <col min="11" max="11" width="12.44140625" bestFit="1" customWidth="1"/>
  </cols>
  <sheetData>
    <row r="10" spans="1:12" x14ac:dyDescent="0.3">
      <c r="A10" s="4" t="s">
        <v>14</v>
      </c>
      <c r="B10" s="2" t="s">
        <v>3</v>
      </c>
      <c r="C10" s="2" t="s">
        <v>11</v>
      </c>
      <c r="D10" s="2" t="s">
        <v>9</v>
      </c>
      <c r="E10" s="2" t="s">
        <v>0</v>
      </c>
      <c r="F10" s="2" t="s">
        <v>1</v>
      </c>
      <c r="G10" s="2" t="s">
        <v>2</v>
      </c>
      <c r="H10" s="2" t="s">
        <v>4</v>
      </c>
      <c r="I10" s="2" t="s">
        <v>5</v>
      </c>
      <c r="J10" s="2" t="s">
        <v>6</v>
      </c>
      <c r="K10" s="2" t="s">
        <v>19</v>
      </c>
      <c r="L10" s="2" t="s">
        <v>7</v>
      </c>
    </row>
    <row r="11" spans="1:12" x14ac:dyDescent="0.3">
      <c r="A11" s="5"/>
      <c r="B11" s="2">
        <v>12</v>
      </c>
      <c r="C11" s="2">
        <v>450</v>
      </c>
      <c r="D11" s="2">
        <v>10.220000000000001</v>
      </c>
      <c r="E11" s="2">
        <v>24</v>
      </c>
      <c r="F11" s="2">
        <v>41.5</v>
      </c>
      <c r="G11" s="2">
        <v>15</v>
      </c>
      <c r="H11" s="2">
        <v>7</v>
      </c>
      <c r="I11" s="2">
        <v>17.100000000000001</v>
      </c>
      <c r="J11" s="2">
        <v>19</v>
      </c>
      <c r="K11" s="2">
        <f>I11*3^2/1000</f>
        <v>0.15390000000000001</v>
      </c>
      <c r="L11" s="3" t="s">
        <v>15</v>
      </c>
    </row>
    <row r="12" spans="1:12" x14ac:dyDescent="0.3">
      <c r="A12" s="5"/>
      <c r="B12" s="2">
        <v>12</v>
      </c>
      <c r="C12" s="2">
        <v>300</v>
      </c>
      <c r="D12" s="2">
        <v>5.33</v>
      </c>
      <c r="E12" s="2">
        <v>22</v>
      </c>
      <c r="F12" s="2">
        <v>31.5</v>
      </c>
      <c r="G12" s="2">
        <v>36.5</v>
      </c>
      <c r="H12" s="2">
        <v>17</v>
      </c>
      <c r="I12" s="2">
        <v>4</v>
      </c>
      <c r="J12" s="2">
        <v>31</v>
      </c>
      <c r="K12" s="2">
        <f t="shared" ref="K12:K18" si="0">I12*3^2/1000</f>
        <v>3.5999999999999997E-2</v>
      </c>
      <c r="L12" s="3" t="s">
        <v>16</v>
      </c>
    </row>
    <row r="13" spans="1:12" x14ac:dyDescent="0.3">
      <c r="A13" s="5"/>
      <c r="B13" s="2">
        <v>15</v>
      </c>
      <c r="C13" s="2">
        <v>300</v>
      </c>
      <c r="D13" s="2">
        <v>7.13</v>
      </c>
      <c r="E13" s="2">
        <v>20</v>
      </c>
      <c r="F13" s="2">
        <v>42</v>
      </c>
      <c r="G13" s="2">
        <v>39.5</v>
      </c>
      <c r="H13" s="2">
        <v>8</v>
      </c>
      <c r="I13" s="2">
        <v>12.6</v>
      </c>
      <c r="J13" s="2">
        <v>18</v>
      </c>
      <c r="K13" s="2">
        <f t="shared" si="0"/>
        <v>0.11339999999999999</v>
      </c>
      <c r="L13" s="3" t="s">
        <v>17</v>
      </c>
    </row>
    <row r="14" spans="1:12" x14ac:dyDescent="0.3">
      <c r="A14" s="6"/>
      <c r="B14" s="2">
        <v>15</v>
      </c>
      <c r="C14" s="2">
        <v>450</v>
      </c>
      <c r="D14" s="2">
        <v>9.4</v>
      </c>
      <c r="E14" s="2">
        <v>28</v>
      </c>
      <c r="F14" s="2">
        <v>42</v>
      </c>
      <c r="G14" s="2">
        <v>42.5</v>
      </c>
      <c r="H14" s="2">
        <v>20</v>
      </c>
      <c r="I14" s="2">
        <v>4.4000000000000004</v>
      </c>
      <c r="J14" s="2">
        <v>11</v>
      </c>
      <c r="K14" s="2">
        <f t="shared" si="0"/>
        <v>3.9600000000000003E-2</v>
      </c>
      <c r="L14" s="3" t="s">
        <v>18</v>
      </c>
    </row>
    <row r="15" spans="1:12" x14ac:dyDescent="0.3">
      <c r="A15" s="1" t="s">
        <v>13</v>
      </c>
      <c r="B15" s="2" t="s">
        <v>3</v>
      </c>
      <c r="C15" s="2" t="s">
        <v>11</v>
      </c>
      <c r="D15" s="2" t="s">
        <v>9</v>
      </c>
      <c r="E15" s="2" t="s">
        <v>0</v>
      </c>
      <c r="F15" s="2" t="s">
        <v>1</v>
      </c>
      <c r="G15" s="2" t="s">
        <v>2</v>
      </c>
      <c r="H15" s="2" t="s">
        <v>4</v>
      </c>
      <c r="I15" s="2" t="s">
        <v>5</v>
      </c>
      <c r="J15" s="2" t="s">
        <v>6</v>
      </c>
      <c r="K15" s="2" t="s">
        <v>19</v>
      </c>
      <c r="L15" s="2" t="s">
        <v>7</v>
      </c>
    </row>
    <row r="16" spans="1:12" x14ac:dyDescent="0.3">
      <c r="A16" s="1"/>
      <c r="B16" s="2">
        <v>4.7</v>
      </c>
      <c r="C16" s="2">
        <v>450</v>
      </c>
      <c r="D16" s="2">
        <v>6.46</v>
      </c>
      <c r="E16" s="2">
        <v>24</v>
      </c>
      <c r="F16" s="2">
        <v>41.5</v>
      </c>
      <c r="G16" s="2">
        <v>19</v>
      </c>
      <c r="H16" s="2">
        <v>8</v>
      </c>
      <c r="I16" s="2">
        <v>13.2</v>
      </c>
      <c r="J16" s="2">
        <v>18</v>
      </c>
      <c r="K16" s="2">
        <f>I16*1^2/1000</f>
        <v>1.32E-2</v>
      </c>
      <c r="L16" s="3" t="s">
        <v>8</v>
      </c>
    </row>
    <row r="17" spans="1:12" x14ac:dyDescent="0.3">
      <c r="A17" s="1"/>
      <c r="B17" s="2">
        <v>5</v>
      </c>
      <c r="C17" s="2">
        <v>450</v>
      </c>
      <c r="D17" s="2">
        <v>4.0199999999999996</v>
      </c>
      <c r="E17" s="2">
        <v>11</v>
      </c>
      <c r="F17" s="2">
        <v>31.5</v>
      </c>
      <c r="G17" s="2">
        <v>21</v>
      </c>
      <c r="H17" s="2">
        <v>5</v>
      </c>
      <c r="I17" s="2">
        <v>21.1</v>
      </c>
      <c r="J17" s="2">
        <v>19</v>
      </c>
      <c r="K17" s="2">
        <f t="shared" ref="K17:K18" si="1">I17*1^2/1000</f>
        <v>2.1100000000000001E-2</v>
      </c>
      <c r="L17" s="3" t="s">
        <v>10</v>
      </c>
    </row>
    <row r="18" spans="1:12" x14ac:dyDescent="0.3">
      <c r="A18" s="1"/>
      <c r="B18" s="2">
        <v>4.7</v>
      </c>
      <c r="C18" s="2">
        <v>300</v>
      </c>
      <c r="D18" s="2">
        <v>3.13</v>
      </c>
      <c r="E18" s="2">
        <v>14</v>
      </c>
      <c r="F18" s="2">
        <v>31.5</v>
      </c>
      <c r="G18" s="2">
        <v>24.5</v>
      </c>
      <c r="H18" s="2">
        <v>8.5</v>
      </c>
      <c r="I18" s="2">
        <v>8.9</v>
      </c>
      <c r="J18" s="2">
        <v>21</v>
      </c>
      <c r="K18" s="2">
        <f t="shared" si="1"/>
        <v>8.8999999999999999E-3</v>
      </c>
      <c r="L18" s="3" t="s">
        <v>12</v>
      </c>
    </row>
  </sheetData>
  <mergeCells count="2">
    <mergeCell ref="A15:A18"/>
    <mergeCell ref="A10:A14"/>
  </mergeCells>
  <hyperlinks>
    <hyperlink ref="L16" r:id="rId1"/>
    <hyperlink ref="L17" r:id="rId2"/>
    <hyperlink ref="L18" r:id="rId3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2018-04-08T13:08:03Z</dcterms:created>
  <dcterms:modified xsi:type="dcterms:W3CDTF">2018-04-08T13:38:55Z</dcterms:modified>
</cp:coreProperties>
</file>