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min3\Desktop\"/>
    </mc:Choice>
  </mc:AlternateContent>
  <xr:revisionPtr revIDLastSave="0" documentId="8_{CAA67732-25C6-433D-B0DC-53F0E254BD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<sst xmlns="http://schemas.openxmlformats.org/spreadsheetml/2006/main" count="232" uniqueCount="127">
  <si>
    <t>Component</t>
  </si>
  <si>
    <t>Rated Value</t>
  </si>
  <si>
    <t>Place in the Circuit</t>
  </si>
  <si>
    <t>Manufacturer</t>
  </si>
  <si>
    <t>Serial Number</t>
  </si>
  <si>
    <t>Cost ($)</t>
  </si>
  <si>
    <t>Capacitors</t>
  </si>
  <si>
    <t>Inductor</t>
  </si>
  <si>
    <t>MOSFET</t>
  </si>
  <si>
    <t>Diodes</t>
  </si>
  <si>
    <r>
      <t>100</t>
    </r>
    <r>
      <rPr>
        <sz val="11"/>
        <color theme="1"/>
        <rFont val="Arial Tur"/>
        <charset val="162"/>
      </rPr>
      <t>µ</t>
    </r>
    <r>
      <rPr>
        <sz val="11"/>
        <color theme="1"/>
        <rFont val="Calibri"/>
        <family val="2"/>
      </rPr>
      <t>F</t>
    </r>
  </si>
  <si>
    <t>Buck Converter</t>
  </si>
  <si>
    <t>Filter</t>
  </si>
  <si>
    <t>1nF</t>
  </si>
  <si>
    <t>Timer</t>
  </si>
  <si>
    <t>15mH</t>
  </si>
  <si>
    <t>Rectifier</t>
  </si>
  <si>
    <t>Before the battery</t>
  </si>
  <si>
    <r>
      <t>Resistors (</t>
    </r>
    <r>
      <rPr>
        <sz val="11"/>
        <color theme="1"/>
        <rFont val="Arial Tur"/>
        <charset val="162"/>
      </rPr>
      <t>Ω)</t>
    </r>
  </si>
  <si>
    <t>Current Sense</t>
  </si>
  <si>
    <t>2 Volt Generator</t>
  </si>
  <si>
    <t>5 Volt Generator</t>
  </si>
  <si>
    <t>Amplifier</t>
  </si>
  <si>
    <t>Error Amplifier</t>
  </si>
  <si>
    <t>PI Controller</t>
  </si>
  <si>
    <t>Type of the Component</t>
  </si>
  <si>
    <t>UHE101MED</t>
  </si>
  <si>
    <t>107RZM05</t>
  </si>
  <si>
    <t>ECA-1M-101B</t>
  </si>
  <si>
    <t>Possible Capacitors for Buck</t>
  </si>
  <si>
    <t>Model</t>
  </si>
  <si>
    <t>Reason</t>
  </si>
  <si>
    <t>Possible Capacitors for Filtering</t>
  </si>
  <si>
    <t>Aluminum Electrolytic</t>
  </si>
  <si>
    <t>Illınois Capacitor</t>
  </si>
  <si>
    <t>Cheaper than others , ripple factor is better than ECA also endurance performance is good enough and low ESR</t>
  </si>
  <si>
    <t>107TXK250M</t>
  </si>
  <si>
    <t>EKXJ221ELL101MK25S</t>
  </si>
  <si>
    <t>Cheaper and smaller size</t>
  </si>
  <si>
    <t>United Chemi-Con</t>
  </si>
  <si>
    <t>Ceramic</t>
  </si>
  <si>
    <t>CC0100KRX5R4BB102</t>
  </si>
  <si>
    <t>Yageo</t>
  </si>
  <si>
    <t>Total Cost =</t>
  </si>
  <si>
    <t>1k</t>
  </si>
  <si>
    <t>5.1k</t>
  </si>
  <si>
    <t>12k</t>
  </si>
  <si>
    <t>2.7k</t>
  </si>
  <si>
    <t>1.2k</t>
  </si>
  <si>
    <t>3.3k</t>
  </si>
  <si>
    <t>2.2k</t>
  </si>
  <si>
    <t>5.6k</t>
  </si>
  <si>
    <t>100k</t>
  </si>
  <si>
    <t>240V (max), 210V(Rated);  5A (max), 2A (Rated)</t>
  </si>
  <si>
    <t>https://www.digikey.com/en/products/detail/united-chemi-con/EKXJ221ELL101MK25S/3528962</t>
  </si>
  <si>
    <t>Website</t>
  </si>
  <si>
    <t>https://www.digikey.com/en/products/detail/yageo/CC0100KRX5R4BB102/11490370</t>
  </si>
  <si>
    <t>https://www.digikey.com/en/products/detail/illinois-capacitor/107RZM050M/5410782?s=N4IgTCBcDaIIwAYDsAlAWgWQQVhAXQF8g</t>
  </si>
  <si>
    <t>Chip Resistor - Surface Mount</t>
  </si>
  <si>
    <t xml:space="preserve">Venkel </t>
  </si>
  <si>
    <t>LCR0603-R250FT</t>
  </si>
  <si>
    <t>0.03062</t>
  </si>
  <si>
    <t>https://www.digikey.com/en/products/detail/venkel/LCR0603-R250FT/12333391</t>
  </si>
  <si>
    <t>0.10000</t>
  </si>
  <si>
    <t>CF1/4C102J</t>
  </si>
  <si>
    <t>KOA Speer Electronics, Inc.</t>
  </si>
  <si>
    <t>https://www.digikey.com/en/products/detail/koa-speer-electronics-inc/CF1-4C102J/13537309</t>
  </si>
  <si>
    <t>CARBON FILM RESISTOR</t>
  </si>
  <si>
    <t>CFS1/4CT52R512J</t>
  </si>
  <si>
    <t>https://www.digikey.com/en/products/detail/koa-speer-electronics-inc/CFS1-4CT52R512J/13537320</t>
  </si>
  <si>
    <t>CF1/4CT52R123J</t>
  </si>
  <si>
    <t>https://www.digikey.com/en/products/detail/koa-speer-electronics-inc/CF1-4CT52R123J/13537545</t>
  </si>
  <si>
    <t>CF1/2CT52R561J</t>
  </si>
  <si>
    <t>0.11000</t>
  </si>
  <si>
    <t>https://www.digikey.com/en/products/detail/koa-speer-electronics-inc/CF1-2CT52R561J/13537660</t>
  </si>
  <si>
    <t>CF1/2CT52R272J</t>
  </si>
  <si>
    <t>https://www.digikey.com/en/products/detail/koa-speer-electronics-inc/CF1-2CT52R272J/13537283</t>
  </si>
  <si>
    <t>CF1/2CT52R241J</t>
  </si>
  <si>
    <t>https://www.digikey.com/en/products/detail/koa-speer-electronics-inc/CF1-2CT52R241J/13537207</t>
  </si>
  <si>
    <t>CF1/4CT52R122J</t>
  </si>
  <si>
    <t>https://www.digikey.com/en/products/detail/koa-speer-electronics-inc/CF1-4CT52R122J/13537357</t>
  </si>
  <si>
    <t>CF1/4CT52R332J</t>
  </si>
  <si>
    <t>https://www.digikey.com/en/products/detail/koa-speer-electronics-inc/CF1-4CT52R332J/13537585</t>
  </si>
  <si>
    <t>CFS1/4CT52R681J</t>
  </si>
  <si>
    <t>https://www.digikey.com/en/products/detail/koa-speer-electronics-inc/CFS1-4CT52R681J/13537187</t>
  </si>
  <si>
    <t>CF1/2CT52R821J</t>
  </si>
  <si>
    <t>https://www.digikey.com/en/products/detail/koa-speer-electronics-inc/CF1-2CT52R821J/13537657</t>
  </si>
  <si>
    <t>CF1/2CT52R222J</t>
  </si>
  <si>
    <t>https://www.digikey.com/en/products/detail/koa-speer-electronics-inc/CF1-2CT52R222J/13537296</t>
  </si>
  <si>
    <t>CF1/4CT52R562J</t>
  </si>
  <si>
    <t>https://www.digikey.com/en/products/detail/koa-speer-electronics-inc/CF1-4CT52R562J/13537391</t>
  </si>
  <si>
    <t>CFS1/4CT52R122J</t>
  </si>
  <si>
    <t>https://www.digikey.com/en/products/detail/koa-speer-electronics-inc/CFS1-4CT52R122J/13537176</t>
  </si>
  <si>
    <t>CF1/2CT52R104J</t>
  </si>
  <si>
    <t>https://www.digikey.com/en/products/detail/koa-speer-electronics-inc/CF1-2CT52R104J/13537322</t>
  </si>
  <si>
    <t>871-B82724J8302N040</t>
  </si>
  <si>
    <t>EPCOS/TDK</t>
  </si>
  <si>
    <t>https://www.mouser.com.tr/ProductDetail/EPCOS-TDK/B82724J8302N040/?qs=%252BEew9%252B0nqrD0Uzgfxz0lWg%3D%3D</t>
  </si>
  <si>
    <t>Fixed RING CORE CHOKE</t>
  </si>
  <si>
    <t>https://www.mouser.com.tr/ProductDetail/Infineon-Technologies/IPN70R360P7SAUMA1/?qs=xZ%2FP%252Ba9zWqaxAVXDW5R3rg%3D%3D</t>
  </si>
  <si>
    <t>726-IPN70R360P7SAUMA</t>
  </si>
  <si>
    <t>N-MOSFET</t>
  </si>
  <si>
    <t>Infineon Technologies</t>
  </si>
  <si>
    <t>https://www.mouser.com.tr/ProductDetail/Micro-Commercial-Components-MCC/3GBJ3516-BP/?qs=y6ZabgHbY%252BygpJ%252BYQtr6dg%3D%3D</t>
  </si>
  <si>
    <t>Bridge Rectifier</t>
  </si>
  <si>
    <t>Micro Commercial Components</t>
  </si>
  <si>
    <t>833-3GBJ3516-BP</t>
  </si>
  <si>
    <t>https://www.mouser.com.tr/ProductDetail/Wolfspeed-Cree/C6D04065E/?qs=sGAEpiMZZMtbRapU8LlZDx2r3HTumQnih1iYdmnX6axuAMiE4czhZg%3D%3D</t>
  </si>
  <si>
    <t>941-C6D04065E</t>
  </si>
  <si>
    <t>Wolfspeed / Cree</t>
  </si>
  <si>
    <t>Schottky Diode</t>
  </si>
  <si>
    <t>Vishay General Semiconductor</t>
  </si>
  <si>
    <t>78-V8PAM10S-M3/H</t>
  </si>
  <si>
    <t>https://www.mouser.com.tr/ProductDetail/Vishay-General-Semiconductor/V8PAM10S-M3-H/?qs=sGAEpiMZZMtbRapU8LlZDx2r3HTumQniG64UelFRIwIuUt6yusmdsQ%3D%3D</t>
  </si>
  <si>
    <t>Texas Instruments</t>
  </si>
  <si>
    <t>296-1857-5-ND</t>
  </si>
  <si>
    <t>IC OSC SINGLE TIMER</t>
  </si>
  <si>
    <t>https://www.digikey.com/en/products/detail/texas-instruments/TLC555CP/277502</t>
  </si>
  <si>
    <t>595-OPA2990IDDFR</t>
  </si>
  <si>
    <t xml:space="preserve">OP-AMP </t>
  </si>
  <si>
    <t>https://www.mouser.com.tr/ProductDetail/Texas-Instruments/OPA2990IDDFR/?qs=sPbYRqrBIVl8X1kiO6ZSPg%3D%3D</t>
  </si>
  <si>
    <t>Operational-Amplifier</t>
  </si>
  <si>
    <t>https://www.mouser.com.tr/ProductDetail/NJR/NJU7067M-TE2/?qs=rkhjVJ6%2F3ELJ%252B9hm5ecd1w%3D%3D</t>
  </si>
  <si>
    <t>513-NJU7067M-TE2</t>
  </si>
  <si>
    <t>NJR</t>
  </si>
  <si>
    <t>OP-AMP (11)</t>
  </si>
  <si>
    <t>Everywhere:)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</si>
</sst>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6" fillId="0" borderId="6" xfId="1" applyBorder="1"/>
    <xf numFmtId="0" fontId="7" fillId="0" borderId="0" xfId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6" xfId="0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9" xfId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12" xfId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oa-speer-electronics-inc/CF1-4CT52R332J/13537585" TargetMode="External"/><Relationship Id="rId13" Type="http://schemas.openxmlformats.org/officeDocument/2006/relationships/hyperlink" Target="https://www.digikey.com/en/products/detail/koa-speer-electronics-inc/CF1-2CT52R104J/13537322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venkel/LCR0603-R250FT/12333391" TargetMode="External"/><Relationship Id="rId7" Type="http://schemas.openxmlformats.org/officeDocument/2006/relationships/hyperlink" Target="https://www.digikey.com/en/products/detail/koa-speer-electronics-inc/CF1-2CT52R241J/13537207" TargetMode="External"/><Relationship Id="rId12" Type="http://schemas.openxmlformats.org/officeDocument/2006/relationships/hyperlink" Target="https://www.digikey.com/en/products/detail/koa-speer-electronics-inc/CF1-4CT52R332J/13537585" TargetMode="External"/><Relationship Id="rId17" Type="http://schemas.openxmlformats.org/officeDocument/2006/relationships/hyperlink" Target="https://www.mouser.com.tr/ProductDetail/NJR/NJU7067M-TE2/?qs=rkhjVJ6%2F3ELJ%252B9hm5ecd1w%3D%3D" TargetMode="External"/><Relationship Id="rId2" Type="http://schemas.openxmlformats.org/officeDocument/2006/relationships/hyperlink" Target="https://www.digikey.com/en/products/detail/yageo/CC0100KRX5R4BB102/11490370" TargetMode="External"/><Relationship Id="rId16" Type="http://schemas.openxmlformats.org/officeDocument/2006/relationships/hyperlink" Target="https://www.mouser.com.tr/ProductDetail/Texas-Instruments/OPA2990IDDFR/?qs=sPbYRqrBIVl8X1kiO6ZSPg%3D%3D" TargetMode="External"/><Relationship Id="rId1" Type="http://schemas.openxmlformats.org/officeDocument/2006/relationships/hyperlink" Target="https://www.digikey.com/en/products/detail/united-chemi-con/EKXJ221ELL101MK25S/3528962" TargetMode="External"/><Relationship Id="rId6" Type="http://schemas.openxmlformats.org/officeDocument/2006/relationships/hyperlink" Target="https://www.digikey.com/en/products/detail/koa-speer-electronics-inc/CF1-2CT52R561J/13537660" TargetMode="External"/><Relationship Id="rId11" Type="http://schemas.openxmlformats.org/officeDocument/2006/relationships/hyperlink" Target="https://www.digikey.com/en/products/detail/koa-speer-electronics-inc/CFS1-4CT52R122J/13537176" TargetMode="External"/><Relationship Id="rId5" Type="http://schemas.openxmlformats.org/officeDocument/2006/relationships/hyperlink" Target="https://www.digikey.com/en/products/detail/koa-speer-electronics-inc/CF1-4CT52R123J/13537545" TargetMode="External"/><Relationship Id="rId15" Type="http://schemas.openxmlformats.org/officeDocument/2006/relationships/hyperlink" Target="https://www.mouser.com.tr/ProductDetail/Wolfspeed-Cree/C6D04065E/?qs=sGAEpiMZZMtbRapU8LlZDx2r3HTumQnih1iYdmnX6axuAMiE4czhZg%3D%3D" TargetMode="External"/><Relationship Id="rId10" Type="http://schemas.openxmlformats.org/officeDocument/2006/relationships/hyperlink" Target="https://www.digikey.com/en/products/detail/koa-speer-electronics-inc/CF1-4CT52R562J/13537391" TargetMode="External"/><Relationship Id="rId4" Type="http://schemas.openxmlformats.org/officeDocument/2006/relationships/hyperlink" Target="https://www.digikey.com/en/products/detail/koa-speer-electronics-inc/CF1-4C102J/13537309" TargetMode="External"/><Relationship Id="rId9" Type="http://schemas.openxmlformats.org/officeDocument/2006/relationships/hyperlink" Target="https://www.digikey.com/en/products/detail/koa-speer-electronics-inc/CFS1-4CT52R681J/13537187" TargetMode="External"/><Relationship Id="rId14" Type="http://schemas.openxmlformats.org/officeDocument/2006/relationships/hyperlink" Target="https://www.mouser.com.tr/ProductDetail/Micro-Commercial-Components-MCC/3GBJ3516-BP/?qs=y6ZabgHbY%252BygpJ%252BYQtr6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united-chemi-con/EKXJ221ELL101MK25S/3528962" TargetMode="External"/><Relationship Id="rId1" Type="http://schemas.openxmlformats.org/officeDocument/2006/relationships/hyperlink" Target="https://www.digikey.com/en/products/detail/illinois-capacitor/107TXK250M/54108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3"/>
  <sheetViews>
    <sheetView tabSelected="1" zoomScale="70" zoomScaleNormal="70" workbookViewId="0">
      <selection activeCell="F41" sqref="F41"/>
    </sheetView>
  </sheetViews>
  <sheetFormatPr defaultRowHeight="14.4" x14ac:dyDescent="0.3"/>
  <cols>
    <col min="2" max="2" width="14.6640625" customWidth="1"/>
    <col min="3" max="3" width="13.6640625" customWidth="1"/>
    <col min="4" max="4" width="20" customWidth="1"/>
    <col min="5" max="5" width="27.5546875" bestFit="1" customWidth="1"/>
    <col min="6" max="6" width="25" bestFit="1" customWidth="1"/>
    <col min="7" max="7" width="23.88671875" bestFit="1" customWidth="1"/>
    <col min="8" max="8" width="10.33203125" customWidth="1"/>
    <col min="9" max="9" width="117" customWidth="1"/>
  </cols>
  <sheetData>
    <row r="1" spans="2:9" ht="15" thickBot="1" x14ac:dyDescent="0.35"/>
    <row r="2" spans="2:9" ht="15.6" x14ac:dyDescent="0.3">
      <c r="B2" s="2" t="s">
        <v>0</v>
      </c>
      <c r="C2" s="3" t="s">
        <v>1</v>
      </c>
      <c r="D2" s="3" t="s">
        <v>2</v>
      </c>
      <c r="E2" s="3" t="s">
        <v>25</v>
      </c>
      <c r="F2" s="3" t="s">
        <v>3</v>
      </c>
      <c r="G2" s="3" t="s">
        <v>4</v>
      </c>
      <c r="H2" s="3" t="s">
        <v>5</v>
      </c>
      <c r="I2" s="23" t="s">
        <v>55</v>
      </c>
    </row>
    <row r="3" spans="2:9" x14ac:dyDescent="0.3">
      <c r="B3" s="32" t="s">
        <v>18</v>
      </c>
      <c r="C3" s="1">
        <v>0.25</v>
      </c>
      <c r="D3" s="1" t="s">
        <v>19</v>
      </c>
      <c r="E3" s="1" t="s">
        <v>58</v>
      </c>
      <c r="F3" s="1" t="s">
        <v>59</v>
      </c>
      <c r="G3" s="19" t="s">
        <v>60</v>
      </c>
      <c r="H3" s="29" t="s">
        <v>61</v>
      </c>
      <c r="I3" s="26" t="s">
        <v>62</v>
      </c>
    </row>
    <row r="4" spans="2:9" x14ac:dyDescent="0.3">
      <c r="B4" s="32"/>
      <c r="C4" s="1" t="s">
        <v>44</v>
      </c>
      <c r="D4" s="31" t="s">
        <v>20</v>
      </c>
      <c r="E4" s="30" t="s">
        <v>67</v>
      </c>
      <c r="F4" s="28" t="s">
        <v>65</v>
      </c>
      <c r="G4" s="27" t="s">
        <v>64</v>
      </c>
      <c r="H4" s="29" t="s">
        <v>63</v>
      </c>
      <c r="I4" s="24" t="s">
        <v>66</v>
      </c>
    </row>
    <row r="5" spans="2:9" x14ac:dyDescent="0.3">
      <c r="B5" s="32"/>
      <c r="C5" s="31" t="s">
        <v>45</v>
      </c>
      <c r="D5" s="31"/>
      <c r="E5" s="30" t="s">
        <v>67</v>
      </c>
      <c r="F5" s="28" t="s">
        <v>65</v>
      </c>
      <c r="G5" s="19" t="s">
        <v>68</v>
      </c>
      <c r="H5" s="29" t="s">
        <v>63</v>
      </c>
      <c r="I5" s="24" t="s">
        <v>69</v>
      </c>
    </row>
    <row r="6" spans="2:9" x14ac:dyDescent="0.3">
      <c r="B6" s="32"/>
      <c r="C6" s="31"/>
      <c r="D6" s="31"/>
      <c r="E6" s="30" t="s">
        <v>67</v>
      </c>
      <c r="F6" s="28" t="s">
        <v>65</v>
      </c>
      <c r="G6" s="19" t="s">
        <v>68</v>
      </c>
      <c r="H6" s="29" t="s">
        <v>63</v>
      </c>
      <c r="I6" s="24" t="s">
        <v>69</v>
      </c>
    </row>
    <row r="7" spans="2:9" x14ac:dyDescent="0.3">
      <c r="B7" s="32"/>
      <c r="C7" s="1" t="s">
        <v>46</v>
      </c>
      <c r="D7" s="31"/>
      <c r="E7" s="30" t="s">
        <v>67</v>
      </c>
      <c r="F7" s="28" t="s">
        <v>65</v>
      </c>
      <c r="G7" s="19" t="s">
        <v>70</v>
      </c>
      <c r="H7" s="29" t="s">
        <v>63</v>
      </c>
      <c r="I7" s="26" t="s">
        <v>71</v>
      </c>
    </row>
    <row r="8" spans="2:9" x14ac:dyDescent="0.3">
      <c r="B8" s="32"/>
      <c r="C8" s="1">
        <v>560</v>
      </c>
      <c r="D8" s="31" t="s">
        <v>21</v>
      </c>
      <c r="E8" s="30" t="s">
        <v>67</v>
      </c>
      <c r="F8" s="28" t="s">
        <v>65</v>
      </c>
      <c r="G8" s="1" t="s">
        <v>72</v>
      </c>
      <c r="H8" s="1" t="s">
        <v>73</v>
      </c>
      <c r="I8" s="26" t="s">
        <v>74</v>
      </c>
    </row>
    <row r="9" spans="2:9" x14ac:dyDescent="0.3">
      <c r="B9" s="32"/>
      <c r="C9" s="1" t="s">
        <v>47</v>
      </c>
      <c r="D9" s="31"/>
      <c r="E9" s="30" t="s">
        <v>67</v>
      </c>
      <c r="F9" s="28" t="s">
        <v>65</v>
      </c>
      <c r="G9" s="1" t="s">
        <v>75</v>
      </c>
      <c r="H9" s="19" t="s">
        <v>73</v>
      </c>
      <c r="I9" s="24" t="s">
        <v>76</v>
      </c>
    </row>
    <row r="10" spans="2:9" x14ac:dyDescent="0.3">
      <c r="B10" s="32"/>
      <c r="C10" s="31" t="s">
        <v>45</v>
      </c>
      <c r="D10" s="31"/>
      <c r="E10" s="30" t="s">
        <v>67</v>
      </c>
      <c r="F10" s="28" t="s">
        <v>65</v>
      </c>
      <c r="G10" s="19" t="s">
        <v>68</v>
      </c>
      <c r="H10" s="29" t="s">
        <v>63</v>
      </c>
      <c r="I10" s="24" t="s">
        <v>69</v>
      </c>
    </row>
    <row r="11" spans="2:9" x14ac:dyDescent="0.3">
      <c r="B11" s="32"/>
      <c r="C11" s="31"/>
      <c r="D11" s="31"/>
      <c r="E11" s="30" t="s">
        <v>67</v>
      </c>
      <c r="F11" s="28" t="s">
        <v>65</v>
      </c>
      <c r="G11" s="19" t="s">
        <v>68</v>
      </c>
      <c r="H11" s="29" t="s">
        <v>63</v>
      </c>
      <c r="I11" s="24" t="s">
        <v>69</v>
      </c>
    </row>
    <row r="12" spans="2:9" x14ac:dyDescent="0.3">
      <c r="B12" s="32"/>
      <c r="C12" s="1">
        <v>240</v>
      </c>
      <c r="D12" s="31" t="s">
        <v>22</v>
      </c>
      <c r="E12" s="30" t="s">
        <v>67</v>
      </c>
      <c r="F12" s="28" t="s">
        <v>65</v>
      </c>
      <c r="G12" s="1" t="s">
        <v>77</v>
      </c>
      <c r="H12" s="1" t="s">
        <v>73</v>
      </c>
      <c r="I12" s="26" t="s">
        <v>78</v>
      </c>
    </row>
    <row r="13" spans="2:9" x14ac:dyDescent="0.3">
      <c r="B13" s="32"/>
      <c r="C13" s="1" t="s">
        <v>48</v>
      </c>
      <c r="D13" s="31"/>
      <c r="E13" s="30" t="s">
        <v>67</v>
      </c>
      <c r="F13" s="28" t="s">
        <v>65</v>
      </c>
      <c r="G13" s="1" t="s">
        <v>79</v>
      </c>
      <c r="H13" s="1" t="s">
        <v>63</v>
      </c>
      <c r="I13" s="24" t="s">
        <v>80</v>
      </c>
    </row>
    <row r="14" spans="2:9" x14ac:dyDescent="0.3">
      <c r="B14" s="32"/>
      <c r="C14" s="1" t="s">
        <v>48</v>
      </c>
      <c r="D14" s="31" t="s">
        <v>23</v>
      </c>
      <c r="E14" s="30" t="s">
        <v>67</v>
      </c>
      <c r="F14" s="28" t="s">
        <v>65</v>
      </c>
      <c r="G14" s="19" t="s">
        <v>79</v>
      </c>
      <c r="H14" s="19" t="s">
        <v>63</v>
      </c>
      <c r="I14" s="24" t="s">
        <v>80</v>
      </c>
    </row>
    <row r="15" spans="2:9" x14ac:dyDescent="0.3">
      <c r="B15" s="32"/>
      <c r="C15" s="1" t="s">
        <v>49</v>
      </c>
      <c r="D15" s="31"/>
      <c r="E15" s="30" t="s">
        <v>67</v>
      </c>
      <c r="F15" s="28" t="s">
        <v>65</v>
      </c>
      <c r="G15" s="1" t="s">
        <v>81</v>
      </c>
      <c r="H15" s="19" t="s">
        <v>63</v>
      </c>
      <c r="I15" s="26" t="s">
        <v>82</v>
      </c>
    </row>
    <row r="16" spans="2:9" x14ac:dyDescent="0.3">
      <c r="B16" s="32"/>
      <c r="C16" s="31" t="s">
        <v>45</v>
      </c>
      <c r="D16" s="31"/>
      <c r="E16" s="30" t="s">
        <v>67</v>
      </c>
      <c r="F16" s="28" t="s">
        <v>65</v>
      </c>
      <c r="G16" s="19" t="s">
        <v>68</v>
      </c>
      <c r="H16" s="29" t="s">
        <v>63</v>
      </c>
      <c r="I16" s="24" t="s">
        <v>69</v>
      </c>
    </row>
    <row r="17" spans="2:9" x14ac:dyDescent="0.3">
      <c r="B17" s="32"/>
      <c r="C17" s="31"/>
      <c r="D17" s="31"/>
      <c r="E17" s="30" t="s">
        <v>67</v>
      </c>
      <c r="F17" s="28" t="s">
        <v>65</v>
      </c>
      <c r="G17" s="19" t="s">
        <v>68</v>
      </c>
      <c r="H17" s="29" t="s">
        <v>63</v>
      </c>
      <c r="I17" s="24" t="s">
        <v>69</v>
      </c>
    </row>
    <row r="18" spans="2:9" x14ac:dyDescent="0.3">
      <c r="B18" s="32"/>
      <c r="C18" s="1">
        <v>680</v>
      </c>
      <c r="D18" s="31" t="s">
        <v>24</v>
      </c>
      <c r="E18" s="30" t="s">
        <v>67</v>
      </c>
      <c r="F18" s="28" t="s">
        <v>65</v>
      </c>
      <c r="G18" s="1" t="s">
        <v>83</v>
      </c>
      <c r="H18" s="29" t="s">
        <v>63</v>
      </c>
      <c r="I18" s="26" t="s">
        <v>84</v>
      </c>
    </row>
    <row r="19" spans="2:9" x14ac:dyDescent="0.3">
      <c r="B19" s="32"/>
      <c r="C19" s="31">
        <v>820</v>
      </c>
      <c r="D19" s="31"/>
      <c r="E19" s="30" t="s">
        <v>67</v>
      </c>
      <c r="F19" s="28" t="s">
        <v>65</v>
      </c>
      <c r="G19" s="1" t="s">
        <v>85</v>
      </c>
      <c r="H19" s="19" t="s">
        <v>73</v>
      </c>
      <c r="I19" s="24" t="s">
        <v>86</v>
      </c>
    </row>
    <row r="20" spans="2:9" x14ac:dyDescent="0.3">
      <c r="B20" s="32"/>
      <c r="C20" s="31"/>
      <c r="D20" s="31"/>
      <c r="E20" s="30" t="s">
        <v>67</v>
      </c>
      <c r="F20" s="28" t="s">
        <v>65</v>
      </c>
      <c r="G20" s="19" t="s">
        <v>85</v>
      </c>
      <c r="H20" s="19" t="s">
        <v>73</v>
      </c>
      <c r="I20" s="24" t="s">
        <v>86</v>
      </c>
    </row>
    <row r="21" spans="2:9" x14ac:dyDescent="0.3">
      <c r="B21" s="32"/>
      <c r="C21" s="31" t="s">
        <v>50</v>
      </c>
      <c r="D21" s="31"/>
      <c r="E21" s="30" t="s">
        <v>67</v>
      </c>
      <c r="F21" s="28" t="s">
        <v>65</v>
      </c>
      <c r="G21" s="1" t="s">
        <v>87</v>
      </c>
      <c r="H21" s="1" t="s">
        <v>73</v>
      </c>
      <c r="I21" s="24" t="s">
        <v>88</v>
      </c>
    </row>
    <row r="22" spans="2:9" x14ac:dyDescent="0.3">
      <c r="B22" s="32"/>
      <c r="C22" s="31"/>
      <c r="D22" s="31"/>
      <c r="E22" s="30" t="s">
        <v>67</v>
      </c>
      <c r="F22" s="28" t="s">
        <v>65</v>
      </c>
      <c r="G22" s="1" t="s">
        <v>87</v>
      </c>
      <c r="H22" s="1" t="s">
        <v>73</v>
      </c>
      <c r="I22" s="24" t="s">
        <v>88</v>
      </c>
    </row>
    <row r="23" spans="2:9" x14ac:dyDescent="0.3">
      <c r="B23" s="32"/>
      <c r="C23" s="1" t="s">
        <v>51</v>
      </c>
      <c r="D23" s="31"/>
      <c r="E23" s="30" t="s">
        <v>67</v>
      </c>
      <c r="F23" s="28" t="s">
        <v>65</v>
      </c>
      <c r="G23" s="1" t="s">
        <v>89</v>
      </c>
      <c r="H23" s="1" t="s">
        <v>63</v>
      </c>
      <c r="I23" s="26" t="s">
        <v>90</v>
      </c>
    </row>
    <row r="24" spans="2:9" x14ac:dyDescent="0.3">
      <c r="B24" s="32"/>
      <c r="C24" s="1" t="s">
        <v>48</v>
      </c>
      <c r="D24" s="31" t="s">
        <v>14</v>
      </c>
      <c r="E24" s="30" t="s">
        <v>67</v>
      </c>
      <c r="F24" s="28" t="s">
        <v>65</v>
      </c>
      <c r="G24" s="1" t="s">
        <v>91</v>
      </c>
      <c r="H24" s="19" t="s">
        <v>63</v>
      </c>
      <c r="I24" s="26" t="s">
        <v>92</v>
      </c>
    </row>
    <row r="25" spans="2:9" x14ac:dyDescent="0.3">
      <c r="B25" s="32"/>
      <c r="C25" s="1" t="s">
        <v>49</v>
      </c>
      <c r="D25" s="31"/>
      <c r="E25" s="30" t="s">
        <v>67</v>
      </c>
      <c r="F25" s="28" t="s">
        <v>65</v>
      </c>
      <c r="G25" s="19" t="s">
        <v>81</v>
      </c>
      <c r="H25" s="19" t="s">
        <v>63</v>
      </c>
      <c r="I25" s="26" t="s">
        <v>82</v>
      </c>
    </row>
    <row r="26" spans="2:9" x14ac:dyDescent="0.3">
      <c r="B26" s="32"/>
      <c r="C26" s="1" t="s">
        <v>52</v>
      </c>
      <c r="D26" s="31"/>
      <c r="E26" s="30" t="s">
        <v>67</v>
      </c>
      <c r="F26" s="28" t="s">
        <v>65</v>
      </c>
      <c r="G26" s="1" t="s">
        <v>93</v>
      </c>
      <c r="H26" s="1" t="s">
        <v>73</v>
      </c>
      <c r="I26" s="26" t="s">
        <v>94</v>
      </c>
    </row>
    <row r="27" spans="2:9" x14ac:dyDescent="0.3">
      <c r="B27" s="32" t="s">
        <v>6</v>
      </c>
      <c r="C27" s="1" t="s">
        <v>10</v>
      </c>
      <c r="D27" s="1" t="s">
        <v>11</v>
      </c>
      <c r="E27" s="1" t="s">
        <v>33</v>
      </c>
      <c r="F27" s="22" t="s">
        <v>34</v>
      </c>
      <c r="G27" s="15" t="s">
        <v>27</v>
      </c>
      <c r="H27" s="1">
        <v>2.8559999999999999E-2</v>
      </c>
      <c r="I27" s="24" t="s">
        <v>57</v>
      </c>
    </row>
    <row r="28" spans="2:9" x14ac:dyDescent="0.3">
      <c r="B28" s="32"/>
      <c r="C28" s="1" t="s">
        <v>10</v>
      </c>
      <c r="D28" s="1" t="s">
        <v>12</v>
      </c>
      <c r="E28" s="1" t="s">
        <v>33</v>
      </c>
      <c r="F28" s="1" t="s">
        <v>39</v>
      </c>
      <c r="G28" s="15" t="s">
        <v>37</v>
      </c>
      <c r="H28" s="1">
        <v>0.71257999999999999</v>
      </c>
      <c r="I28" s="24" t="s">
        <v>54</v>
      </c>
    </row>
    <row r="29" spans="2:9" x14ac:dyDescent="0.3">
      <c r="B29" s="32"/>
      <c r="C29" s="1" t="s">
        <v>13</v>
      </c>
      <c r="D29" s="1" t="s">
        <v>14</v>
      </c>
      <c r="E29" s="1" t="s">
        <v>40</v>
      </c>
      <c r="F29" s="1" t="s">
        <v>42</v>
      </c>
      <c r="G29" s="15" t="s">
        <v>41</v>
      </c>
      <c r="H29" s="1">
        <v>1.4749999999999999E-2</v>
      </c>
      <c r="I29" s="24" t="s">
        <v>56</v>
      </c>
    </row>
    <row r="30" spans="2:9" x14ac:dyDescent="0.3">
      <c r="B30" s="5" t="s">
        <v>7</v>
      </c>
      <c r="C30" s="1" t="s">
        <v>15</v>
      </c>
      <c r="D30" s="1" t="s">
        <v>11</v>
      </c>
      <c r="E30" s="35" t="s">
        <v>98</v>
      </c>
      <c r="F30" s="25" t="s">
        <v>96</v>
      </c>
      <c r="G30" s="35" t="s">
        <v>95</v>
      </c>
      <c r="H30" s="41">
        <v>5.9592999999999998</v>
      </c>
      <c r="I30" s="24" t="s">
        <v>97</v>
      </c>
    </row>
    <row r="31" spans="2:9" ht="57.6" x14ac:dyDescent="0.3">
      <c r="B31" s="5" t="s">
        <v>8</v>
      </c>
      <c r="C31" s="9" t="s">
        <v>53</v>
      </c>
      <c r="D31" s="1" t="s">
        <v>11</v>
      </c>
      <c r="E31" s="1" t="s">
        <v>101</v>
      </c>
      <c r="F31" s="1" t="s">
        <v>102</v>
      </c>
      <c r="G31" s="37" t="s">
        <v>100</v>
      </c>
      <c r="H31" s="1">
        <v>0.92964000000000002</v>
      </c>
      <c r="I31" s="36" t="s">
        <v>99</v>
      </c>
    </row>
    <row r="32" spans="2:9" x14ac:dyDescent="0.3">
      <c r="B32" s="32" t="s">
        <v>9</v>
      </c>
      <c r="C32" s="31"/>
      <c r="D32" s="31" t="s">
        <v>16</v>
      </c>
      <c r="E32" s="31" t="s">
        <v>104</v>
      </c>
      <c r="F32" s="31" t="s">
        <v>105</v>
      </c>
      <c r="G32" s="31" t="s">
        <v>106</v>
      </c>
      <c r="H32" s="31">
        <v>5.4778000000000002</v>
      </c>
      <c r="I32" s="38" t="s">
        <v>103</v>
      </c>
    </row>
    <row r="33" spans="2:9" x14ac:dyDescent="0.3">
      <c r="B33" s="32"/>
      <c r="C33" s="31"/>
      <c r="D33" s="31"/>
      <c r="E33" s="31"/>
      <c r="F33" s="31"/>
      <c r="G33" s="31"/>
      <c r="H33" s="31"/>
      <c r="I33" s="39"/>
    </row>
    <row r="34" spans="2:9" x14ac:dyDescent="0.3">
      <c r="B34" s="32"/>
      <c r="C34" s="31"/>
      <c r="D34" s="31"/>
      <c r="E34" s="31"/>
      <c r="F34" s="31"/>
      <c r="G34" s="31"/>
      <c r="H34" s="31"/>
      <c r="I34" s="39"/>
    </row>
    <row r="35" spans="2:9" x14ac:dyDescent="0.3">
      <c r="B35" s="32"/>
      <c r="C35" s="31"/>
      <c r="D35" s="31"/>
      <c r="E35" s="31"/>
      <c r="F35" s="31"/>
      <c r="G35" s="31"/>
      <c r="H35" s="31"/>
      <c r="I35" s="39"/>
    </row>
    <row r="36" spans="2:9" x14ac:dyDescent="0.3">
      <c r="B36" s="32"/>
      <c r="C36" s="31"/>
      <c r="D36" s="31"/>
      <c r="E36" s="31"/>
      <c r="F36" s="31"/>
      <c r="G36" s="31"/>
      <c r="H36" s="31"/>
      <c r="I36" s="39"/>
    </row>
    <row r="37" spans="2:9" x14ac:dyDescent="0.3">
      <c r="B37" s="32"/>
      <c r="C37" s="31"/>
      <c r="D37" s="31"/>
      <c r="E37" s="31"/>
      <c r="F37" s="31"/>
      <c r="G37" s="31"/>
      <c r="H37" s="31"/>
      <c r="I37" s="40"/>
    </row>
    <row r="38" spans="2:9" x14ac:dyDescent="0.3">
      <c r="B38" s="32"/>
      <c r="C38" s="1"/>
      <c r="D38" s="1" t="s">
        <v>11</v>
      </c>
      <c r="E38" s="1" t="s">
        <v>110</v>
      </c>
      <c r="F38" s="1" t="s">
        <v>109</v>
      </c>
      <c r="G38" s="1" t="s">
        <v>108</v>
      </c>
      <c r="H38" s="1">
        <v>0.89914000000000005</v>
      </c>
      <c r="I38" s="26" t="s">
        <v>107</v>
      </c>
    </row>
    <row r="39" spans="2:9" x14ac:dyDescent="0.3">
      <c r="B39" s="32"/>
      <c r="C39" s="1"/>
      <c r="D39" s="1" t="s">
        <v>17</v>
      </c>
      <c r="E39" s="25" t="s">
        <v>110</v>
      </c>
      <c r="F39" s="1" t="s">
        <v>111</v>
      </c>
      <c r="G39" s="1" t="s">
        <v>112</v>
      </c>
      <c r="H39" s="1">
        <v>0.40260000000000001</v>
      </c>
      <c r="I39" s="24" t="s">
        <v>113</v>
      </c>
    </row>
    <row r="40" spans="2:9" x14ac:dyDescent="0.3">
      <c r="B40" s="32"/>
      <c r="C40" s="1"/>
      <c r="D40" s="1" t="s">
        <v>14</v>
      </c>
      <c r="E40" s="1" t="s">
        <v>116</v>
      </c>
      <c r="F40" s="1" t="s">
        <v>114</v>
      </c>
      <c r="G40" s="1" t="s">
        <v>115</v>
      </c>
      <c r="H40" s="1">
        <v>0.84</v>
      </c>
      <c r="I40" s="24" t="s">
        <v>117</v>
      </c>
    </row>
    <row r="41" spans="2:9" x14ac:dyDescent="0.3">
      <c r="B41" s="43" t="s">
        <v>125</v>
      </c>
      <c r="C41" s="44"/>
      <c r="D41" s="44" t="s">
        <v>126</v>
      </c>
      <c r="E41" s="44" t="s">
        <v>121</v>
      </c>
      <c r="F41" s="44" t="s">
        <v>124</v>
      </c>
      <c r="G41" s="44" t="s">
        <v>123</v>
      </c>
      <c r="H41" s="44">
        <v>1.62382</v>
      </c>
      <c r="I41" s="45" t="s">
        <v>122</v>
      </c>
    </row>
    <row r="42" spans="2:9" ht="15" thickBot="1" x14ac:dyDescent="0.35">
      <c r="B42" s="6" t="s">
        <v>119</v>
      </c>
      <c r="C42" s="7"/>
      <c r="D42" s="7" t="s">
        <v>19</v>
      </c>
      <c r="E42" s="7" t="s">
        <v>121</v>
      </c>
      <c r="F42" s="7" t="s">
        <v>114</v>
      </c>
      <c r="G42" s="7" t="s">
        <v>118</v>
      </c>
      <c r="H42" s="7">
        <v>1.6592</v>
      </c>
      <c r="I42" s="42" t="s">
        <v>120</v>
      </c>
    </row>
    <row r="43" spans="2:9" ht="15" thickBot="1" x14ac:dyDescent="0.35">
      <c r="G43" s="20" t="s">
        <v>43</v>
      </c>
      <c r="H43" s="21">
        <f>SUM(H3:H42)</f>
        <v>18.547389999999996</v>
      </c>
    </row>
  </sheetData>
  <mergeCells count="21">
    <mergeCell ref="I32:I37"/>
    <mergeCell ref="B3:B26"/>
    <mergeCell ref="B27:B29"/>
    <mergeCell ref="B32:B40"/>
    <mergeCell ref="C32:C37"/>
    <mergeCell ref="D32:D37"/>
    <mergeCell ref="D4:D7"/>
    <mergeCell ref="D8:D11"/>
    <mergeCell ref="D12:D13"/>
    <mergeCell ref="D14:D17"/>
    <mergeCell ref="D18:D23"/>
    <mergeCell ref="D24:D26"/>
    <mergeCell ref="C5:C6"/>
    <mergeCell ref="C10:C11"/>
    <mergeCell ref="C19:C20"/>
    <mergeCell ref="C16:C17"/>
    <mergeCell ref="C21:C22"/>
    <mergeCell ref="H32:H37"/>
    <mergeCell ref="E32:E37"/>
    <mergeCell ref="F32:F37"/>
    <mergeCell ref="G32:G37"/>
  </mergeCells>
  <phoneticPr fontId="8" type="noConversion"/>
  <hyperlinks>
    <hyperlink ref="G28" r:id="rId1" display="https://www.digikey.com/en/products/detail/united-chemi-con/EKXJ221ELL101MK25S/3528962" xr:uid="{85104F1A-C2B0-4CB9-A7C9-C5C7B81B29BC}"/>
    <hyperlink ref="G29" r:id="rId2" display="https://www.digikey.com/en/products/detail/yageo/CC0100KRX5R4BB102/11490370" xr:uid="{516AF2EC-312A-4AA2-9334-AD9FDA589EA5}"/>
    <hyperlink ref="I3" r:id="rId3" xr:uid="{4B2AE2CB-CE2E-4038-A6F0-83546910DC0D}"/>
    <hyperlink ref="G4" r:id="rId4" display="https://www.digikey.com/en/products/detail/koa-speer-electronics-inc/CF1-4C102J/13537309" xr:uid="{D730B16E-4D97-42D6-B524-C6D939ABA4F9}"/>
    <hyperlink ref="I7" r:id="rId5" xr:uid="{45892C3B-7618-4443-9E64-9D8ADE72741B}"/>
    <hyperlink ref="I8" r:id="rId6" xr:uid="{E0B8E5DD-2D42-49E4-924E-190B06ADB939}"/>
    <hyperlink ref="I12" r:id="rId7" xr:uid="{6ACF89A9-B366-403B-98EB-625031596EED}"/>
    <hyperlink ref="I15" r:id="rId8" xr:uid="{80CAC71D-1B06-4241-ADF0-B3C77AB8EBEF}"/>
    <hyperlink ref="I18" r:id="rId9" xr:uid="{AE578760-3A8F-4949-8DAE-E3F1C7921874}"/>
    <hyperlink ref="I23" r:id="rId10" xr:uid="{6CBF5A69-ABA3-411F-A979-5D5CB93204D7}"/>
    <hyperlink ref="I24" r:id="rId11" xr:uid="{64215774-589D-4FC8-8DCD-693BA55F4436}"/>
    <hyperlink ref="I25" r:id="rId12" xr:uid="{8C867936-A34F-4109-9F22-51ACC752AD8B}"/>
    <hyperlink ref="I26" r:id="rId13" xr:uid="{29573958-D47D-42FA-B5E3-BCDDAB19E00A}"/>
    <hyperlink ref="I32" r:id="rId14" xr:uid="{DFA47D4E-41AA-40A7-9498-C583A858B3BD}"/>
    <hyperlink ref="I38" r:id="rId15" xr:uid="{E1B823DE-37EB-439A-9D11-DE4D72537735}"/>
    <hyperlink ref="I42" r:id="rId16" xr:uid="{0C35F7CA-C71F-4071-9F23-CFE4BC3D6753}"/>
    <hyperlink ref="I41" r:id="rId17" xr:uid="{ECB9518E-9AE5-490B-8B87-5F1D8E941A59}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A45B-FD84-4543-9D61-979136C0CA2C}">
  <dimension ref="B1:E10"/>
  <sheetViews>
    <sheetView workbookViewId="0">
      <selection activeCell="C9" sqref="C9"/>
    </sheetView>
  </sheetViews>
  <sheetFormatPr defaultRowHeight="14.4" x14ac:dyDescent="0.3"/>
  <cols>
    <col min="2" max="2" width="16.33203125" customWidth="1"/>
    <col min="3" max="3" width="18.44140625" customWidth="1"/>
    <col min="4" max="4" width="11.5546875" customWidth="1"/>
    <col min="5" max="5" width="45.6640625" customWidth="1"/>
  </cols>
  <sheetData>
    <row r="1" spans="2:5" ht="15" thickBot="1" x14ac:dyDescent="0.35"/>
    <row r="2" spans="2:5" x14ac:dyDescent="0.3">
      <c r="B2" s="10"/>
      <c r="C2" s="11" t="s">
        <v>30</v>
      </c>
      <c r="D2" s="11" t="s">
        <v>5</v>
      </c>
      <c r="E2" s="12" t="s">
        <v>31</v>
      </c>
    </row>
    <row r="3" spans="2:5" x14ac:dyDescent="0.3">
      <c r="B3" s="33" t="s">
        <v>29</v>
      </c>
      <c r="C3" s="1" t="s">
        <v>26</v>
      </c>
      <c r="D3" s="1">
        <v>0.32</v>
      </c>
      <c r="E3" s="4"/>
    </row>
    <row r="4" spans="2:5" ht="43.2" x14ac:dyDescent="0.3">
      <c r="B4" s="33"/>
      <c r="C4" s="13" t="s">
        <v>27</v>
      </c>
      <c r="D4" s="13">
        <v>2.8559999999999999E-2</v>
      </c>
      <c r="E4" s="14" t="s">
        <v>35</v>
      </c>
    </row>
    <row r="5" spans="2:5" ht="15" thickBot="1" x14ac:dyDescent="0.35">
      <c r="B5" s="34"/>
      <c r="C5" s="7" t="s">
        <v>28</v>
      </c>
      <c r="D5" s="7">
        <v>5.6070000000000002E-2</v>
      </c>
      <c r="E5" s="8"/>
    </row>
    <row r="6" spans="2:5" ht="15" thickBot="1" x14ac:dyDescent="0.35"/>
    <row r="7" spans="2:5" x14ac:dyDescent="0.3">
      <c r="B7" s="10"/>
      <c r="C7" s="11" t="s">
        <v>30</v>
      </c>
      <c r="D7" s="11" t="s">
        <v>5</v>
      </c>
      <c r="E7" s="12" t="s">
        <v>31</v>
      </c>
    </row>
    <row r="8" spans="2:5" ht="14.4" customHeight="1" x14ac:dyDescent="0.3">
      <c r="B8" s="33" t="s">
        <v>32</v>
      </c>
      <c r="C8" s="1" t="s">
        <v>36</v>
      </c>
      <c r="D8" s="1">
        <v>0.79042999999999997</v>
      </c>
      <c r="E8" s="4"/>
    </row>
    <row r="9" spans="2:5" ht="15" thickBot="1" x14ac:dyDescent="0.35">
      <c r="B9" s="34"/>
      <c r="C9" s="13" t="s">
        <v>37</v>
      </c>
      <c r="D9" s="17">
        <v>0.71257999999999999</v>
      </c>
      <c r="E9" s="18" t="s">
        <v>38</v>
      </c>
    </row>
    <row r="10" spans="2:5" x14ac:dyDescent="0.3">
      <c r="B10" s="16"/>
    </row>
  </sheetData>
  <mergeCells count="2">
    <mergeCell ref="B3:B5"/>
    <mergeCell ref="B8:B9"/>
  </mergeCells>
  <hyperlinks>
    <hyperlink ref="C8" r:id="rId1" display="https://www.digikey.com/en/products/detail/illinois-capacitor/107TXK250M/5410817" xr:uid="{8BCC6C9D-2F27-4865-8BC2-33254C66A2F6}"/>
    <hyperlink ref="C9" r:id="rId2" display="https://www.digikey.com/en/products/detail/united-chemi-con/EKXJ221ELL101MK25S/3528962" xr:uid="{80D231E1-25DB-4030-9D28-C3908EE87E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canbo</dc:creator>
  <cp:lastModifiedBy>emin ün</cp:lastModifiedBy>
  <dcterms:created xsi:type="dcterms:W3CDTF">2015-06-05T18:19:34Z</dcterms:created>
  <dcterms:modified xsi:type="dcterms:W3CDTF">2020-12-23T22:00:57Z</dcterms:modified>
</cp:coreProperties>
</file>