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nun\Downloads\SQL_ESERCIZI\Ultima Esercitazione\"/>
    </mc:Choice>
  </mc:AlternateContent>
  <xr:revisionPtr revIDLastSave="0" documentId="13_ncr:1_{713B3809-4E10-40FA-94FC-1E0E6C558A15}" xr6:coauthVersionLast="47" xr6:coauthVersionMax="47" xr10:uidLastSave="{00000000-0000-0000-0000-000000000000}"/>
  <bookViews>
    <workbookView xWindow="-108" yWindow="-108" windowWidth="23256" windowHeight="12456" activeTab="2" xr2:uid="{8701EDD4-03CF-476A-B78E-8B0DC75B0F6F}"/>
  </bookViews>
  <sheets>
    <sheet name="Tabelle" sheetId="1" r:id="rId1"/>
    <sheet name="Record_Tabelle" sheetId="2" r:id="rId2"/>
    <sheet name="Script_SQ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3" l="1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50" i="3"/>
  <c r="P249" i="3"/>
  <c r="N249" i="3"/>
  <c r="L249" i="3"/>
  <c r="P248" i="3"/>
  <c r="N248" i="3"/>
  <c r="L248" i="3"/>
  <c r="P247" i="3"/>
  <c r="N247" i="3"/>
  <c r="L247" i="3"/>
  <c r="P246" i="3"/>
  <c r="N246" i="3"/>
  <c r="L246" i="3"/>
  <c r="P245" i="3"/>
  <c r="N245" i="3"/>
  <c r="L245" i="3"/>
  <c r="P244" i="3"/>
  <c r="N244" i="3"/>
  <c r="L244" i="3"/>
  <c r="P243" i="3"/>
  <c r="N243" i="3"/>
  <c r="L243" i="3"/>
  <c r="P242" i="3"/>
  <c r="N242" i="3"/>
  <c r="L242" i="3"/>
  <c r="P241" i="3"/>
  <c r="N241" i="3"/>
  <c r="L241" i="3"/>
  <c r="P240" i="3"/>
  <c r="N240" i="3"/>
  <c r="L240" i="3"/>
  <c r="P239" i="3"/>
  <c r="N239" i="3"/>
  <c r="L239" i="3"/>
  <c r="P238" i="3"/>
  <c r="N238" i="3"/>
  <c r="L238" i="3"/>
  <c r="P237" i="3"/>
  <c r="N237" i="3"/>
  <c r="L237" i="3"/>
  <c r="P236" i="3"/>
  <c r="N236" i="3"/>
  <c r="L236" i="3"/>
  <c r="P235" i="3"/>
  <c r="N235" i="3"/>
  <c r="L235" i="3"/>
  <c r="P234" i="3"/>
  <c r="N234" i="3"/>
  <c r="L234" i="3"/>
  <c r="P233" i="3"/>
  <c r="N233" i="3"/>
  <c r="L233" i="3"/>
  <c r="P232" i="3"/>
  <c r="N232" i="3"/>
  <c r="L232" i="3"/>
  <c r="P231" i="3"/>
  <c r="N231" i="3"/>
  <c r="L231" i="3"/>
  <c r="P230" i="3"/>
  <c r="N230" i="3"/>
  <c r="L230" i="3"/>
  <c r="P229" i="3"/>
  <c r="N229" i="3"/>
  <c r="L229" i="3"/>
  <c r="P228" i="3"/>
  <c r="N228" i="3"/>
  <c r="L228" i="3"/>
  <c r="P227" i="3"/>
  <c r="N227" i="3"/>
  <c r="L227" i="3"/>
  <c r="P226" i="3"/>
  <c r="N226" i="3"/>
  <c r="L226" i="3"/>
  <c r="P225" i="3"/>
  <c r="N225" i="3"/>
  <c r="L225" i="3"/>
  <c r="P224" i="3"/>
  <c r="N224" i="3"/>
  <c r="L224" i="3"/>
  <c r="P223" i="3"/>
  <c r="N223" i="3"/>
  <c r="L223" i="3"/>
  <c r="P222" i="3"/>
  <c r="N222" i="3"/>
  <c r="L222" i="3"/>
  <c r="P221" i="3"/>
  <c r="N221" i="3"/>
  <c r="L221" i="3"/>
  <c r="P220" i="3"/>
  <c r="N220" i="3"/>
  <c r="L220" i="3"/>
  <c r="P219" i="3"/>
  <c r="N219" i="3"/>
  <c r="L219" i="3"/>
  <c r="P218" i="3"/>
  <c r="N218" i="3"/>
  <c r="L218" i="3"/>
  <c r="P217" i="3"/>
  <c r="N217" i="3"/>
  <c r="L217" i="3"/>
  <c r="P216" i="3"/>
  <c r="N216" i="3"/>
  <c r="L216" i="3"/>
  <c r="P215" i="3"/>
  <c r="N215" i="3"/>
  <c r="L215" i="3"/>
  <c r="P214" i="3"/>
  <c r="N214" i="3"/>
  <c r="L214" i="3"/>
  <c r="P213" i="3"/>
  <c r="N213" i="3"/>
  <c r="L213" i="3"/>
  <c r="P212" i="3"/>
  <c r="N212" i="3"/>
  <c r="L212" i="3"/>
  <c r="P211" i="3"/>
  <c r="N211" i="3"/>
  <c r="L211" i="3"/>
  <c r="P210" i="3"/>
  <c r="N210" i="3"/>
  <c r="L210" i="3"/>
  <c r="P209" i="3"/>
  <c r="N209" i="3"/>
  <c r="L209" i="3"/>
  <c r="P208" i="3"/>
  <c r="N208" i="3"/>
  <c r="L208" i="3"/>
  <c r="P207" i="3"/>
  <c r="N207" i="3"/>
  <c r="L207" i="3"/>
  <c r="P206" i="3"/>
  <c r="N206" i="3"/>
  <c r="L206" i="3"/>
  <c r="P205" i="3"/>
  <c r="N205" i="3"/>
  <c r="L205" i="3"/>
  <c r="P204" i="3"/>
  <c r="N204" i="3"/>
  <c r="L204" i="3"/>
  <c r="P203" i="3"/>
  <c r="N203" i="3"/>
  <c r="L203" i="3"/>
  <c r="P202" i="3"/>
  <c r="N202" i="3"/>
  <c r="L202" i="3"/>
  <c r="P201" i="3"/>
  <c r="N201" i="3"/>
  <c r="L201" i="3"/>
  <c r="P200" i="3"/>
  <c r="N200" i="3"/>
  <c r="L200" i="3"/>
  <c r="P199" i="3"/>
  <c r="N199" i="3"/>
  <c r="L199" i="3"/>
  <c r="P198" i="3"/>
  <c r="N198" i="3"/>
  <c r="L198" i="3"/>
  <c r="P197" i="3"/>
  <c r="N197" i="3"/>
  <c r="L197" i="3"/>
  <c r="P196" i="3"/>
  <c r="N196" i="3"/>
  <c r="L196" i="3"/>
  <c r="P195" i="3"/>
  <c r="N195" i="3"/>
  <c r="L195" i="3"/>
  <c r="P194" i="3"/>
  <c r="N194" i="3"/>
  <c r="L194" i="3"/>
  <c r="P193" i="3"/>
  <c r="N193" i="3"/>
  <c r="L193" i="3"/>
  <c r="P192" i="3"/>
  <c r="N192" i="3"/>
  <c r="L192" i="3"/>
  <c r="P191" i="3"/>
  <c r="N191" i="3"/>
  <c r="L191" i="3"/>
  <c r="P190" i="3"/>
  <c r="N190" i="3"/>
  <c r="L190" i="3"/>
  <c r="P189" i="3"/>
  <c r="N189" i="3"/>
  <c r="L189" i="3"/>
  <c r="P188" i="3"/>
  <c r="N188" i="3"/>
  <c r="L188" i="3"/>
  <c r="P187" i="3"/>
  <c r="N187" i="3"/>
  <c r="L187" i="3"/>
  <c r="P186" i="3"/>
  <c r="N186" i="3"/>
  <c r="L186" i="3"/>
  <c r="P185" i="3"/>
  <c r="N185" i="3"/>
  <c r="L185" i="3"/>
  <c r="P184" i="3"/>
  <c r="N184" i="3"/>
  <c r="L184" i="3"/>
  <c r="P183" i="3"/>
  <c r="N183" i="3"/>
  <c r="L183" i="3"/>
  <c r="P182" i="3"/>
  <c r="N182" i="3"/>
  <c r="L182" i="3"/>
  <c r="P181" i="3"/>
  <c r="N181" i="3"/>
  <c r="L181" i="3"/>
  <c r="P180" i="3"/>
  <c r="N180" i="3"/>
  <c r="L180" i="3"/>
  <c r="P179" i="3"/>
  <c r="N179" i="3"/>
  <c r="L179" i="3"/>
  <c r="P178" i="3"/>
  <c r="N178" i="3"/>
  <c r="L178" i="3"/>
  <c r="P177" i="3"/>
  <c r="N177" i="3"/>
  <c r="L177" i="3"/>
  <c r="P176" i="3"/>
  <c r="N176" i="3"/>
  <c r="L176" i="3"/>
  <c r="P175" i="3"/>
  <c r="N175" i="3"/>
  <c r="L175" i="3"/>
  <c r="P174" i="3"/>
  <c r="N174" i="3"/>
  <c r="L174" i="3"/>
  <c r="P173" i="3"/>
  <c r="N173" i="3"/>
  <c r="L173" i="3"/>
  <c r="P172" i="3"/>
  <c r="N172" i="3"/>
  <c r="L172" i="3"/>
  <c r="P171" i="3"/>
  <c r="N171" i="3"/>
  <c r="L171" i="3"/>
  <c r="P170" i="3"/>
  <c r="N170" i="3"/>
  <c r="L170" i="3"/>
  <c r="P169" i="3"/>
  <c r="N169" i="3"/>
  <c r="L169" i="3"/>
  <c r="P168" i="3"/>
  <c r="N168" i="3"/>
  <c r="L168" i="3"/>
  <c r="P167" i="3"/>
  <c r="N167" i="3"/>
  <c r="L167" i="3"/>
  <c r="P166" i="3"/>
  <c r="N166" i="3"/>
  <c r="L166" i="3"/>
  <c r="P165" i="3"/>
  <c r="N165" i="3"/>
  <c r="L165" i="3"/>
  <c r="P164" i="3"/>
  <c r="N164" i="3"/>
  <c r="L164" i="3"/>
  <c r="P163" i="3"/>
  <c r="N163" i="3"/>
  <c r="L163" i="3"/>
  <c r="P162" i="3"/>
  <c r="N162" i="3"/>
  <c r="L162" i="3"/>
  <c r="P161" i="3"/>
  <c r="N161" i="3"/>
  <c r="L161" i="3"/>
  <c r="P160" i="3"/>
  <c r="N160" i="3"/>
  <c r="L160" i="3"/>
  <c r="P159" i="3"/>
  <c r="N159" i="3"/>
  <c r="L159" i="3"/>
  <c r="P158" i="3"/>
  <c r="N158" i="3"/>
  <c r="L158" i="3"/>
  <c r="P157" i="3"/>
  <c r="N157" i="3"/>
  <c r="L157" i="3"/>
  <c r="P156" i="3"/>
  <c r="N156" i="3"/>
  <c r="L156" i="3"/>
  <c r="P155" i="3"/>
  <c r="N155" i="3"/>
  <c r="L155" i="3"/>
  <c r="P154" i="3"/>
  <c r="N154" i="3"/>
  <c r="L154" i="3"/>
  <c r="P153" i="3"/>
  <c r="N153" i="3"/>
  <c r="L153" i="3"/>
  <c r="P152" i="3"/>
  <c r="N152" i="3"/>
  <c r="L152" i="3"/>
  <c r="P151" i="3"/>
  <c r="N151" i="3"/>
  <c r="L151" i="3"/>
  <c r="P150" i="3"/>
  <c r="N150" i="3"/>
  <c r="L150" i="3"/>
  <c r="P149" i="3"/>
  <c r="N149" i="3"/>
  <c r="L149" i="3"/>
  <c r="P148" i="3"/>
  <c r="N148" i="3"/>
  <c r="L148" i="3"/>
  <c r="P147" i="3"/>
  <c r="N147" i="3"/>
  <c r="L147" i="3"/>
  <c r="P146" i="3"/>
  <c r="N146" i="3"/>
  <c r="L146" i="3"/>
  <c r="P145" i="3"/>
  <c r="N145" i="3"/>
  <c r="L145" i="3"/>
  <c r="P144" i="3"/>
  <c r="N144" i="3"/>
  <c r="L144" i="3"/>
  <c r="P143" i="3"/>
  <c r="N143" i="3"/>
  <c r="L143" i="3"/>
  <c r="P142" i="3"/>
  <c r="N142" i="3"/>
  <c r="L142" i="3"/>
  <c r="P141" i="3"/>
  <c r="N141" i="3"/>
  <c r="L141" i="3"/>
  <c r="P140" i="3"/>
  <c r="N140" i="3"/>
  <c r="L140" i="3"/>
  <c r="P139" i="3"/>
  <c r="N139" i="3"/>
  <c r="L139" i="3"/>
  <c r="P138" i="3"/>
  <c r="N138" i="3"/>
  <c r="L138" i="3"/>
  <c r="P137" i="3"/>
  <c r="N137" i="3"/>
  <c r="L137" i="3"/>
  <c r="P136" i="3"/>
  <c r="N136" i="3"/>
  <c r="L136" i="3"/>
  <c r="P135" i="3"/>
  <c r="N135" i="3"/>
  <c r="L135" i="3"/>
  <c r="P134" i="3"/>
  <c r="N134" i="3"/>
  <c r="L134" i="3"/>
  <c r="P133" i="3"/>
  <c r="N133" i="3"/>
  <c r="L133" i="3"/>
  <c r="P132" i="3"/>
  <c r="N132" i="3"/>
  <c r="L132" i="3"/>
  <c r="P131" i="3"/>
  <c r="N131" i="3"/>
  <c r="L131" i="3"/>
  <c r="P130" i="3"/>
  <c r="N130" i="3"/>
  <c r="L130" i="3"/>
  <c r="P129" i="3"/>
  <c r="N129" i="3"/>
  <c r="L129" i="3"/>
  <c r="P128" i="3"/>
  <c r="N128" i="3"/>
  <c r="L128" i="3"/>
  <c r="P127" i="3"/>
  <c r="N127" i="3"/>
  <c r="L127" i="3"/>
  <c r="P126" i="3"/>
  <c r="N126" i="3"/>
  <c r="L126" i="3"/>
  <c r="P125" i="3"/>
  <c r="N125" i="3"/>
  <c r="L125" i="3"/>
  <c r="P124" i="3"/>
  <c r="N124" i="3"/>
  <c r="L124" i="3"/>
  <c r="P123" i="3"/>
  <c r="N123" i="3"/>
  <c r="L123" i="3"/>
  <c r="P122" i="3"/>
  <c r="N122" i="3"/>
  <c r="L122" i="3"/>
  <c r="P121" i="3"/>
  <c r="N121" i="3"/>
  <c r="L121" i="3"/>
  <c r="P120" i="3"/>
  <c r="N120" i="3"/>
  <c r="L120" i="3"/>
  <c r="P119" i="3"/>
  <c r="N119" i="3"/>
  <c r="L119" i="3"/>
  <c r="P118" i="3"/>
  <c r="N118" i="3"/>
  <c r="L118" i="3"/>
  <c r="P117" i="3"/>
  <c r="N117" i="3"/>
  <c r="L117" i="3"/>
  <c r="P116" i="3"/>
  <c r="N116" i="3"/>
  <c r="L116" i="3"/>
  <c r="P115" i="3"/>
  <c r="N115" i="3"/>
  <c r="L115" i="3"/>
  <c r="P114" i="3"/>
  <c r="N114" i="3"/>
  <c r="L114" i="3"/>
  <c r="P113" i="3"/>
  <c r="N113" i="3"/>
  <c r="L113" i="3"/>
  <c r="P112" i="3"/>
  <c r="N112" i="3"/>
  <c r="L112" i="3"/>
  <c r="P111" i="3"/>
  <c r="N111" i="3"/>
  <c r="L111" i="3"/>
  <c r="P110" i="3"/>
  <c r="N110" i="3"/>
  <c r="L110" i="3"/>
  <c r="P109" i="3"/>
  <c r="N109" i="3"/>
  <c r="L109" i="3"/>
  <c r="P108" i="3"/>
  <c r="N108" i="3"/>
  <c r="L108" i="3"/>
  <c r="P107" i="3"/>
  <c r="N107" i="3"/>
  <c r="L107" i="3"/>
  <c r="P106" i="3"/>
  <c r="N106" i="3"/>
  <c r="L106" i="3"/>
  <c r="P105" i="3"/>
  <c r="N105" i="3"/>
  <c r="L105" i="3"/>
  <c r="P104" i="3"/>
  <c r="N104" i="3"/>
  <c r="L104" i="3"/>
  <c r="P103" i="3"/>
  <c r="N103" i="3"/>
  <c r="L103" i="3"/>
  <c r="P102" i="3"/>
  <c r="N102" i="3"/>
  <c r="L102" i="3"/>
  <c r="P101" i="3"/>
  <c r="N101" i="3"/>
  <c r="L101" i="3"/>
  <c r="P100" i="3"/>
  <c r="N100" i="3"/>
  <c r="L100" i="3"/>
  <c r="P99" i="3"/>
  <c r="N99" i="3"/>
  <c r="L99" i="3"/>
  <c r="P98" i="3"/>
  <c r="N98" i="3"/>
  <c r="L98" i="3"/>
  <c r="P97" i="3"/>
  <c r="N97" i="3"/>
  <c r="L97" i="3"/>
  <c r="P96" i="3"/>
  <c r="N96" i="3"/>
  <c r="L96" i="3"/>
  <c r="P95" i="3"/>
  <c r="N95" i="3"/>
  <c r="L95" i="3"/>
  <c r="P94" i="3"/>
  <c r="N94" i="3"/>
  <c r="L94" i="3"/>
  <c r="P93" i="3"/>
  <c r="N93" i="3"/>
  <c r="L93" i="3"/>
  <c r="P92" i="3"/>
  <c r="N92" i="3"/>
  <c r="L92" i="3"/>
  <c r="P91" i="3"/>
  <c r="N91" i="3"/>
  <c r="L91" i="3"/>
  <c r="P90" i="3"/>
  <c r="N90" i="3"/>
  <c r="L90" i="3"/>
  <c r="P89" i="3"/>
  <c r="N89" i="3"/>
  <c r="L89" i="3"/>
  <c r="P88" i="3"/>
  <c r="N88" i="3"/>
  <c r="L88" i="3"/>
  <c r="P87" i="3"/>
  <c r="N87" i="3"/>
  <c r="L87" i="3"/>
  <c r="P86" i="3"/>
  <c r="N86" i="3"/>
  <c r="L86" i="3"/>
  <c r="P85" i="3"/>
  <c r="N85" i="3"/>
  <c r="L85" i="3"/>
  <c r="P84" i="3"/>
  <c r="N84" i="3"/>
  <c r="L84" i="3"/>
  <c r="P83" i="3"/>
  <c r="N83" i="3"/>
  <c r="L83" i="3"/>
  <c r="P82" i="3"/>
  <c r="N82" i="3"/>
  <c r="L82" i="3"/>
  <c r="P81" i="3"/>
  <c r="N81" i="3"/>
  <c r="L81" i="3"/>
  <c r="P80" i="3"/>
  <c r="N80" i="3"/>
  <c r="L80" i="3"/>
  <c r="P79" i="3"/>
  <c r="N79" i="3"/>
  <c r="L79" i="3"/>
  <c r="P78" i="3"/>
  <c r="N78" i="3"/>
  <c r="L78" i="3"/>
  <c r="P77" i="3"/>
  <c r="N77" i="3"/>
  <c r="L77" i="3"/>
  <c r="P76" i="3"/>
  <c r="N76" i="3"/>
  <c r="L76" i="3"/>
  <c r="P75" i="3"/>
  <c r="N75" i="3"/>
  <c r="L75" i="3"/>
  <c r="P74" i="3"/>
  <c r="N74" i="3"/>
  <c r="L74" i="3"/>
  <c r="P73" i="3"/>
  <c r="N73" i="3"/>
  <c r="L73" i="3"/>
  <c r="P72" i="3"/>
  <c r="N72" i="3"/>
  <c r="L72" i="3"/>
  <c r="P71" i="3"/>
  <c r="N71" i="3"/>
  <c r="L71" i="3"/>
  <c r="P70" i="3"/>
  <c r="N70" i="3"/>
  <c r="L70" i="3"/>
  <c r="P69" i="3"/>
  <c r="N69" i="3"/>
  <c r="L69" i="3"/>
  <c r="P68" i="3"/>
  <c r="N68" i="3"/>
  <c r="L68" i="3"/>
  <c r="P67" i="3"/>
  <c r="N67" i="3"/>
  <c r="L67" i="3"/>
  <c r="P66" i="3"/>
  <c r="N66" i="3"/>
  <c r="L66" i="3"/>
  <c r="P65" i="3"/>
  <c r="N65" i="3"/>
  <c r="L65" i="3"/>
  <c r="P64" i="3"/>
  <c r="N64" i="3"/>
  <c r="L64" i="3"/>
  <c r="P63" i="3"/>
  <c r="N63" i="3"/>
  <c r="L63" i="3"/>
  <c r="P62" i="3"/>
  <c r="N62" i="3"/>
  <c r="L62" i="3"/>
  <c r="P61" i="3"/>
  <c r="N61" i="3"/>
  <c r="L61" i="3"/>
  <c r="P60" i="3"/>
  <c r="N60" i="3"/>
  <c r="L60" i="3"/>
  <c r="P59" i="3"/>
  <c r="N59" i="3"/>
  <c r="L59" i="3"/>
  <c r="P58" i="3"/>
  <c r="N58" i="3"/>
  <c r="L58" i="3"/>
  <c r="P57" i="3"/>
  <c r="N57" i="3"/>
  <c r="L57" i="3"/>
  <c r="P56" i="3"/>
  <c r="N56" i="3"/>
  <c r="L56" i="3"/>
  <c r="P55" i="3"/>
  <c r="N55" i="3"/>
  <c r="L55" i="3"/>
  <c r="P54" i="3"/>
  <c r="N54" i="3"/>
  <c r="L54" i="3"/>
  <c r="P53" i="3"/>
  <c r="N53" i="3"/>
  <c r="L53" i="3"/>
  <c r="P52" i="3"/>
  <c r="N52" i="3"/>
  <c r="L52" i="3"/>
  <c r="P51" i="3"/>
  <c r="N51" i="3"/>
  <c r="L51" i="3"/>
  <c r="P50" i="3"/>
  <c r="N50" i="3"/>
  <c r="L50" i="3"/>
  <c r="P48" i="3"/>
  <c r="N48" i="3"/>
  <c r="L48" i="3"/>
  <c r="J48" i="3"/>
  <c r="H20" i="3"/>
  <c r="K20" i="3"/>
  <c r="N20" i="3"/>
  <c r="R20" i="3"/>
  <c r="N9" i="3"/>
  <c r="L9" i="3"/>
  <c r="N12" i="3"/>
  <c r="N13" i="3"/>
  <c r="N14" i="3"/>
  <c r="N15" i="3"/>
  <c r="N16" i="3"/>
  <c r="N17" i="3"/>
  <c r="N18" i="3"/>
  <c r="N19" i="3"/>
  <c r="N11" i="3"/>
  <c r="R11" i="3"/>
  <c r="D19" i="3"/>
  <c r="P20" i="3" s="1"/>
  <c r="D18" i="3"/>
  <c r="P19" i="3" s="1"/>
  <c r="D17" i="3"/>
  <c r="P18" i="3" s="1"/>
  <c r="D16" i="3"/>
  <c r="P17" i="3" s="1"/>
  <c r="D15" i="3"/>
  <c r="P16" i="3" s="1"/>
  <c r="D14" i="3"/>
  <c r="P15" i="3" s="1"/>
  <c r="D13" i="3"/>
  <c r="P14" i="3" s="1"/>
  <c r="D12" i="3"/>
  <c r="P13" i="3" s="1"/>
  <c r="D11" i="3"/>
  <c r="P12" i="3" s="1"/>
  <c r="D10" i="3"/>
  <c r="P11" i="3" s="1"/>
  <c r="D8" i="2"/>
  <c r="D9" i="2"/>
  <c r="D10" i="2"/>
  <c r="D11" i="2"/>
  <c r="D12" i="2"/>
  <c r="D13" i="2"/>
  <c r="D14" i="2"/>
  <c r="D15" i="2"/>
  <c r="D16" i="2"/>
  <c r="D7" i="2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8" i="3"/>
  <c r="H47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3"/>
  <c r="H25" i="3"/>
  <c r="J23" i="3"/>
  <c r="H23" i="3"/>
  <c r="H22" i="3"/>
  <c r="K14" i="3"/>
  <c r="K15" i="3"/>
  <c r="K16" i="3"/>
  <c r="K17" i="3"/>
  <c r="K18" i="3"/>
  <c r="K19" i="3"/>
  <c r="K12" i="3"/>
  <c r="K13" i="3"/>
  <c r="R12" i="3"/>
  <c r="R13" i="3"/>
  <c r="R14" i="3"/>
  <c r="R15" i="3"/>
  <c r="R16" i="3"/>
  <c r="R17" i="3"/>
  <c r="R18" i="3"/>
  <c r="R19" i="3"/>
  <c r="H14" i="3"/>
  <c r="H15" i="3"/>
  <c r="H16" i="3"/>
  <c r="H17" i="3"/>
  <c r="H18" i="3"/>
  <c r="H19" i="3"/>
  <c r="H11" i="3"/>
  <c r="H13" i="3"/>
  <c r="H12" i="3"/>
  <c r="K11" i="3"/>
  <c r="H9" i="3"/>
  <c r="J9" i="3"/>
  <c r="H8" i="3"/>
  <c r="K5" i="3"/>
  <c r="K6" i="3"/>
  <c r="H5" i="3"/>
  <c r="H6" i="3"/>
  <c r="K4" i="3"/>
  <c r="H4" i="3"/>
  <c r="H2" i="3"/>
  <c r="J2" i="3"/>
  <c r="H1" i="3"/>
  <c r="H120" i="2"/>
  <c r="H99" i="2"/>
  <c r="H29" i="2"/>
  <c r="H84" i="2"/>
  <c r="H175" i="2"/>
  <c r="H113" i="2"/>
  <c r="H61" i="2"/>
  <c r="H42" i="2"/>
  <c r="H126" i="2"/>
  <c r="H127" i="2"/>
  <c r="H107" i="2"/>
  <c r="H3" i="2"/>
  <c r="H139" i="2"/>
  <c r="H13" i="2"/>
  <c r="H123" i="2"/>
  <c r="H32" i="2"/>
  <c r="H149" i="2"/>
  <c r="H102" i="2"/>
  <c r="H100" i="2"/>
  <c r="H38" i="2"/>
  <c r="H53" i="2"/>
  <c r="H185" i="2"/>
  <c r="H5" i="2"/>
  <c r="H49" i="2"/>
  <c r="H58" i="2"/>
  <c r="H14" i="2"/>
  <c r="H92" i="2"/>
  <c r="H137" i="2"/>
  <c r="H8" i="2"/>
  <c r="H167" i="2"/>
  <c r="H68" i="2"/>
  <c r="H134" i="2"/>
  <c r="H190" i="2"/>
  <c r="H189" i="2"/>
  <c r="H55" i="2"/>
  <c r="H173" i="2"/>
  <c r="H48" i="2"/>
  <c r="H158" i="2"/>
  <c r="H138" i="2"/>
  <c r="H28" i="2"/>
  <c r="H72" i="2"/>
  <c r="H128" i="2"/>
  <c r="H36" i="2"/>
  <c r="H16" i="2"/>
  <c r="H70" i="2"/>
  <c r="H168" i="2"/>
  <c r="H12" i="2"/>
  <c r="H73" i="2"/>
  <c r="H62" i="2"/>
  <c r="H104" i="2"/>
  <c r="H174" i="2"/>
  <c r="H110" i="2"/>
  <c r="H79" i="2"/>
  <c r="H25" i="2"/>
  <c r="H178" i="2"/>
  <c r="H59" i="2"/>
  <c r="H122" i="2"/>
  <c r="H151" i="2"/>
  <c r="H153" i="2"/>
  <c r="H108" i="2"/>
  <c r="H60" i="2"/>
  <c r="H19" i="2"/>
  <c r="H90" i="2"/>
  <c r="H85" i="2"/>
  <c r="H2" i="2"/>
  <c r="H27" i="2"/>
  <c r="H177" i="2"/>
  <c r="H180" i="2"/>
  <c r="H183" i="2"/>
  <c r="H194" i="2"/>
  <c r="H125" i="2"/>
  <c r="H7" i="2"/>
  <c r="H156" i="2"/>
  <c r="H157" i="2"/>
  <c r="H141" i="2"/>
  <c r="H94" i="2"/>
  <c r="H199" i="2"/>
  <c r="H132" i="2"/>
  <c r="H75" i="2"/>
  <c r="H78" i="2"/>
  <c r="H109" i="2"/>
  <c r="H197" i="2"/>
  <c r="H20" i="2"/>
  <c r="H101" i="2"/>
  <c r="H148" i="2"/>
  <c r="H201" i="2"/>
  <c r="H119" i="2"/>
  <c r="H114" i="2"/>
  <c r="H106" i="2"/>
  <c r="H34" i="2"/>
  <c r="H52" i="2"/>
  <c r="H43" i="2"/>
  <c r="H136" i="2"/>
  <c r="H162" i="2"/>
  <c r="H184" i="2"/>
  <c r="H22" i="2"/>
  <c r="H15" i="2"/>
  <c r="H118" i="2"/>
  <c r="H147" i="2"/>
  <c r="H195" i="2"/>
  <c r="H170" i="2"/>
  <c r="H93" i="2"/>
  <c r="H64" i="2"/>
  <c r="H95" i="2"/>
  <c r="H40" i="2"/>
  <c r="H111" i="2"/>
  <c r="H121" i="2"/>
  <c r="H81" i="2"/>
  <c r="H18" i="2"/>
  <c r="H87" i="2"/>
  <c r="H152" i="2"/>
  <c r="H160" i="2"/>
  <c r="H47" i="2"/>
  <c r="H172" i="2"/>
  <c r="H45" i="2"/>
  <c r="H21" i="2"/>
  <c r="H46" i="2"/>
  <c r="H74" i="2"/>
  <c r="H6" i="2"/>
  <c r="H83" i="2"/>
  <c r="H135" i="2"/>
  <c r="H133" i="2"/>
  <c r="H142" i="2"/>
  <c r="H56" i="2"/>
  <c r="H63" i="2"/>
  <c r="H77" i="2"/>
  <c r="H176" i="2"/>
  <c r="H11" i="2"/>
  <c r="H124" i="2"/>
  <c r="H82" i="2"/>
  <c r="H54" i="2"/>
  <c r="H182" i="2"/>
  <c r="H10" i="2"/>
  <c r="H31" i="2"/>
  <c r="H131" i="2"/>
  <c r="H86" i="2"/>
  <c r="H44" i="2"/>
  <c r="H181" i="2"/>
  <c r="H50" i="2"/>
  <c r="H39" i="2"/>
  <c r="H146" i="2"/>
  <c r="H96" i="2"/>
  <c r="H179" i="2"/>
  <c r="H112" i="2"/>
  <c r="H186" i="2"/>
  <c r="H161" i="2"/>
  <c r="H91" i="2"/>
  <c r="H193" i="2"/>
  <c r="H191" i="2"/>
  <c r="H98" i="2"/>
  <c r="H88" i="2"/>
  <c r="H103" i="2"/>
  <c r="H23" i="2"/>
  <c r="H89" i="2"/>
  <c r="H159" i="2"/>
  <c r="H41" i="2"/>
  <c r="H171" i="2"/>
  <c r="H144" i="2"/>
  <c r="H26" i="2"/>
  <c r="H130" i="2"/>
  <c r="H116" i="2"/>
  <c r="H67" i="2"/>
  <c r="H69" i="2"/>
  <c r="H37" i="2"/>
  <c r="H66" i="2"/>
  <c r="H97" i="2"/>
  <c r="H164" i="2"/>
  <c r="H17" i="2"/>
  <c r="H140" i="2"/>
  <c r="H117" i="2"/>
  <c r="H80" i="2"/>
  <c r="H192" i="2"/>
  <c r="H30" i="2"/>
  <c r="H166" i="2"/>
  <c r="H24" i="2"/>
  <c r="H115" i="2"/>
  <c r="H196" i="2"/>
  <c r="H105" i="2"/>
  <c r="H150" i="2"/>
  <c r="H155" i="2"/>
  <c r="H187" i="2"/>
  <c r="H200" i="2"/>
  <c r="H71" i="2"/>
  <c r="H145" i="2"/>
  <c r="H65" i="2"/>
  <c r="H143" i="2"/>
  <c r="H169" i="2"/>
  <c r="H165" i="2"/>
  <c r="H129" i="2"/>
  <c r="H33" i="2"/>
  <c r="H76" i="2"/>
  <c r="H57" i="2"/>
  <c r="H9" i="2"/>
  <c r="H4" i="2"/>
  <c r="H51" i="2"/>
  <c r="H188" i="2"/>
  <c r="H163" i="2"/>
  <c r="H154" i="2"/>
  <c r="H198" i="2"/>
  <c r="H35" i="2"/>
</calcChain>
</file>

<file path=xl/sharedStrings.xml><?xml version="1.0" encoding="utf-8"?>
<sst xmlns="http://schemas.openxmlformats.org/spreadsheetml/2006/main" count="2015" uniqueCount="278">
  <si>
    <t>Attributi</t>
  </si>
  <si>
    <t>Descrizione</t>
  </si>
  <si>
    <t>ID_prodotto</t>
  </si>
  <si>
    <t>Identificatore univoco del prodotto</t>
  </si>
  <si>
    <t>Nome</t>
  </si>
  <si>
    <t>Nome del prodotto</t>
  </si>
  <si>
    <t>Categoria del prodotto</t>
  </si>
  <si>
    <t>Entità</t>
  </si>
  <si>
    <t>Product</t>
  </si>
  <si>
    <t>ID_transazione</t>
  </si>
  <si>
    <t>Identificatore univoco della transazione</t>
  </si>
  <si>
    <t>Data</t>
  </si>
  <si>
    <t>Data della transazione</t>
  </si>
  <si>
    <t>Chiave esterna per collegare a Product</t>
  </si>
  <si>
    <t>Quantità</t>
  </si>
  <si>
    <t>Quantità venduta</t>
  </si>
  <si>
    <t>Sales</t>
  </si>
  <si>
    <t>ID_regione</t>
  </si>
  <si>
    <t>Identificatore univoco della regione</t>
  </si>
  <si>
    <t>Nome_regione</t>
  </si>
  <si>
    <t>Nome della regione</t>
  </si>
  <si>
    <t>Region</t>
  </si>
  <si>
    <t>ID_Prodotto</t>
  </si>
  <si>
    <t>ID_Categoria</t>
  </si>
  <si>
    <t>Identificatore univoco della categoria</t>
  </si>
  <si>
    <t>Nome_Prodotto</t>
  </si>
  <si>
    <t>Nome_Categoria</t>
  </si>
  <si>
    <t>Data_transazione</t>
  </si>
  <si>
    <t>Chiave esterna per collegare a Regione</t>
  </si>
  <si>
    <t>Category</t>
  </si>
  <si>
    <t>Tipologia</t>
  </si>
  <si>
    <t>Intero (PK)</t>
  </si>
  <si>
    <t>Varchar</t>
  </si>
  <si>
    <t>Intero (FK)</t>
  </si>
  <si>
    <t>Intero</t>
  </si>
  <si>
    <t>Comp_Elettrico</t>
  </si>
  <si>
    <t>Comp_Meccanico</t>
  </si>
  <si>
    <t>Comp_elettro_mecc</t>
  </si>
  <si>
    <t>Resistenza</t>
  </si>
  <si>
    <t>Condensatore</t>
  </si>
  <si>
    <t>Trasformatore</t>
  </si>
  <si>
    <t>Vite</t>
  </si>
  <si>
    <t>Bullone</t>
  </si>
  <si>
    <t>Molla</t>
  </si>
  <si>
    <t>Motore elettrico</t>
  </si>
  <si>
    <t>Interruttore</t>
  </si>
  <si>
    <t>Valvola</t>
  </si>
  <si>
    <t>Caricabatterie</t>
  </si>
  <si>
    <t xml:space="preserve"> Abruzzo</t>
  </si>
  <si>
    <t xml:space="preserve"> Basilicata</t>
  </si>
  <si>
    <t xml:space="preserve"> Calabria</t>
  </si>
  <si>
    <t xml:space="preserve"> Campania</t>
  </si>
  <si>
    <t xml:space="preserve"> Emilia-Romagna</t>
  </si>
  <si>
    <t xml:space="preserve"> Friuli-Venezia Giulia</t>
  </si>
  <si>
    <t xml:space="preserve"> Lazio</t>
  </si>
  <si>
    <t xml:space="preserve"> Liguria</t>
  </si>
  <si>
    <t xml:space="preserve"> Lombardia</t>
  </si>
  <si>
    <t xml:space="preserve"> Marche</t>
  </si>
  <si>
    <t xml:space="preserve"> Molise</t>
  </si>
  <si>
    <t xml:space="preserve"> Piemonte</t>
  </si>
  <si>
    <t xml:space="preserve"> Puglia</t>
  </si>
  <si>
    <t xml:space="preserve"> Sardegna</t>
  </si>
  <si>
    <t xml:space="preserve"> Sicilia</t>
  </si>
  <si>
    <t xml:space="preserve"> Toscana</t>
  </si>
  <si>
    <t xml:space="preserve"> Trentino-Alto Adige/Südtirol</t>
  </si>
  <si>
    <t xml:space="preserve"> Umbria</t>
  </si>
  <si>
    <t xml:space="preserve"> Valle d'Aosta/Vallée d'Aoste</t>
  </si>
  <si>
    <t xml:space="preserve"> Veneto</t>
  </si>
  <si>
    <t>Giorno</t>
  </si>
  <si>
    <t>Mese</t>
  </si>
  <si>
    <t>Anno</t>
  </si>
  <si>
    <t>Insert into</t>
  </si>
  <si>
    <t>Values</t>
  </si>
  <si>
    <t>(</t>
  </si>
  <si>
    <t>,</t>
  </si>
  <si>
    <t>)</t>
  </si>
  <si>
    <t>"</t>
  </si>
  <si>
    <t>2021-6-19</t>
  </si>
  <si>
    <t>2023-5-15</t>
  </si>
  <si>
    <t>2023-1-10</t>
  </si>
  <si>
    <t>2021-5-12</t>
  </si>
  <si>
    <t>2022-7-9</t>
  </si>
  <si>
    <t>2024-4-30</t>
  </si>
  <si>
    <t>2023-3-12</t>
  </si>
  <si>
    <t>2022-1-21</t>
  </si>
  <si>
    <t>2021-8-1</t>
  </si>
  <si>
    <t>2023-6-18</t>
  </si>
  <si>
    <t>2023-6-6</t>
  </si>
  <si>
    <t>2023-2-11</t>
  </si>
  <si>
    <t>2021-10-9</t>
  </si>
  <si>
    <t>2023-8-30</t>
  </si>
  <si>
    <t>2021-12-22</t>
  </si>
  <si>
    <t>2023-5-7</t>
  </si>
  <si>
    <t>2021-5-6</t>
  </si>
  <si>
    <t>2024-11-21</t>
  </si>
  <si>
    <t>2023-11-6</t>
  </si>
  <si>
    <t>2023-11-13</t>
  </si>
  <si>
    <t>2021-7-25</t>
  </si>
  <si>
    <t>2022-10-15</t>
  </si>
  <si>
    <t>2024-5-30</t>
  </si>
  <si>
    <t>2021-11-10</t>
  </si>
  <si>
    <t>2021-9-17</t>
  </si>
  <si>
    <t>2022-1-15</t>
  </si>
  <si>
    <t>2021-12-24</t>
  </si>
  <si>
    <t>2022-9-27</t>
  </si>
  <si>
    <t>2023-8-3</t>
  </si>
  <si>
    <t>2021-11-18</t>
  </si>
  <si>
    <t>2024-2-20</t>
  </si>
  <si>
    <t>2022-3-2</t>
  </si>
  <si>
    <t>2023-8-23</t>
  </si>
  <si>
    <t>2024-6-7</t>
  </si>
  <si>
    <t>2024-6-15</t>
  </si>
  <si>
    <t>2022-10-27</t>
  </si>
  <si>
    <t>2024-4-28</t>
  </si>
  <si>
    <t>2021-9-15</t>
  </si>
  <si>
    <t>2024-12-24</t>
  </si>
  <si>
    <t>2021-4-3</t>
  </si>
  <si>
    <t>2022-5-1</t>
  </si>
  <si>
    <t>2023-6-8</t>
  </si>
  <si>
    <t>2021-6-24</t>
  </si>
  <si>
    <t>2021-12-4</t>
  </si>
  <si>
    <t>2022-3-6</t>
  </si>
  <si>
    <t>2024-2-7</t>
  </si>
  <si>
    <t>2021-12-14</t>
  </si>
  <si>
    <t>2022-5-29</t>
  </si>
  <si>
    <t>2022-12-14</t>
  </si>
  <si>
    <t>2023-1-19</t>
  </si>
  <si>
    <t>2024-4-3</t>
  </si>
  <si>
    <t>2023-2-21</t>
  </si>
  <si>
    <t>2022-6-26</t>
  </si>
  <si>
    <t>2021-3-27</t>
  </si>
  <si>
    <t>2024-4-7</t>
  </si>
  <si>
    <t>2022-11-6</t>
  </si>
  <si>
    <t>2023-5-2</t>
  </si>
  <si>
    <t>2024-11-27</t>
  </si>
  <si>
    <t>2024-11-8</t>
  </si>
  <si>
    <t>2023-2-15</t>
  </si>
  <si>
    <t>2022-12-1</t>
  </si>
  <si>
    <t>2021-2-1</t>
  </si>
  <si>
    <t>2022-8-30</t>
  </si>
  <si>
    <t>2022-8-1</t>
  </si>
  <si>
    <t>2021-10-7</t>
  </si>
  <si>
    <t>2021-4-12</t>
  </si>
  <si>
    <t>2024-4-5</t>
  </si>
  <si>
    <t>2024-5-14</t>
  </si>
  <si>
    <t>2024-5-19</t>
  </si>
  <si>
    <t>2024-8-2</t>
  </si>
  <si>
    <t>2023-6-16</t>
  </si>
  <si>
    <t>2021-11-17</t>
  </si>
  <si>
    <t>2024-12-20</t>
  </si>
  <si>
    <t>2024-12-23</t>
  </si>
  <si>
    <t>2023-9-13</t>
  </si>
  <si>
    <t>2023-10-20</t>
  </si>
  <si>
    <t>2024-9-5</t>
  </si>
  <si>
    <t>2023-8-19</t>
  </si>
  <si>
    <t>2022-5-6</t>
  </si>
  <si>
    <t>2022-6-16</t>
  </si>
  <si>
    <t>2023-2-16</t>
  </si>
  <si>
    <t>2024-9-12</t>
  </si>
  <si>
    <t>2021-2-2</t>
  </si>
  <si>
    <t>2023-11-14</t>
  </si>
  <si>
    <t>2024-1-12</t>
  </si>
  <si>
    <t>2024-9-9</t>
  </si>
  <si>
    <t>2023-4-28</t>
  </si>
  <si>
    <t>2023-3-2</t>
  </si>
  <si>
    <t>2023-12-8</t>
  </si>
  <si>
    <t>2021-6-17</t>
  </si>
  <si>
    <t>2022-10-11</t>
  </si>
  <si>
    <t>2021-8-14</t>
  </si>
  <si>
    <t>2023-8-26</t>
  </si>
  <si>
    <t>2024-1-3</t>
  </si>
  <si>
    <t>2024-5-25</t>
  </si>
  <si>
    <t>2021-3-21</t>
  </si>
  <si>
    <t>2021-12-28</t>
  </si>
  <si>
    <t>2023-4-22</t>
  </si>
  <si>
    <t>2024-10-7</t>
  </si>
  <si>
    <t>2024-8-28</t>
  </si>
  <si>
    <t>2024-3-6</t>
  </si>
  <si>
    <t>2022-9-9</t>
  </si>
  <si>
    <t>2022-2-14</t>
  </si>
  <si>
    <t>2023-10-21</t>
  </si>
  <si>
    <t>2021-7-5</t>
  </si>
  <si>
    <t>2023-2-23</t>
  </si>
  <si>
    <t>2023-5-17</t>
  </si>
  <si>
    <t>2022-6-28</t>
  </si>
  <si>
    <t>2021-1-26</t>
  </si>
  <si>
    <t>2022-8-22</t>
  </si>
  <si>
    <t>2024-11-28</t>
  </si>
  <si>
    <t>2024-1-25</t>
  </si>
  <si>
    <t>2021-9-12</t>
  </si>
  <si>
    <t>2024-4-19</t>
  </si>
  <si>
    <t>2021-8-26</t>
  </si>
  <si>
    <t>2021-3-20</t>
  </si>
  <si>
    <t>2022-5-5</t>
  </si>
  <si>
    <t>2021-11-15</t>
  </si>
  <si>
    <t>2022-7-4</t>
  </si>
  <si>
    <t>2023-8-2</t>
  </si>
  <si>
    <t>2023-9-18</t>
  </si>
  <si>
    <t>2022-11-20</t>
  </si>
  <si>
    <t>2022-12-9</t>
  </si>
  <si>
    <t>2022-6-12</t>
  </si>
  <si>
    <t>2024-4-4</t>
  </si>
  <si>
    <t>2021-1-2</t>
  </si>
  <si>
    <t>2023-5-8</t>
  </si>
  <si>
    <t>2022-7-17</t>
  </si>
  <si>
    <t>2022-10-20</t>
  </si>
  <si>
    <t>2024-5-18</t>
  </si>
  <si>
    <t>2021-1-16</t>
  </si>
  <si>
    <t>2021-5-3</t>
  </si>
  <si>
    <t>2023-8-11</t>
  </si>
  <si>
    <t>2022-8-16</t>
  </si>
  <si>
    <t>2021-8-2</t>
  </si>
  <si>
    <t>2024-5-17</t>
  </si>
  <si>
    <t>2021-9-26</t>
  </si>
  <si>
    <t>2021-7-28</t>
  </si>
  <si>
    <t>2024-10-6</t>
  </si>
  <si>
    <t>2023-10-23</t>
  </si>
  <si>
    <t>2024-4-9</t>
  </si>
  <si>
    <t>2023-2-28</t>
  </si>
  <si>
    <t>2024-6-11</t>
  </si>
  <si>
    <t>2024-12-6</t>
  </si>
  <si>
    <t>2022-9-16</t>
  </si>
  <si>
    <t>2024-8-15</t>
  </si>
  <si>
    <t>2024-7-19</t>
  </si>
  <si>
    <t>2023-10-4</t>
  </si>
  <si>
    <t>2022-8-26</t>
  </si>
  <si>
    <t>2023-11-7</t>
  </si>
  <si>
    <t>2021-3-23</t>
  </si>
  <si>
    <t>2024-12-4</t>
  </si>
  <si>
    <t>2024-4-11</t>
  </si>
  <si>
    <t>2024-10-14</t>
  </si>
  <si>
    <t>2021-3-5</t>
  </si>
  <si>
    <t>2023-7-3</t>
  </si>
  <si>
    <t>2023-3-29</t>
  </si>
  <si>
    <t>2022-2-23</t>
  </si>
  <si>
    <t>2022-3-28</t>
  </si>
  <si>
    <t>2021-7-10</t>
  </si>
  <si>
    <t>2022-2-22</t>
  </si>
  <si>
    <t>2023-10-3</t>
  </si>
  <si>
    <t>2024-2-12</t>
  </si>
  <si>
    <t>2021-1-25</t>
  </si>
  <si>
    <t>2023-8-5</t>
  </si>
  <si>
    <t>2023-3-3</t>
  </si>
  <si>
    <t>2022-6-27</t>
  </si>
  <si>
    <t>2024-7-5</t>
  </si>
  <si>
    <t>2021-5-18</t>
  </si>
  <si>
    <t>2024-2-2</t>
  </si>
  <si>
    <t>2021-3-24</t>
  </si>
  <si>
    <t>2023-3-26</t>
  </si>
  <si>
    <t>2024-8-9</t>
  </si>
  <si>
    <t>2023-12-6</t>
  </si>
  <si>
    <t>2024-11-25</t>
  </si>
  <si>
    <t>2024-12-17</t>
  </si>
  <si>
    <t>2024-9-7</t>
  </si>
  <si>
    <t>2022-4-21</t>
  </si>
  <si>
    <t>2024-10-15</t>
  </si>
  <si>
    <t>2022-2-17</t>
  </si>
  <si>
    <t>2024-10-12</t>
  </si>
  <si>
    <t>2024-2-8</t>
  </si>
  <si>
    <t>2024-2-14</t>
  </si>
  <si>
    <t>2023-7-23</t>
  </si>
  <si>
    <t>2021-6-10</t>
  </si>
  <si>
    <t>2022-6-1</t>
  </si>
  <si>
    <t>2022-11-21</t>
  </si>
  <si>
    <t>2021-11-21</t>
  </si>
  <si>
    <t>2021-11-1</t>
  </si>
  <si>
    <t>2021-9-27</t>
  </si>
  <si>
    <t>2024-6-13</t>
  </si>
  <si>
    <t>2024-2-10</t>
  </si>
  <si>
    <t>2024-1-20</t>
  </si>
  <si>
    <t>2024-9-14</t>
  </si>
  <si>
    <t>Date</t>
  </si>
  <si>
    <t>Costo_acquisto</t>
  </si>
  <si>
    <t>Prezzo_vendita</t>
  </si>
  <si>
    <t>Costo Acquisto Prodotto</t>
  </si>
  <si>
    <t>Decimale</t>
  </si>
  <si>
    <t>Prezzo di Vendita Prodotto= costo +30%</t>
  </si>
  <si>
    <t>Data_Transazione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</si>
</sst>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.6"/>
      <color rgb="FF0D0D0D"/>
      <name val="Segoe UI"/>
      <family val="2"/>
    </font>
    <font>
      <sz val="9.6"/>
      <color rgb="FF0D0D0D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horizontal="left"/>
    </xf>
    <xf numFmtId="0" fontId="2" fillId="3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8966-B7F5-47BB-9921-73247E100A69}">
  <dimension ref="A1:C25"/>
  <sheetViews>
    <sheetView workbookViewId="0">
      <selection activeCell="A5" sqref="A5:A6"/>
    </sheetView>
  </sheetViews>
  <sheetFormatPr defaultRowHeight="14.4" x14ac:dyDescent="0.3"/>
  <cols>
    <col min="1" max="1" width="14.33203125" style="9" bestFit="1" customWidth="1"/>
    <col min="2" max="2" width="34.6640625" style="9" bestFit="1" customWidth="1"/>
    <col min="3" max="3" width="9.109375" bestFit="1" customWidth="1"/>
    <col min="4" max="4" width="9.21875" customWidth="1"/>
    <col min="5" max="5" width="14.33203125" bestFit="1" customWidth="1"/>
    <col min="6" max="6" width="12.44140625" bestFit="1" customWidth="1"/>
    <col min="7" max="7" width="28.5546875" bestFit="1" customWidth="1"/>
    <col min="9" max="9" width="14.109375" bestFit="1" customWidth="1"/>
    <col min="10" max="10" width="29.88671875" bestFit="1" customWidth="1"/>
  </cols>
  <sheetData>
    <row r="1" spans="1:3" ht="15" thickBot="1" x14ac:dyDescent="0.35">
      <c r="A1" s="10" t="s">
        <v>7</v>
      </c>
      <c r="B1" s="15" t="s">
        <v>8</v>
      </c>
      <c r="C1" s="16"/>
    </row>
    <row r="2" spans="1:3" ht="15" thickBot="1" x14ac:dyDescent="0.35">
      <c r="A2" s="5" t="s">
        <v>0</v>
      </c>
      <c r="B2" s="8" t="s">
        <v>1</v>
      </c>
      <c r="C2" s="8" t="s">
        <v>30</v>
      </c>
    </row>
    <row r="3" spans="1:3" ht="15" thickBot="1" x14ac:dyDescent="0.35">
      <c r="A3" s="11" t="s">
        <v>22</v>
      </c>
      <c r="B3" s="8" t="s">
        <v>3</v>
      </c>
      <c r="C3" s="8" t="s">
        <v>31</v>
      </c>
    </row>
    <row r="4" spans="1:3" ht="15" thickBot="1" x14ac:dyDescent="0.35">
      <c r="A4" s="7" t="s">
        <v>25</v>
      </c>
      <c r="B4" s="8" t="s">
        <v>5</v>
      </c>
      <c r="C4" s="8" t="s">
        <v>32</v>
      </c>
    </row>
    <row r="5" spans="1:3" ht="15" thickBot="1" x14ac:dyDescent="0.35">
      <c r="A5" s="7" t="s">
        <v>272</v>
      </c>
      <c r="B5" s="8" t="s">
        <v>274</v>
      </c>
      <c r="C5" s="8" t="s">
        <v>275</v>
      </c>
    </row>
    <row r="6" spans="1:3" ht="15" thickBot="1" x14ac:dyDescent="0.35">
      <c r="A6" s="7" t="s">
        <v>273</v>
      </c>
      <c r="B6" s="8" t="s">
        <v>276</v>
      </c>
      <c r="C6" s="8" t="s">
        <v>275</v>
      </c>
    </row>
    <row r="7" spans="1:3" ht="15" thickBot="1" x14ac:dyDescent="0.35">
      <c r="A7" s="13" t="s">
        <v>23</v>
      </c>
      <c r="B7" s="8" t="s">
        <v>6</v>
      </c>
      <c r="C7" s="8" t="s">
        <v>32</v>
      </c>
    </row>
    <row r="8" spans="1:3" ht="15" thickBot="1" x14ac:dyDescent="0.35"/>
    <row r="9" spans="1:3" ht="15" thickBot="1" x14ac:dyDescent="0.35">
      <c r="A9" s="10" t="s">
        <v>7</v>
      </c>
      <c r="B9" s="17" t="s">
        <v>16</v>
      </c>
      <c r="C9" s="18"/>
    </row>
    <row r="10" spans="1:3" ht="15" thickBot="1" x14ac:dyDescent="0.35">
      <c r="A10" s="5" t="s">
        <v>0</v>
      </c>
      <c r="B10" s="6" t="s">
        <v>1</v>
      </c>
      <c r="C10" s="8" t="s">
        <v>30</v>
      </c>
    </row>
    <row r="11" spans="1:3" ht="15" thickBot="1" x14ac:dyDescent="0.35">
      <c r="A11" s="7" t="s">
        <v>9</v>
      </c>
      <c r="B11" s="8" t="s">
        <v>10</v>
      </c>
      <c r="C11" s="2" t="s">
        <v>31</v>
      </c>
    </row>
    <row r="12" spans="1:3" ht="15" thickBot="1" x14ac:dyDescent="0.35">
      <c r="A12" s="7" t="s">
        <v>27</v>
      </c>
      <c r="B12" s="8" t="s">
        <v>12</v>
      </c>
      <c r="C12" s="2" t="s">
        <v>271</v>
      </c>
    </row>
    <row r="13" spans="1:3" ht="15" thickBot="1" x14ac:dyDescent="0.35">
      <c r="A13" s="11" t="s">
        <v>2</v>
      </c>
      <c r="B13" s="8" t="s">
        <v>13</v>
      </c>
      <c r="C13" s="2" t="s">
        <v>33</v>
      </c>
    </row>
    <row r="14" spans="1:3" ht="15" thickBot="1" x14ac:dyDescent="0.35">
      <c r="A14" s="12" t="s">
        <v>17</v>
      </c>
      <c r="B14" s="8" t="s">
        <v>28</v>
      </c>
      <c r="C14" s="2" t="s">
        <v>33</v>
      </c>
    </row>
    <row r="15" spans="1:3" ht="15" thickBot="1" x14ac:dyDescent="0.35">
      <c r="A15" s="7" t="s">
        <v>14</v>
      </c>
      <c r="B15" s="8" t="s">
        <v>15</v>
      </c>
      <c r="C15" s="2" t="s">
        <v>34</v>
      </c>
    </row>
    <row r="16" spans="1:3" ht="15" thickBot="1" x14ac:dyDescent="0.35"/>
    <row r="17" spans="1:3" ht="15" thickBot="1" x14ac:dyDescent="0.35">
      <c r="A17" s="10" t="s">
        <v>7</v>
      </c>
      <c r="B17" s="19" t="s">
        <v>21</v>
      </c>
      <c r="C17" s="20"/>
    </row>
    <row r="18" spans="1:3" ht="15" thickBot="1" x14ac:dyDescent="0.35">
      <c r="A18" s="5" t="s">
        <v>0</v>
      </c>
      <c r="B18" s="6" t="s">
        <v>1</v>
      </c>
      <c r="C18" s="8" t="s">
        <v>30</v>
      </c>
    </row>
    <row r="19" spans="1:3" ht="15" thickBot="1" x14ac:dyDescent="0.35">
      <c r="A19" s="12" t="s">
        <v>17</v>
      </c>
      <c r="B19" s="8" t="s">
        <v>18</v>
      </c>
      <c r="C19" s="2" t="s">
        <v>31</v>
      </c>
    </row>
    <row r="20" spans="1:3" ht="15" thickBot="1" x14ac:dyDescent="0.35">
      <c r="A20" s="7" t="s">
        <v>19</v>
      </c>
      <c r="B20" s="8" t="s">
        <v>20</v>
      </c>
      <c r="C20" s="8" t="s">
        <v>32</v>
      </c>
    </row>
    <row r="21" spans="1:3" ht="15" thickBot="1" x14ac:dyDescent="0.35"/>
    <row r="22" spans="1:3" ht="15" thickBot="1" x14ac:dyDescent="0.35">
      <c r="A22" s="10" t="s">
        <v>7</v>
      </c>
      <c r="B22" s="19" t="s">
        <v>29</v>
      </c>
      <c r="C22" s="20"/>
    </row>
    <row r="23" spans="1:3" ht="15" thickBot="1" x14ac:dyDescent="0.35">
      <c r="A23" s="5" t="s">
        <v>0</v>
      </c>
      <c r="B23" s="6" t="s">
        <v>1</v>
      </c>
      <c r="C23" s="8" t="s">
        <v>30</v>
      </c>
    </row>
    <row r="24" spans="1:3" ht="15" thickBot="1" x14ac:dyDescent="0.35">
      <c r="A24" s="13" t="s">
        <v>23</v>
      </c>
      <c r="B24" s="8" t="s">
        <v>24</v>
      </c>
      <c r="C24" s="2" t="s">
        <v>31</v>
      </c>
    </row>
    <row r="25" spans="1:3" ht="15" thickBot="1" x14ac:dyDescent="0.35">
      <c r="A25" s="7" t="s">
        <v>26</v>
      </c>
      <c r="B25" s="8" t="s">
        <v>5</v>
      </c>
      <c r="C25" s="8" t="s">
        <v>32</v>
      </c>
    </row>
  </sheetData>
  <mergeCells count="4">
    <mergeCell ref="B1:C1"/>
    <mergeCell ref="B9:C9"/>
    <mergeCell ref="B17:C17"/>
    <mergeCell ref="B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BD9C-9646-44B2-AF2C-527767B491BB}">
  <dimension ref="A1:R201"/>
  <sheetViews>
    <sheetView topLeftCell="B159" workbookViewId="0">
      <selection activeCell="H184" sqref="H184"/>
    </sheetView>
  </sheetViews>
  <sheetFormatPr defaultRowHeight="14.4" x14ac:dyDescent="0.3"/>
  <cols>
    <col min="1" max="1" width="12.21875" style="9" bestFit="1" customWidth="1"/>
    <col min="2" max="2" width="16.33203125" style="9" bestFit="1" customWidth="1"/>
    <col min="3" max="4" width="16.33203125" style="9" customWidth="1"/>
    <col min="5" max="5" width="12.21875" bestFit="1" customWidth="1"/>
    <col min="7" max="7" width="14" style="9" bestFit="1" customWidth="1"/>
    <col min="8" max="8" width="10.33203125" style="9" bestFit="1" customWidth="1"/>
    <col min="9" max="9" width="11.44140625" style="9" bestFit="1" customWidth="1"/>
    <col min="10" max="10" width="8.5546875" style="9" bestFit="1" customWidth="1"/>
    <col min="11" max="11" width="10.44140625" style="9" bestFit="1" customWidth="1"/>
    <col min="13" max="13" width="10.44140625" bestFit="1" customWidth="1"/>
    <col min="14" max="14" width="23.6640625" bestFit="1" customWidth="1"/>
  </cols>
  <sheetData>
    <row r="1" spans="1:18" ht="15" thickBot="1" x14ac:dyDescent="0.35">
      <c r="A1" s="3" t="s">
        <v>23</v>
      </c>
      <c r="B1" s="4" t="s">
        <v>26</v>
      </c>
      <c r="C1" s="14"/>
      <c r="D1" s="14"/>
      <c r="G1" s="3" t="s">
        <v>9</v>
      </c>
      <c r="H1" s="3" t="s">
        <v>11</v>
      </c>
      <c r="I1" s="3" t="s">
        <v>2</v>
      </c>
      <c r="J1" s="3" t="s">
        <v>14</v>
      </c>
      <c r="K1" s="4" t="s">
        <v>17</v>
      </c>
      <c r="M1" s="3" t="s">
        <v>17</v>
      </c>
      <c r="N1" s="4" t="s">
        <v>19</v>
      </c>
      <c r="P1" s="3" t="s">
        <v>70</v>
      </c>
      <c r="Q1" s="3" t="s">
        <v>69</v>
      </c>
      <c r="R1" s="3" t="s">
        <v>68</v>
      </c>
    </row>
    <row r="2" spans="1:18" ht="15" thickBot="1" x14ac:dyDescent="0.35">
      <c r="A2" s="21">
        <v>1</v>
      </c>
      <c r="B2" s="8" t="s">
        <v>35</v>
      </c>
      <c r="C2" s="26"/>
      <c r="D2" s="26"/>
      <c r="G2" s="7">
        <v>1</v>
      </c>
      <c r="H2" s="22" t="str">
        <f>_xlfn.TEXTJOIN("-",TRUE,P2:R2)</f>
        <v>2021-6-19</v>
      </c>
      <c r="I2" s="7">
        <v>1</v>
      </c>
      <c r="J2" s="7">
        <v>10</v>
      </c>
      <c r="K2" s="8">
        <v>2</v>
      </c>
      <c r="M2" s="21">
        <v>1</v>
      </c>
      <c r="N2" s="8" t="s">
        <v>48</v>
      </c>
      <c r="P2" s="7">
        <v>2021</v>
      </c>
      <c r="Q2" s="7">
        <v>6</v>
      </c>
      <c r="R2" s="8">
        <v>19</v>
      </c>
    </row>
    <row r="3" spans="1:18" ht="15" thickBot="1" x14ac:dyDescent="0.35">
      <c r="A3" s="21">
        <v>2</v>
      </c>
      <c r="B3" s="8" t="s">
        <v>36</v>
      </c>
      <c r="C3" s="26"/>
      <c r="D3" s="26"/>
      <c r="G3" s="7">
        <v>2</v>
      </c>
      <c r="H3" s="22" t="str">
        <f>_xlfn.TEXTJOIN("-",TRUE,P3:R3)</f>
        <v>2023-5-15</v>
      </c>
      <c r="I3" s="7">
        <v>1</v>
      </c>
      <c r="J3" s="7">
        <v>5</v>
      </c>
      <c r="K3" s="8">
        <v>18</v>
      </c>
      <c r="M3" s="21">
        <v>2</v>
      </c>
      <c r="N3" s="8" t="s">
        <v>49</v>
      </c>
      <c r="P3" s="7">
        <v>2023</v>
      </c>
      <c r="Q3" s="7">
        <v>5</v>
      </c>
      <c r="R3" s="8">
        <v>15</v>
      </c>
    </row>
    <row r="4" spans="1:18" ht="15" thickBot="1" x14ac:dyDescent="0.35">
      <c r="A4" s="21">
        <v>3</v>
      </c>
      <c r="B4" s="8" t="s">
        <v>37</v>
      </c>
      <c r="C4" s="26"/>
      <c r="D4" s="26"/>
      <c r="G4" s="7">
        <v>3</v>
      </c>
      <c r="H4" s="22" t="str">
        <f>_xlfn.TEXTJOIN("-",TRUE,P4:R4)</f>
        <v>2023-1-10</v>
      </c>
      <c r="I4" s="7">
        <v>7</v>
      </c>
      <c r="J4" s="7">
        <v>8</v>
      </c>
      <c r="K4" s="8">
        <v>4</v>
      </c>
      <c r="M4" s="21">
        <v>3</v>
      </c>
      <c r="N4" s="8" t="s">
        <v>50</v>
      </c>
      <c r="P4" s="7">
        <v>2023</v>
      </c>
      <c r="Q4" s="7">
        <v>1</v>
      </c>
      <c r="R4" s="8">
        <v>10</v>
      </c>
    </row>
    <row r="5" spans="1:18" ht="15" thickBot="1" x14ac:dyDescent="0.35">
      <c r="G5" s="7">
        <v>4</v>
      </c>
      <c r="H5" s="22" t="str">
        <f>_xlfn.TEXTJOIN("-",TRUE,P5:R5)</f>
        <v>2021-5-12</v>
      </c>
      <c r="I5" s="7">
        <v>4</v>
      </c>
      <c r="J5" s="7">
        <v>12</v>
      </c>
      <c r="K5" s="8">
        <v>6</v>
      </c>
      <c r="M5" s="21">
        <v>4</v>
      </c>
      <c r="N5" s="8" t="s">
        <v>51</v>
      </c>
      <c r="P5" s="7">
        <v>2021</v>
      </c>
      <c r="Q5" s="7">
        <v>5</v>
      </c>
      <c r="R5" s="8">
        <v>12</v>
      </c>
    </row>
    <row r="6" spans="1:18" ht="15" thickBot="1" x14ac:dyDescent="0.35">
      <c r="A6" s="3" t="s">
        <v>2</v>
      </c>
      <c r="B6" s="3" t="s">
        <v>4</v>
      </c>
      <c r="C6" s="3" t="s">
        <v>272</v>
      </c>
      <c r="D6" s="3" t="s">
        <v>273</v>
      </c>
      <c r="E6" s="4" t="s">
        <v>23</v>
      </c>
      <c r="G6" s="7">
        <v>5</v>
      </c>
      <c r="H6" s="22" t="str">
        <f>_xlfn.TEXTJOIN("-",TRUE,P6:R6)</f>
        <v>2022-7-9</v>
      </c>
      <c r="I6" s="7">
        <v>5</v>
      </c>
      <c r="J6" s="7">
        <v>15</v>
      </c>
      <c r="K6" s="8">
        <v>2</v>
      </c>
      <c r="M6" s="21">
        <v>5</v>
      </c>
      <c r="N6" s="8" t="s">
        <v>52</v>
      </c>
      <c r="P6" s="7">
        <v>2022</v>
      </c>
      <c r="Q6" s="7">
        <v>7</v>
      </c>
      <c r="R6" s="8">
        <v>9</v>
      </c>
    </row>
    <row r="7" spans="1:18" ht="15" thickBot="1" x14ac:dyDescent="0.35">
      <c r="A7" s="1">
        <v>1</v>
      </c>
      <c r="B7" s="1" t="s">
        <v>38</v>
      </c>
      <c r="C7" s="1">
        <v>5</v>
      </c>
      <c r="D7" s="1">
        <f>C7+30/100*C7</f>
        <v>6.5</v>
      </c>
      <c r="E7" s="2">
        <v>1</v>
      </c>
      <c r="G7" s="7">
        <v>6</v>
      </c>
      <c r="H7" s="22" t="str">
        <f>_xlfn.TEXTJOIN("-",TRUE,P7:R7)</f>
        <v>2024-4-30</v>
      </c>
      <c r="I7" s="7">
        <v>3</v>
      </c>
      <c r="J7" s="7">
        <v>7</v>
      </c>
      <c r="K7" s="8">
        <v>5</v>
      </c>
      <c r="M7" s="21">
        <v>6</v>
      </c>
      <c r="N7" s="8" t="s">
        <v>53</v>
      </c>
      <c r="P7" s="7">
        <v>2024</v>
      </c>
      <c r="Q7" s="7">
        <v>4</v>
      </c>
      <c r="R7" s="8">
        <v>30</v>
      </c>
    </row>
    <row r="8" spans="1:18" ht="15" thickBot="1" x14ac:dyDescent="0.35">
      <c r="A8" s="1">
        <v>2</v>
      </c>
      <c r="B8" s="1" t="s">
        <v>39</v>
      </c>
      <c r="C8" s="1">
        <v>10</v>
      </c>
      <c r="D8" s="1">
        <f t="shared" ref="D8:D16" si="0">C8+30/100*C8</f>
        <v>13</v>
      </c>
      <c r="E8" s="2">
        <v>1</v>
      </c>
      <c r="G8" s="7">
        <v>7</v>
      </c>
      <c r="H8" s="22" t="str">
        <f>_xlfn.TEXTJOIN("-",TRUE,P8:R8)</f>
        <v>2023-3-12</v>
      </c>
      <c r="I8" s="7">
        <v>6</v>
      </c>
      <c r="J8" s="7">
        <v>19</v>
      </c>
      <c r="K8" s="8">
        <v>5</v>
      </c>
      <c r="M8" s="21">
        <v>7</v>
      </c>
      <c r="N8" s="8" t="s">
        <v>54</v>
      </c>
      <c r="P8" s="7">
        <v>2023</v>
      </c>
      <c r="Q8" s="7">
        <v>3</v>
      </c>
      <c r="R8" s="8">
        <v>12</v>
      </c>
    </row>
    <row r="9" spans="1:18" ht="15" thickBot="1" x14ac:dyDescent="0.35">
      <c r="A9" s="1">
        <v>3</v>
      </c>
      <c r="B9" s="1" t="s">
        <v>40</v>
      </c>
      <c r="C9" s="1">
        <v>23.5</v>
      </c>
      <c r="D9" s="1">
        <f t="shared" si="0"/>
        <v>30.55</v>
      </c>
      <c r="E9" s="2">
        <v>1</v>
      </c>
      <c r="G9" s="7">
        <v>8</v>
      </c>
      <c r="H9" s="22" t="str">
        <f>_xlfn.TEXTJOIN("-",TRUE,P9:R9)</f>
        <v>2022-1-21</v>
      </c>
      <c r="I9" s="7">
        <v>2</v>
      </c>
      <c r="J9" s="7">
        <v>21</v>
      </c>
      <c r="K9" s="8">
        <v>6</v>
      </c>
      <c r="M9" s="21">
        <v>8</v>
      </c>
      <c r="N9" s="8" t="s">
        <v>55</v>
      </c>
      <c r="P9" s="7">
        <v>2022</v>
      </c>
      <c r="Q9" s="7">
        <v>1</v>
      </c>
      <c r="R9" s="8">
        <v>21</v>
      </c>
    </row>
    <row r="10" spans="1:18" ht="15" thickBot="1" x14ac:dyDescent="0.35">
      <c r="A10" s="1">
        <v>4</v>
      </c>
      <c r="B10" s="1" t="s">
        <v>41</v>
      </c>
      <c r="C10" s="1">
        <v>0.15</v>
      </c>
      <c r="D10" s="1">
        <f t="shared" si="0"/>
        <v>0.19500000000000001</v>
      </c>
      <c r="E10" s="2">
        <v>2</v>
      </c>
      <c r="G10" s="7">
        <v>9</v>
      </c>
      <c r="H10" s="22" t="str">
        <f>_xlfn.TEXTJOIN("-",TRUE,P10:R10)</f>
        <v>2021-8-1</v>
      </c>
      <c r="I10" s="7">
        <v>8</v>
      </c>
      <c r="J10" s="7">
        <v>21</v>
      </c>
      <c r="K10" s="8">
        <v>2</v>
      </c>
      <c r="M10" s="21">
        <v>9</v>
      </c>
      <c r="N10" s="8" t="s">
        <v>56</v>
      </c>
      <c r="P10" s="7">
        <v>2021</v>
      </c>
      <c r="Q10" s="7">
        <v>8</v>
      </c>
      <c r="R10" s="8">
        <v>1</v>
      </c>
    </row>
    <row r="11" spans="1:18" ht="15" thickBot="1" x14ac:dyDescent="0.35">
      <c r="A11" s="1">
        <v>5</v>
      </c>
      <c r="B11" s="1" t="s">
        <v>42</v>
      </c>
      <c r="C11" s="1">
        <v>0.15</v>
      </c>
      <c r="D11" s="1">
        <f t="shared" si="0"/>
        <v>0.19500000000000001</v>
      </c>
      <c r="E11" s="2">
        <v>2</v>
      </c>
      <c r="G11" s="7">
        <v>10</v>
      </c>
      <c r="H11" s="22" t="str">
        <f>_xlfn.TEXTJOIN("-",TRUE,P11:R11)</f>
        <v>2023-6-18</v>
      </c>
      <c r="I11" s="7">
        <v>7</v>
      </c>
      <c r="J11" s="7">
        <v>4</v>
      </c>
      <c r="K11" s="8">
        <v>8</v>
      </c>
      <c r="M11" s="21">
        <v>10</v>
      </c>
      <c r="N11" s="8" t="s">
        <v>57</v>
      </c>
      <c r="P11" s="7">
        <v>2023</v>
      </c>
      <c r="Q11" s="7">
        <v>6</v>
      </c>
      <c r="R11" s="8">
        <v>18</v>
      </c>
    </row>
    <row r="12" spans="1:18" ht="15" thickBot="1" x14ac:dyDescent="0.35">
      <c r="A12" s="1">
        <v>6</v>
      </c>
      <c r="B12" s="1" t="s">
        <v>43</v>
      </c>
      <c r="C12" s="1">
        <v>20</v>
      </c>
      <c r="D12" s="1">
        <f t="shared" si="0"/>
        <v>26</v>
      </c>
      <c r="E12" s="2">
        <v>2</v>
      </c>
      <c r="G12" s="7">
        <v>11</v>
      </c>
      <c r="H12" s="22" t="str">
        <f>_xlfn.TEXTJOIN("-",TRUE,P12:R12)</f>
        <v>2023-6-6</v>
      </c>
      <c r="I12" s="7">
        <v>3</v>
      </c>
      <c r="J12" s="7">
        <v>29</v>
      </c>
      <c r="K12" s="8">
        <v>15</v>
      </c>
      <c r="M12" s="21">
        <v>11</v>
      </c>
      <c r="N12" s="8" t="s">
        <v>58</v>
      </c>
      <c r="P12" s="7">
        <v>2023</v>
      </c>
      <c r="Q12" s="7">
        <v>6</v>
      </c>
      <c r="R12" s="8">
        <v>6</v>
      </c>
    </row>
    <row r="13" spans="1:18" ht="15" thickBot="1" x14ac:dyDescent="0.35">
      <c r="A13" s="1">
        <v>7</v>
      </c>
      <c r="B13" s="1" t="s">
        <v>44</v>
      </c>
      <c r="C13" s="1">
        <v>120.5</v>
      </c>
      <c r="D13" s="1">
        <f t="shared" si="0"/>
        <v>156.65</v>
      </c>
      <c r="E13" s="2">
        <v>3</v>
      </c>
      <c r="G13" s="7">
        <v>12</v>
      </c>
      <c r="H13" s="22" t="str">
        <f>_xlfn.TEXTJOIN("-",TRUE,P13:R13)</f>
        <v>2023-2-11</v>
      </c>
      <c r="I13" s="7">
        <v>2</v>
      </c>
      <c r="J13" s="7">
        <v>15</v>
      </c>
      <c r="K13" s="8">
        <v>2</v>
      </c>
      <c r="M13" s="21">
        <v>12</v>
      </c>
      <c r="N13" s="8" t="s">
        <v>59</v>
      </c>
      <c r="P13" s="7">
        <v>2023</v>
      </c>
      <c r="Q13" s="7">
        <v>2</v>
      </c>
      <c r="R13" s="8">
        <v>11</v>
      </c>
    </row>
    <row r="14" spans="1:18" ht="15" thickBot="1" x14ac:dyDescent="0.35">
      <c r="A14" s="1">
        <v>8</v>
      </c>
      <c r="B14" s="1" t="s">
        <v>45</v>
      </c>
      <c r="C14" s="1">
        <v>14</v>
      </c>
      <c r="D14" s="1">
        <f t="shared" si="0"/>
        <v>18.2</v>
      </c>
      <c r="E14" s="2">
        <v>3</v>
      </c>
      <c r="G14" s="7">
        <v>13</v>
      </c>
      <c r="H14" s="22" t="str">
        <f>_xlfn.TEXTJOIN("-",TRUE,P14:R14)</f>
        <v>2021-10-9</v>
      </c>
      <c r="I14" s="7">
        <v>1</v>
      </c>
      <c r="J14" s="7">
        <v>4</v>
      </c>
      <c r="K14" s="8">
        <v>3</v>
      </c>
      <c r="M14" s="21">
        <v>13</v>
      </c>
      <c r="N14" s="8" t="s">
        <v>60</v>
      </c>
      <c r="P14" s="7">
        <v>2021</v>
      </c>
      <c r="Q14" s="7">
        <v>10</v>
      </c>
      <c r="R14" s="8">
        <v>9</v>
      </c>
    </row>
    <row r="15" spans="1:18" ht="15" thickBot="1" x14ac:dyDescent="0.35">
      <c r="A15" s="1">
        <v>9</v>
      </c>
      <c r="B15" s="1" t="s">
        <v>46</v>
      </c>
      <c r="C15" s="1">
        <v>56.7</v>
      </c>
      <c r="D15" s="1">
        <f t="shared" si="0"/>
        <v>73.710000000000008</v>
      </c>
      <c r="E15" s="2">
        <v>3</v>
      </c>
      <c r="G15" s="7">
        <v>14</v>
      </c>
      <c r="H15" s="22" t="str">
        <f>_xlfn.TEXTJOIN("-",TRUE,P15:R15)</f>
        <v>2023-8-30</v>
      </c>
      <c r="I15" s="7">
        <v>9</v>
      </c>
      <c r="J15" s="7">
        <v>37</v>
      </c>
      <c r="K15" s="8">
        <v>7</v>
      </c>
      <c r="M15" s="21">
        <v>14</v>
      </c>
      <c r="N15" s="8" t="s">
        <v>61</v>
      </c>
      <c r="P15" s="7">
        <v>2023</v>
      </c>
      <c r="Q15" s="7">
        <v>8</v>
      </c>
      <c r="R15" s="8">
        <v>30</v>
      </c>
    </row>
    <row r="16" spans="1:18" ht="15" thickBot="1" x14ac:dyDescent="0.35">
      <c r="A16" s="1">
        <v>10</v>
      </c>
      <c r="B16" s="1" t="s">
        <v>47</v>
      </c>
      <c r="C16" s="1">
        <v>25.5</v>
      </c>
      <c r="D16" s="1">
        <f t="shared" si="0"/>
        <v>33.15</v>
      </c>
      <c r="E16" s="2">
        <v>3</v>
      </c>
      <c r="G16" s="7">
        <v>15</v>
      </c>
      <c r="H16" s="22" t="str">
        <f>_xlfn.TEXTJOIN("-",TRUE,P16:R16)</f>
        <v>2021-12-22</v>
      </c>
      <c r="I16" s="7">
        <v>3</v>
      </c>
      <c r="J16" s="7">
        <v>25</v>
      </c>
      <c r="K16" s="8">
        <v>11</v>
      </c>
      <c r="M16" s="21">
        <v>15</v>
      </c>
      <c r="N16" s="8" t="s">
        <v>62</v>
      </c>
      <c r="P16" s="7">
        <v>2021</v>
      </c>
      <c r="Q16" s="7">
        <v>12</v>
      </c>
      <c r="R16" s="8">
        <v>22</v>
      </c>
    </row>
    <row r="17" spans="7:18" ht="15" thickBot="1" x14ac:dyDescent="0.35">
      <c r="G17" s="7">
        <v>16</v>
      </c>
      <c r="H17" s="22" t="str">
        <f>_xlfn.TEXTJOIN("-",TRUE,P17:R17)</f>
        <v>2023-5-7</v>
      </c>
      <c r="I17" s="7">
        <v>2</v>
      </c>
      <c r="J17" s="7">
        <v>38</v>
      </c>
      <c r="K17" s="8">
        <v>7</v>
      </c>
      <c r="M17" s="21">
        <v>16</v>
      </c>
      <c r="N17" s="8" t="s">
        <v>63</v>
      </c>
      <c r="P17" s="7">
        <v>2023</v>
      </c>
      <c r="Q17" s="7">
        <v>5</v>
      </c>
      <c r="R17" s="8">
        <v>7</v>
      </c>
    </row>
    <row r="18" spans="7:18" ht="15" thickBot="1" x14ac:dyDescent="0.35">
      <c r="G18" s="7">
        <v>17</v>
      </c>
      <c r="H18" s="22" t="str">
        <f>_xlfn.TEXTJOIN("-",TRUE,P18:R18)</f>
        <v>2021-5-6</v>
      </c>
      <c r="I18" s="7">
        <v>5</v>
      </c>
      <c r="J18" s="7">
        <v>5</v>
      </c>
      <c r="K18" s="8">
        <v>19</v>
      </c>
      <c r="M18" s="21">
        <v>17</v>
      </c>
      <c r="N18" s="8" t="s">
        <v>64</v>
      </c>
      <c r="P18" s="7">
        <v>2021</v>
      </c>
      <c r="Q18" s="7">
        <v>5</v>
      </c>
      <c r="R18" s="8">
        <v>6</v>
      </c>
    </row>
    <row r="19" spans="7:18" ht="15" thickBot="1" x14ac:dyDescent="0.35">
      <c r="G19" s="7">
        <v>18</v>
      </c>
      <c r="H19" s="22" t="str">
        <f>_xlfn.TEXTJOIN("-",TRUE,P19:R19)</f>
        <v>2024-11-21</v>
      </c>
      <c r="I19" s="7">
        <v>7</v>
      </c>
      <c r="J19" s="7">
        <v>35</v>
      </c>
      <c r="K19" s="8">
        <v>4</v>
      </c>
      <c r="M19" s="21">
        <v>18</v>
      </c>
      <c r="N19" s="8" t="s">
        <v>65</v>
      </c>
      <c r="P19" s="7">
        <v>2024</v>
      </c>
      <c r="Q19" s="7">
        <v>11</v>
      </c>
      <c r="R19" s="8">
        <v>21</v>
      </c>
    </row>
    <row r="20" spans="7:18" ht="15" thickBot="1" x14ac:dyDescent="0.35">
      <c r="G20" s="7">
        <v>19</v>
      </c>
      <c r="H20" s="22" t="str">
        <f>_xlfn.TEXTJOIN("-",TRUE,P20:R20)</f>
        <v>2023-11-6</v>
      </c>
      <c r="I20" s="7">
        <v>5</v>
      </c>
      <c r="J20" s="7">
        <v>2</v>
      </c>
      <c r="K20" s="8">
        <v>4</v>
      </c>
      <c r="M20" s="21">
        <v>19</v>
      </c>
      <c r="N20" s="8" t="s">
        <v>66</v>
      </c>
      <c r="P20" s="7">
        <v>2023</v>
      </c>
      <c r="Q20" s="7">
        <v>11</v>
      </c>
      <c r="R20" s="8">
        <v>6</v>
      </c>
    </row>
    <row r="21" spans="7:18" ht="15" thickBot="1" x14ac:dyDescent="0.35">
      <c r="G21" s="7">
        <v>20</v>
      </c>
      <c r="H21" s="22" t="str">
        <f>_xlfn.TEXTJOIN("-",TRUE,P21:R21)</f>
        <v>2023-11-13</v>
      </c>
      <c r="I21" s="7">
        <v>1</v>
      </c>
      <c r="J21" s="7">
        <v>16</v>
      </c>
      <c r="K21" s="8">
        <v>17</v>
      </c>
      <c r="M21" s="21">
        <v>20</v>
      </c>
      <c r="N21" s="8" t="s">
        <v>67</v>
      </c>
      <c r="P21" s="7">
        <v>2023</v>
      </c>
      <c r="Q21" s="7">
        <v>11</v>
      </c>
      <c r="R21" s="8">
        <v>13</v>
      </c>
    </row>
    <row r="22" spans="7:18" ht="15" thickBot="1" x14ac:dyDescent="0.35">
      <c r="G22" s="7">
        <v>21</v>
      </c>
      <c r="H22" s="22" t="str">
        <f>_xlfn.TEXTJOIN("-",TRUE,P22:R22)</f>
        <v>2021-7-25</v>
      </c>
      <c r="I22" s="7">
        <v>5</v>
      </c>
      <c r="J22" s="7">
        <v>10</v>
      </c>
      <c r="K22" s="8">
        <v>13</v>
      </c>
      <c r="P22" s="7">
        <v>2021</v>
      </c>
      <c r="Q22" s="7">
        <v>7</v>
      </c>
      <c r="R22" s="8">
        <v>25</v>
      </c>
    </row>
    <row r="23" spans="7:18" ht="15" thickBot="1" x14ac:dyDescent="0.35">
      <c r="G23" s="7">
        <v>22</v>
      </c>
      <c r="H23" s="22" t="str">
        <f>_xlfn.TEXTJOIN("-",TRUE,P23:R23)</f>
        <v>2022-10-15</v>
      </c>
      <c r="I23" s="7">
        <v>3</v>
      </c>
      <c r="J23" s="7">
        <v>3</v>
      </c>
      <c r="K23" s="8">
        <v>9</v>
      </c>
      <c r="P23" s="7">
        <v>2022</v>
      </c>
      <c r="Q23" s="7">
        <v>10</v>
      </c>
      <c r="R23" s="8">
        <v>15</v>
      </c>
    </row>
    <row r="24" spans="7:18" ht="15" thickBot="1" x14ac:dyDescent="0.35">
      <c r="G24" s="7">
        <v>23</v>
      </c>
      <c r="H24" s="22" t="str">
        <f>_xlfn.TEXTJOIN("-",TRUE,P24:R24)</f>
        <v>2024-5-30</v>
      </c>
      <c r="I24" s="7">
        <v>6</v>
      </c>
      <c r="J24" s="7">
        <v>17</v>
      </c>
      <c r="K24" s="8">
        <v>2</v>
      </c>
      <c r="P24" s="7">
        <v>2024</v>
      </c>
      <c r="Q24" s="7">
        <v>5</v>
      </c>
      <c r="R24" s="8">
        <v>30</v>
      </c>
    </row>
    <row r="25" spans="7:18" ht="15" thickBot="1" x14ac:dyDescent="0.35">
      <c r="G25" s="7">
        <v>24</v>
      </c>
      <c r="H25" s="22" t="str">
        <f>_xlfn.TEXTJOIN("-",TRUE,P25:R25)</f>
        <v>2021-11-10</v>
      </c>
      <c r="I25" s="7">
        <v>2</v>
      </c>
      <c r="J25" s="7">
        <v>10</v>
      </c>
      <c r="K25" s="8">
        <v>6</v>
      </c>
      <c r="P25" s="7">
        <v>2021</v>
      </c>
      <c r="Q25" s="7">
        <v>11</v>
      </c>
      <c r="R25" s="8">
        <v>10</v>
      </c>
    </row>
    <row r="26" spans="7:18" ht="15" thickBot="1" x14ac:dyDescent="0.35">
      <c r="G26" s="7">
        <v>25</v>
      </c>
      <c r="H26" s="22" t="str">
        <f>_xlfn.TEXTJOIN("-",TRUE,P26:R26)</f>
        <v>2021-9-17</v>
      </c>
      <c r="I26" s="7">
        <v>8</v>
      </c>
      <c r="J26" s="7">
        <v>5</v>
      </c>
      <c r="K26" s="8">
        <v>19</v>
      </c>
      <c r="P26" s="7">
        <v>2021</v>
      </c>
      <c r="Q26" s="7">
        <v>9</v>
      </c>
      <c r="R26" s="8">
        <v>17</v>
      </c>
    </row>
    <row r="27" spans="7:18" ht="15" thickBot="1" x14ac:dyDescent="0.35">
      <c r="G27" s="7">
        <v>26</v>
      </c>
      <c r="H27" s="22" t="str">
        <f>_xlfn.TEXTJOIN("-",TRUE,P27:R27)</f>
        <v>2022-1-15</v>
      </c>
      <c r="I27" s="7">
        <v>7</v>
      </c>
      <c r="J27" s="7">
        <v>13</v>
      </c>
      <c r="K27" s="8">
        <v>15</v>
      </c>
      <c r="P27" s="7">
        <v>2022</v>
      </c>
      <c r="Q27" s="7">
        <v>1</v>
      </c>
      <c r="R27" s="8">
        <v>15</v>
      </c>
    </row>
    <row r="28" spans="7:18" ht="15" thickBot="1" x14ac:dyDescent="0.35">
      <c r="G28" s="7">
        <v>27</v>
      </c>
      <c r="H28" s="22" t="str">
        <f>_xlfn.TEXTJOIN("-",TRUE,P28:R28)</f>
        <v>2021-12-24</v>
      </c>
      <c r="I28" s="7">
        <v>7</v>
      </c>
      <c r="J28" s="7">
        <v>7</v>
      </c>
      <c r="K28" s="8">
        <v>15</v>
      </c>
      <c r="P28" s="7">
        <v>2021</v>
      </c>
      <c r="Q28" s="7">
        <v>12</v>
      </c>
      <c r="R28" s="8">
        <v>24</v>
      </c>
    </row>
    <row r="29" spans="7:18" ht="15" thickBot="1" x14ac:dyDescent="0.35">
      <c r="G29" s="7">
        <v>28</v>
      </c>
      <c r="H29" s="22" t="str">
        <f>_xlfn.TEXTJOIN("-",TRUE,P29:R29)</f>
        <v>2022-9-27</v>
      </c>
      <c r="I29" s="7">
        <v>5</v>
      </c>
      <c r="J29" s="7">
        <v>36</v>
      </c>
      <c r="K29" s="8">
        <v>9</v>
      </c>
      <c r="P29" s="7">
        <v>2022</v>
      </c>
      <c r="Q29" s="7">
        <v>9</v>
      </c>
      <c r="R29" s="8">
        <v>27</v>
      </c>
    </row>
    <row r="30" spans="7:18" ht="15" thickBot="1" x14ac:dyDescent="0.35">
      <c r="G30" s="7">
        <v>29</v>
      </c>
      <c r="H30" s="22" t="str">
        <f>_xlfn.TEXTJOIN("-",TRUE,P30:R30)</f>
        <v>2023-8-3</v>
      </c>
      <c r="I30" s="7">
        <v>2</v>
      </c>
      <c r="J30" s="7">
        <v>5</v>
      </c>
      <c r="K30" s="8">
        <v>12</v>
      </c>
      <c r="P30" s="7">
        <v>2023</v>
      </c>
      <c r="Q30" s="7">
        <v>8</v>
      </c>
      <c r="R30" s="8">
        <v>3</v>
      </c>
    </row>
    <row r="31" spans="7:18" ht="15" thickBot="1" x14ac:dyDescent="0.35">
      <c r="G31" s="7">
        <v>30</v>
      </c>
      <c r="H31" s="22" t="str">
        <f>_xlfn.TEXTJOIN("-",TRUE,P31:R31)</f>
        <v>2021-11-18</v>
      </c>
      <c r="I31" s="7">
        <v>8</v>
      </c>
      <c r="J31" s="7">
        <v>36</v>
      </c>
      <c r="K31" s="8">
        <v>4</v>
      </c>
      <c r="P31" s="7">
        <v>2021</v>
      </c>
      <c r="Q31" s="7">
        <v>11</v>
      </c>
      <c r="R31" s="8">
        <v>18</v>
      </c>
    </row>
    <row r="32" spans="7:18" ht="15" thickBot="1" x14ac:dyDescent="0.35">
      <c r="G32" s="7">
        <v>31</v>
      </c>
      <c r="H32" s="22" t="str">
        <f>_xlfn.TEXTJOIN("-",TRUE,P32:R32)</f>
        <v>2024-2-20</v>
      </c>
      <c r="I32" s="7">
        <v>3</v>
      </c>
      <c r="J32" s="7">
        <v>27</v>
      </c>
      <c r="K32" s="8">
        <v>6</v>
      </c>
      <c r="P32" s="7">
        <v>2024</v>
      </c>
      <c r="Q32" s="7">
        <v>2</v>
      </c>
      <c r="R32" s="8">
        <v>20</v>
      </c>
    </row>
    <row r="33" spans="7:18" ht="15" thickBot="1" x14ac:dyDescent="0.35">
      <c r="G33" s="7">
        <v>32</v>
      </c>
      <c r="H33" s="22" t="str">
        <f>_xlfn.TEXTJOIN("-",TRUE,P33:R33)</f>
        <v>2022-3-2</v>
      </c>
      <c r="I33" s="7">
        <v>3</v>
      </c>
      <c r="J33" s="7">
        <v>12</v>
      </c>
      <c r="K33" s="8">
        <v>4</v>
      </c>
      <c r="P33" s="7">
        <v>2022</v>
      </c>
      <c r="Q33" s="7">
        <v>3</v>
      </c>
      <c r="R33" s="8">
        <v>2</v>
      </c>
    </row>
    <row r="34" spans="7:18" ht="15" thickBot="1" x14ac:dyDescent="0.35">
      <c r="G34" s="7">
        <v>33</v>
      </c>
      <c r="H34" s="22" t="str">
        <f>_xlfn.TEXTJOIN("-",TRUE,P34:R34)</f>
        <v>2023-8-23</v>
      </c>
      <c r="I34" s="7">
        <v>7</v>
      </c>
      <c r="J34" s="7">
        <v>28</v>
      </c>
      <c r="K34" s="8">
        <v>4</v>
      </c>
      <c r="P34" s="7">
        <v>2023</v>
      </c>
      <c r="Q34" s="7">
        <v>8</v>
      </c>
      <c r="R34" s="8">
        <v>23</v>
      </c>
    </row>
    <row r="35" spans="7:18" ht="15" thickBot="1" x14ac:dyDescent="0.35">
      <c r="G35" s="7">
        <v>34</v>
      </c>
      <c r="H35" s="22" t="str">
        <f>_xlfn.TEXTJOIN("-",TRUE,P35:R35)</f>
        <v>2024-6-7</v>
      </c>
      <c r="I35" s="7">
        <v>9</v>
      </c>
      <c r="J35" s="7">
        <v>27</v>
      </c>
      <c r="K35" s="8">
        <v>20</v>
      </c>
      <c r="P35" s="7">
        <v>2024</v>
      </c>
      <c r="Q35" s="7">
        <v>6</v>
      </c>
      <c r="R35" s="8">
        <v>7</v>
      </c>
    </row>
    <row r="36" spans="7:18" ht="15" thickBot="1" x14ac:dyDescent="0.35">
      <c r="G36" s="7">
        <v>35</v>
      </c>
      <c r="H36" s="22" t="str">
        <f>_xlfn.TEXTJOIN("-",TRUE,P36:R36)</f>
        <v>2024-6-15</v>
      </c>
      <c r="I36" s="7">
        <v>3</v>
      </c>
      <c r="J36" s="7">
        <v>15</v>
      </c>
      <c r="K36" s="8">
        <v>5</v>
      </c>
      <c r="P36" s="7">
        <v>2024</v>
      </c>
      <c r="Q36" s="7">
        <v>6</v>
      </c>
      <c r="R36" s="8">
        <v>15</v>
      </c>
    </row>
    <row r="37" spans="7:18" ht="15" thickBot="1" x14ac:dyDescent="0.35">
      <c r="G37" s="7">
        <v>36</v>
      </c>
      <c r="H37" s="22" t="str">
        <f>_xlfn.TEXTJOIN("-",TRUE,P37:R37)</f>
        <v>2022-10-27</v>
      </c>
      <c r="I37" s="7">
        <v>6</v>
      </c>
      <c r="J37" s="7">
        <v>26</v>
      </c>
      <c r="K37" s="8">
        <v>11</v>
      </c>
      <c r="P37" s="7">
        <v>2022</v>
      </c>
      <c r="Q37" s="7">
        <v>10</v>
      </c>
      <c r="R37" s="8">
        <v>27</v>
      </c>
    </row>
    <row r="38" spans="7:18" ht="15" thickBot="1" x14ac:dyDescent="0.35">
      <c r="G38" s="7">
        <v>37</v>
      </c>
      <c r="H38" s="22" t="str">
        <f>_xlfn.TEXTJOIN("-",TRUE,P38:R38)</f>
        <v>2024-4-28</v>
      </c>
      <c r="I38" s="7">
        <v>2</v>
      </c>
      <c r="J38" s="7">
        <v>22</v>
      </c>
      <c r="K38" s="8">
        <v>15</v>
      </c>
      <c r="P38" s="7">
        <v>2024</v>
      </c>
      <c r="Q38" s="7">
        <v>4</v>
      </c>
      <c r="R38" s="8">
        <v>28</v>
      </c>
    </row>
    <row r="39" spans="7:18" ht="15" thickBot="1" x14ac:dyDescent="0.35">
      <c r="G39" s="7">
        <v>38</v>
      </c>
      <c r="H39" s="22" t="str">
        <f>_xlfn.TEXTJOIN("-",TRUE,P39:R39)</f>
        <v>2021-9-15</v>
      </c>
      <c r="I39" s="7">
        <v>2</v>
      </c>
      <c r="J39" s="7">
        <v>4</v>
      </c>
      <c r="K39" s="8">
        <v>18</v>
      </c>
      <c r="P39" s="7">
        <v>2021</v>
      </c>
      <c r="Q39" s="7">
        <v>9</v>
      </c>
      <c r="R39" s="8">
        <v>15</v>
      </c>
    </row>
    <row r="40" spans="7:18" ht="15" thickBot="1" x14ac:dyDescent="0.35">
      <c r="G40" s="7">
        <v>39</v>
      </c>
      <c r="H40" s="22" t="str">
        <f>_xlfn.TEXTJOIN("-",TRUE,P40:R40)</f>
        <v>2024-12-24</v>
      </c>
      <c r="I40" s="7">
        <v>3</v>
      </c>
      <c r="J40" s="7">
        <v>12</v>
      </c>
      <c r="K40" s="8">
        <v>9</v>
      </c>
      <c r="P40" s="7">
        <v>2024</v>
      </c>
      <c r="Q40" s="7">
        <v>12</v>
      </c>
      <c r="R40" s="8">
        <v>24</v>
      </c>
    </row>
    <row r="41" spans="7:18" ht="15" thickBot="1" x14ac:dyDescent="0.35">
      <c r="G41" s="7">
        <v>40</v>
      </c>
      <c r="H41" s="22" t="str">
        <f>_xlfn.TEXTJOIN("-",TRUE,P41:R41)</f>
        <v>2023-8-3</v>
      </c>
      <c r="I41" s="7">
        <v>3</v>
      </c>
      <c r="J41" s="7">
        <v>40</v>
      </c>
      <c r="K41" s="8">
        <v>4</v>
      </c>
      <c r="P41" s="7">
        <v>2023</v>
      </c>
      <c r="Q41" s="7">
        <v>8</v>
      </c>
      <c r="R41" s="8">
        <v>3</v>
      </c>
    </row>
    <row r="42" spans="7:18" ht="15" thickBot="1" x14ac:dyDescent="0.35">
      <c r="G42" s="7">
        <v>41</v>
      </c>
      <c r="H42" s="22" t="str">
        <f>_xlfn.TEXTJOIN("-",TRUE,P42:R42)</f>
        <v>2021-4-3</v>
      </c>
      <c r="I42" s="7">
        <v>9</v>
      </c>
      <c r="J42" s="7">
        <v>33</v>
      </c>
      <c r="K42" s="8">
        <v>3</v>
      </c>
      <c r="P42" s="7">
        <v>2021</v>
      </c>
      <c r="Q42" s="7">
        <v>4</v>
      </c>
      <c r="R42" s="8">
        <v>3</v>
      </c>
    </row>
    <row r="43" spans="7:18" ht="15" thickBot="1" x14ac:dyDescent="0.35">
      <c r="G43" s="7">
        <v>42</v>
      </c>
      <c r="H43" s="22" t="str">
        <f>_xlfn.TEXTJOIN("-",TRUE,P43:R43)</f>
        <v>2022-5-1</v>
      </c>
      <c r="I43" s="7">
        <v>9</v>
      </c>
      <c r="J43" s="7">
        <v>30</v>
      </c>
      <c r="K43" s="8">
        <v>14</v>
      </c>
      <c r="P43" s="7">
        <v>2022</v>
      </c>
      <c r="Q43" s="7">
        <v>5</v>
      </c>
      <c r="R43" s="8">
        <v>1</v>
      </c>
    </row>
    <row r="44" spans="7:18" ht="15" thickBot="1" x14ac:dyDescent="0.35">
      <c r="G44" s="7">
        <v>43</v>
      </c>
      <c r="H44" s="22" t="str">
        <f>_xlfn.TEXTJOIN("-",TRUE,P44:R44)</f>
        <v>2023-6-8</v>
      </c>
      <c r="I44" s="7">
        <v>8</v>
      </c>
      <c r="J44" s="7">
        <v>38</v>
      </c>
      <c r="K44" s="8">
        <v>20</v>
      </c>
      <c r="P44" s="7">
        <v>2023</v>
      </c>
      <c r="Q44" s="7">
        <v>6</v>
      </c>
      <c r="R44" s="8">
        <v>8</v>
      </c>
    </row>
    <row r="45" spans="7:18" ht="15" thickBot="1" x14ac:dyDescent="0.35">
      <c r="G45" s="7">
        <v>44</v>
      </c>
      <c r="H45" s="22" t="str">
        <f>_xlfn.TEXTJOIN("-",TRUE,P45:R45)</f>
        <v>2021-6-24</v>
      </c>
      <c r="I45" s="7">
        <v>8</v>
      </c>
      <c r="J45" s="7">
        <v>35</v>
      </c>
      <c r="K45" s="8">
        <v>2</v>
      </c>
      <c r="P45" s="7">
        <v>2021</v>
      </c>
      <c r="Q45" s="7">
        <v>6</v>
      </c>
      <c r="R45" s="8">
        <v>24</v>
      </c>
    </row>
    <row r="46" spans="7:18" ht="15" thickBot="1" x14ac:dyDescent="0.35">
      <c r="G46" s="7">
        <v>45</v>
      </c>
      <c r="H46" s="22" t="str">
        <f>_xlfn.TEXTJOIN("-",TRUE,P46:R46)</f>
        <v>2021-12-4</v>
      </c>
      <c r="I46" s="7">
        <v>8</v>
      </c>
      <c r="J46" s="7">
        <v>10</v>
      </c>
      <c r="K46" s="8">
        <v>13</v>
      </c>
      <c r="P46" s="7">
        <v>2021</v>
      </c>
      <c r="Q46" s="7">
        <v>12</v>
      </c>
      <c r="R46" s="8">
        <v>4</v>
      </c>
    </row>
    <row r="47" spans="7:18" ht="15" thickBot="1" x14ac:dyDescent="0.35">
      <c r="G47" s="7">
        <v>46</v>
      </c>
      <c r="H47" s="22" t="str">
        <f>_xlfn.TEXTJOIN("-",TRUE,P47:R47)</f>
        <v>2022-3-6</v>
      </c>
      <c r="I47" s="7">
        <v>5</v>
      </c>
      <c r="J47" s="7">
        <v>15</v>
      </c>
      <c r="K47" s="8">
        <v>6</v>
      </c>
      <c r="P47" s="7">
        <v>2022</v>
      </c>
      <c r="Q47" s="7">
        <v>3</v>
      </c>
      <c r="R47" s="8">
        <v>6</v>
      </c>
    </row>
    <row r="48" spans="7:18" ht="15" thickBot="1" x14ac:dyDescent="0.35">
      <c r="G48" s="7">
        <v>47</v>
      </c>
      <c r="H48" s="22" t="str">
        <f>_xlfn.TEXTJOIN("-",TRUE,P48:R48)</f>
        <v>2024-2-7</v>
      </c>
      <c r="I48" s="7">
        <v>8</v>
      </c>
      <c r="J48" s="7">
        <v>6</v>
      </c>
      <c r="K48" s="8">
        <v>16</v>
      </c>
      <c r="P48" s="7">
        <v>2024</v>
      </c>
      <c r="Q48" s="7">
        <v>2</v>
      </c>
      <c r="R48" s="8">
        <v>7</v>
      </c>
    </row>
    <row r="49" spans="7:18" ht="15" thickBot="1" x14ac:dyDescent="0.35">
      <c r="G49" s="7">
        <v>48</v>
      </c>
      <c r="H49" s="22" t="str">
        <f>_xlfn.TEXTJOIN("-",TRUE,P49:R49)</f>
        <v>2021-12-14</v>
      </c>
      <c r="I49" s="7">
        <v>5</v>
      </c>
      <c r="J49" s="7">
        <v>8</v>
      </c>
      <c r="K49" s="8">
        <v>8</v>
      </c>
      <c r="P49" s="7">
        <v>2021</v>
      </c>
      <c r="Q49" s="7">
        <v>12</v>
      </c>
      <c r="R49" s="8">
        <v>14</v>
      </c>
    </row>
    <row r="50" spans="7:18" ht="15" thickBot="1" x14ac:dyDescent="0.35">
      <c r="G50" s="7">
        <v>49</v>
      </c>
      <c r="H50" s="22" t="str">
        <f>_xlfn.TEXTJOIN("-",TRUE,P50:R50)</f>
        <v>2022-5-29</v>
      </c>
      <c r="I50" s="7">
        <v>2</v>
      </c>
      <c r="J50" s="7">
        <v>12</v>
      </c>
      <c r="K50" s="8">
        <v>11</v>
      </c>
      <c r="P50" s="7">
        <v>2022</v>
      </c>
      <c r="Q50" s="7">
        <v>5</v>
      </c>
      <c r="R50" s="8">
        <v>29</v>
      </c>
    </row>
    <row r="51" spans="7:18" ht="15" thickBot="1" x14ac:dyDescent="0.35">
      <c r="G51" s="7">
        <v>50</v>
      </c>
      <c r="H51" s="22" t="str">
        <f>_xlfn.TEXTJOIN("-",TRUE,P51:R51)</f>
        <v>2022-12-14</v>
      </c>
      <c r="I51" s="7">
        <v>6</v>
      </c>
      <c r="J51" s="7">
        <v>16</v>
      </c>
      <c r="K51" s="8">
        <v>4</v>
      </c>
      <c r="P51" s="7">
        <v>2022</v>
      </c>
      <c r="Q51" s="7">
        <v>12</v>
      </c>
      <c r="R51" s="8">
        <v>14</v>
      </c>
    </row>
    <row r="52" spans="7:18" ht="15" thickBot="1" x14ac:dyDescent="0.35">
      <c r="G52" s="7">
        <v>51</v>
      </c>
      <c r="H52" s="22" t="str">
        <f>_xlfn.TEXTJOIN("-",TRUE,P52:R52)</f>
        <v>2023-1-19</v>
      </c>
      <c r="I52" s="7">
        <v>3</v>
      </c>
      <c r="J52" s="7">
        <v>13</v>
      </c>
      <c r="K52" s="8">
        <v>8</v>
      </c>
      <c r="P52" s="7">
        <v>2023</v>
      </c>
      <c r="Q52" s="7">
        <v>1</v>
      </c>
      <c r="R52" s="8">
        <v>19</v>
      </c>
    </row>
    <row r="53" spans="7:18" ht="15" thickBot="1" x14ac:dyDescent="0.35">
      <c r="G53" s="7">
        <v>52</v>
      </c>
      <c r="H53" s="22" t="str">
        <f>_xlfn.TEXTJOIN("-",TRUE,P53:R53)</f>
        <v>2024-4-3</v>
      </c>
      <c r="I53" s="7">
        <v>9</v>
      </c>
      <c r="J53" s="7">
        <v>37</v>
      </c>
      <c r="K53" s="8">
        <v>12</v>
      </c>
      <c r="P53" s="7">
        <v>2024</v>
      </c>
      <c r="Q53" s="7">
        <v>4</v>
      </c>
      <c r="R53" s="8">
        <v>3</v>
      </c>
    </row>
    <row r="54" spans="7:18" ht="15" thickBot="1" x14ac:dyDescent="0.35">
      <c r="G54" s="7">
        <v>53</v>
      </c>
      <c r="H54" s="22" t="str">
        <f>_xlfn.TEXTJOIN("-",TRUE,P54:R54)</f>
        <v>2023-2-21</v>
      </c>
      <c r="I54" s="7">
        <v>5</v>
      </c>
      <c r="J54" s="7">
        <v>25</v>
      </c>
      <c r="K54" s="8">
        <v>15</v>
      </c>
      <c r="P54" s="7">
        <v>2023</v>
      </c>
      <c r="Q54" s="7">
        <v>2</v>
      </c>
      <c r="R54" s="8">
        <v>21</v>
      </c>
    </row>
    <row r="55" spans="7:18" ht="15" thickBot="1" x14ac:dyDescent="0.35">
      <c r="G55" s="7">
        <v>54</v>
      </c>
      <c r="H55" s="22" t="str">
        <f>_xlfn.TEXTJOIN("-",TRUE,P55:R55)</f>
        <v>2022-6-26</v>
      </c>
      <c r="I55" s="7">
        <v>5</v>
      </c>
      <c r="J55" s="7">
        <v>26</v>
      </c>
      <c r="K55" s="8">
        <v>14</v>
      </c>
      <c r="P55" s="7">
        <v>2022</v>
      </c>
      <c r="Q55" s="7">
        <v>6</v>
      </c>
      <c r="R55" s="8">
        <v>26</v>
      </c>
    </row>
    <row r="56" spans="7:18" ht="15" thickBot="1" x14ac:dyDescent="0.35">
      <c r="G56" s="7">
        <v>55</v>
      </c>
      <c r="H56" s="22" t="str">
        <f>_xlfn.TEXTJOIN("-",TRUE,P56:R56)</f>
        <v>2021-3-27</v>
      </c>
      <c r="I56" s="7">
        <v>3</v>
      </c>
      <c r="J56" s="7">
        <v>1</v>
      </c>
      <c r="K56" s="8">
        <v>2</v>
      </c>
      <c r="P56" s="7">
        <v>2021</v>
      </c>
      <c r="Q56" s="7">
        <v>3</v>
      </c>
      <c r="R56" s="8">
        <v>27</v>
      </c>
    </row>
    <row r="57" spans="7:18" ht="15" thickBot="1" x14ac:dyDescent="0.35">
      <c r="G57" s="7">
        <v>56</v>
      </c>
      <c r="H57" s="22" t="str">
        <f>_xlfn.TEXTJOIN("-",TRUE,P57:R57)</f>
        <v>2024-4-7</v>
      </c>
      <c r="I57" s="7">
        <v>9</v>
      </c>
      <c r="J57" s="7">
        <v>4</v>
      </c>
      <c r="K57" s="8">
        <v>13</v>
      </c>
      <c r="P57" s="7">
        <v>2024</v>
      </c>
      <c r="Q57" s="7">
        <v>4</v>
      </c>
      <c r="R57" s="8">
        <v>7</v>
      </c>
    </row>
    <row r="58" spans="7:18" ht="15" thickBot="1" x14ac:dyDescent="0.35">
      <c r="G58" s="7">
        <v>57</v>
      </c>
      <c r="H58" s="22" t="str">
        <f>_xlfn.TEXTJOIN("-",TRUE,P58:R58)</f>
        <v>2022-11-6</v>
      </c>
      <c r="I58" s="7">
        <v>4</v>
      </c>
      <c r="J58" s="7">
        <v>30</v>
      </c>
      <c r="K58" s="8">
        <v>8</v>
      </c>
      <c r="P58" s="7">
        <v>2022</v>
      </c>
      <c r="Q58" s="7">
        <v>11</v>
      </c>
      <c r="R58" s="8">
        <v>6</v>
      </c>
    </row>
    <row r="59" spans="7:18" ht="15" thickBot="1" x14ac:dyDescent="0.35">
      <c r="G59" s="7">
        <v>58</v>
      </c>
      <c r="H59" s="22" t="str">
        <f>_xlfn.TEXTJOIN("-",TRUE,P59:R59)</f>
        <v>2023-5-2</v>
      </c>
      <c r="I59" s="7">
        <v>1</v>
      </c>
      <c r="J59" s="7">
        <v>27</v>
      </c>
      <c r="K59" s="8">
        <v>1</v>
      </c>
      <c r="P59" s="7">
        <v>2023</v>
      </c>
      <c r="Q59" s="7">
        <v>5</v>
      </c>
      <c r="R59" s="8">
        <v>2</v>
      </c>
    </row>
    <row r="60" spans="7:18" ht="15" thickBot="1" x14ac:dyDescent="0.35">
      <c r="G60" s="7">
        <v>59</v>
      </c>
      <c r="H60" s="22" t="str">
        <f>_xlfn.TEXTJOIN("-",TRUE,P60:R60)</f>
        <v>2024-11-27</v>
      </c>
      <c r="I60" s="7">
        <v>2</v>
      </c>
      <c r="J60" s="7">
        <v>31</v>
      </c>
      <c r="K60" s="8">
        <v>6</v>
      </c>
      <c r="P60" s="7">
        <v>2024</v>
      </c>
      <c r="Q60" s="7">
        <v>11</v>
      </c>
      <c r="R60" s="8">
        <v>27</v>
      </c>
    </row>
    <row r="61" spans="7:18" ht="15" thickBot="1" x14ac:dyDescent="0.35">
      <c r="G61" s="7">
        <v>60</v>
      </c>
      <c r="H61" s="22" t="str">
        <f>_xlfn.TEXTJOIN("-",TRUE,P61:R61)</f>
        <v>2024-11-8</v>
      </c>
      <c r="I61" s="7">
        <v>9</v>
      </c>
      <c r="J61" s="7">
        <v>21</v>
      </c>
      <c r="K61" s="8">
        <v>3</v>
      </c>
      <c r="P61" s="7">
        <v>2024</v>
      </c>
      <c r="Q61" s="7">
        <v>11</v>
      </c>
      <c r="R61" s="8">
        <v>8</v>
      </c>
    </row>
    <row r="62" spans="7:18" ht="15" thickBot="1" x14ac:dyDescent="0.35">
      <c r="G62" s="7">
        <v>61</v>
      </c>
      <c r="H62" s="22" t="str">
        <f>_xlfn.TEXTJOIN("-",TRUE,P62:R62)</f>
        <v>2023-2-15</v>
      </c>
      <c r="I62" s="7">
        <v>7</v>
      </c>
      <c r="J62" s="7">
        <v>32</v>
      </c>
      <c r="K62" s="8">
        <v>2</v>
      </c>
      <c r="P62" s="7">
        <v>2023</v>
      </c>
      <c r="Q62" s="7">
        <v>2</v>
      </c>
      <c r="R62" s="8">
        <v>15</v>
      </c>
    </row>
    <row r="63" spans="7:18" ht="15" thickBot="1" x14ac:dyDescent="0.35">
      <c r="G63" s="7">
        <v>62</v>
      </c>
      <c r="H63" s="22" t="str">
        <f>_xlfn.TEXTJOIN("-",TRUE,P63:R63)</f>
        <v>2022-12-1</v>
      </c>
      <c r="I63" s="7">
        <v>9</v>
      </c>
      <c r="J63" s="7">
        <v>30</v>
      </c>
      <c r="K63" s="8">
        <v>19</v>
      </c>
      <c r="P63" s="7">
        <v>2022</v>
      </c>
      <c r="Q63" s="7">
        <v>12</v>
      </c>
      <c r="R63" s="8">
        <v>1</v>
      </c>
    </row>
    <row r="64" spans="7:18" ht="15" thickBot="1" x14ac:dyDescent="0.35">
      <c r="G64" s="7">
        <v>63</v>
      </c>
      <c r="H64" s="22" t="str">
        <f>_xlfn.TEXTJOIN("-",TRUE,P64:R64)</f>
        <v>2021-2-1</v>
      </c>
      <c r="I64" s="7">
        <v>2</v>
      </c>
      <c r="J64" s="7">
        <v>19</v>
      </c>
      <c r="K64" s="8">
        <v>5</v>
      </c>
      <c r="P64" s="7">
        <v>2021</v>
      </c>
      <c r="Q64" s="7">
        <v>2</v>
      </c>
      <c r="R64" s="8">
        <v>1</v>
      </c>
    </row>
    <row r="65" spans="7:18" ht="15" thickBot="1" x14ac:dyDescent="0.35">
      <c r="G65" s="7">
        <v>64</v>
      </c>
      <c r="H65" s="22" t="str">
        <f>_xlfn.TEXTJOIN("-",TRUE,P65:R65)</f>
        <v>2022-8-30</v>
      </c>
      <c r="I65" s="7">
        <v>1</v>
      </c>
      <c r="J65" s="7">
        <v>27</v>
      </c>
      <c r="K65" s="8">
        <v>17</v>
      </c>
      <c r="P65" s="7">
        <v>2022</v>
      </c>
      <c r="Q65" s="7">
        <v>8</v>
      </c>
      <c r="R65" s="8">
        <v>30</v>
      </c>
    </row>
    <row r="66" spans="7:18" ht="15" thickBot="1" x14ac:dyDescent="0.35">
      <c r="G66" s="7">
        <v>65</v>
      </c>
      <c r="H66" s="22" t="str">
        <f>_xlfn.TEXTJOIN("-",TRUE,P66:R66)</f>
        <v>2022-8-1</v>
      </c>
      <c r="I66" s="7">
        <v>9</v>
      </c>
      <c r="J66" s="7">
        <v>38</v>
      </c>
      <c r="K66" s="8">
        <v>1</v>
      </c>
      <c r="P66" s="7">
        <v>2022</v>
      </c>
      <c r="Q66" s="7">
        <v>8</v>
      </c>
      <c r="R66" s="8">
        <v>1</v>
      </c>
    </row>
    <row r="67" spans="7:18" ht="15" thickBot="1" x14ac:dyDescent="0.35">
      <c r="G67" s="7">
        <v>66</v>
      </c>
      <c r="H67" s="22" t="str">
        <f>_xlfn.TEXTJOIN("-",TRUE,P67:R67)</f>
        <v>2021-10-7</v>
      </c>
      <c r="I67" s="7">
        <v>6</v>
      </c>
      <c r="J67" s="7">
        <v>37</v>
      </c>
      <c r="K67" s="8">
        <v>8</v>
      </c>
      <c r="P67" s="7">
        <v>2021</v>
      </c>
      <c r="Q67" s="7">
        <v>10</v>
      </c>
      <c r="R67" s="8">
        <v>7</v>
      </c>
    </row>
    <row r="68" spans="7:18" ht="15" thickBot="1" x14ac:dyDescent="0.35">
      <c r="G68" s="7">
        <v>67</v>
      </c>
      <c r="H68" s="22" t="str">
        <f>_xlfn.TEXTJOIN("-",TRUE,P68:R68)</f>
        <v>2021-4-12</v>
      </c>
      <c r="I68" s="7">
        <v>10</v>
      </c>
      <c r="J68" s="7">
        <v>26</v>
      </c>
      <c r="K68" s="8">
        <v>5</v>
      </c>
      <c r="P68" s="7">
        <v>2021</v>
      </c>
      <c r="Q68" s="7">
        <v>4</v>
      </c>
      <c r="R68" s="8">
        <v>12</v>
      </c>
    </row>
    <row r="69" spans="7:18" ht="15" thickBot="1" x14ac:dyDescent="0.35">
      <c r="G69" s="7">
        <v>68</v>
      </c>
      <c r="H69" s="22" t="str">
        <f>_xlfn.TEXTJOIN("-",TRUE,P69:R69)</f>
        <v>2024-4-5</v>
      </c>
      <c r="I69" s="7">
        <v>9</v>
      </c>
      <c r="J69" s="7">
        <v>31</v>
      </c>
      <c r="K69" s="8">
        <v>15</v>
      </c>
      <c r="P69" s="7">
        <v>2024</v>
      </c>
      <c r="Q69" s="7">
        <v>4</v>
      </c>
      <c r="R69" s="8">
        <v>5</v>
      </c>
    </row>
    <row r="70" spans="7:18" ht="15" thickBot="1" x14ac:dyDescent="0.35">
      <c r="G70" s="7">
        <v>69</v>
      </c>
      <c r="H70" s="22" t="str">
        <f>_xlfn.TEXTJOIN("-",TRUE,P70:R70)</f>
        <v>2024-5-14</v>
      </c>
      <c r="I70" s="7">
        <v>5</v>
      </c>
      <c r="J70" s="7">
        <v>23</v>
      </c>
      <c r="K70" s="8">
        <v>17</v>
      </c>
      <c r="P70" s="7">
        <v>2024</v>
      </c>
      <c r="Q70" s="7">
        <v>5</v>
      </c>
      <c r="R70" s="8">
        <v>14</v>
      </c>
    </row>
    <row r="71" spans="7:18" ht="15" thickBot="1" x14ac:dyDescent="0.35">
      <c r="G71" s="7">
        <v>70</v>
      </c>
      <c r="H71" s="22" t="str">
        <f>_xlfn.TEXTJOIN("-",TRUE,P71:R71)</f>
        <v>2024-5-19</v>
      </c>
      <c r="I71" s="7">
        <v>6</v>
      </c>
      <c r="J71" s="7">
        <v>10</v>
      </c>
      <c r="K71" s="8">
        <v>13</v>
      </c>
      <c r="P71" s="7">
        <v>2024</v>
      </c>
      <c r="Q71" s="7">
        <v>5</v>
      </c>
      <c r="R71" s="8">
        <v>19</v>
      </c>
    </row>
    <row r="72" spans="7:18" ht="15" thickBot="1" x14ac:dyDescent="0.35">
      <c r="G72" s="7">
        <v>71</v>
      </c>
      <c r="H72" s="22" t="str">
        <f>_xlfn.TEXTJOIN("-",TRUE,P72:R72)</f>
        <v>2024-8-2</v>
      </c>
      <c r="I72" s="7">
        <v>10</v>
      </c>
      <c r="J72" s="7">
        <v>20</v>
      </c>
      <c r="K72" s="8">
        <v>18</v>
      </c>
      <c r="P72" s="7">
        <v>2024</v>
      </c>
      <c r="Q72" s="7">
        <v>8</v>
      </c>
      <c r="R72" s="8">
        <v>2</v>
      </c>
    </row>
    <row r="73" spans="7:18" ht="15" thickBot="1" x14ac:dyDescent="0.35">
      <c r="G73" s="7">
        <v>72</v>
      </c>
      <c r="H73" s="22" t="str">
        <f>_xlfn.TEXTJOIN("-",TRUE,P73:R73)</f>
        <v>2023-6-16</v>
      </c>
      <c r="I73" s="7">
        <v>1</v>
      </c>
      <c r="J73" s="7">
        <v>24</v>
      </c>
      <c r="K73" s="8">
        <v>19</v>
      </c>
      <c r="P73" s="7">
        <v>2023</v>
      </c>
      <c r="Q73" s="7">
        <v>6</v>
      </c>
      <c r="R73" s="8">
        <v>16</v>
      </c>
    </row>
    <row r="74" spans="7:18" ht="15" thickBot="1" x14ac:dyDescent="0.35">
      <c r="G74" s="7">
        <v>73</v>
      </c>
      <c r="H74" s="22" t="str">
        <f>_xlfn.TEXTJOIN("-",TRUE,P74:R74)</f>
        <v>2021-11-17</v>
      </c>
      <c r="I74" s="7">
        <v>3</v>
      </c>
      <c r="J74" s="7">
        <v>34</v>
      </c>
      <c r="K74" s="8">
        <v>16</v>
      </c>
      <c r="P74" s="7">
        <v>2021</v>
      </c>
      <c r="Q74" s="7">
        <v>11</v>
      </c>
      <c r="R74" s="8">
        <v>17</v>
      </c>
    </row>
    <row r="75" spans="7:18" ht="15" thickBot="1" x14ac:dyDescent="0.35">
      <c r="G75" s="7">
        <v>74</v>
      </c>
      <c r="H75" s="22" t="str">
        <f>_xlfn.TEXTJOIN("-",TRUE,P75:R75)</f>
        <v>2024-12-20</v>
      </c>
      <c r="I75" s="7">
        <v>9</v>
      </c>
      <c r="J75" s="7">
        <v>17</v>
      </c>
      <c r="K75" s="8">
        <v>16</v>
      </c>
      <c r="P75" s="7">
        <v>2024</v>
      </c>
      <c r="Q75" s="7">
        <v>12</v>
      </c>
      <c r="R75" s="8">
        <v>20</v>
      </c>
    </row>
    <row r="76" spans="7:18" ht="15" thickBot="1" x14ac:dyDescent="0.35">
      <c r="G76" s="7">
        <v>75</v>
      </c>
      <c r="H76" s="22" t="str">
        <f>_xlfn.TEXTJOIN("-",TRUE,P76:R76)</f>
        <v>2024-12-23</v>
      </c>
      <c r="I76" s="7">
        <v>1</v>
      </c>
      <c r="J76" s="7">
        <v>22</v>
      </c>
      <c r="K76" s="8">
        <v>4</v>
      </c>
      <c r="P76" s="7">
        <v>2024</v>
      </c>
      <c r="Q76" s="7">
        <v>12</v>
      </c>
      <c r="R76" s="8">
        <v>23</v>
      </c>
    </row>
    <row r="77" spans="7:18" ht="15" thickBot="1" x14ac:dyDescent="0.35">
      <c r="G77" s="7">
        <v>76</v>
      </c>
      <c r="H77" s="22" t="str">
        <f>_xlfn.TEXTJOIN("-",TRUE,P77:R77)</f>
        <v>2023-9-13</v>
      </c>
      <c r="I77" s="7">
        <v>3</v>
      </c>
      <c r="J77" s="7">
        <v>33</v>
      </c>
      <c r="K77" s="8">
        <v>3</v>
      </c>
      <c r="P77" s="7">
        <v>2023</v>
      </c>
      <c r="Q77" s="7">
        <v>9</v>
      </c>
      <c r="R77" s="8">
        <v>13</v>
      </c>
    </row>
    <row r="78" spans="7:18" ht="15" thickBot="1" x14ac:dyDescent="0.35">
      <c r="G78" s="7">
        <v>77</v>
      </c>
      <c r="H78" s="22" t="str">
        <f>_xlfn.TEXTJOIN("-",TRUE,P78:R78)</f>
        <v>2023-10-20</v>
      </c>
      <c r="I78" s="7">
        <v>8</v>
      </c>
      <c r="J78" s="7">
        <v>6</v>
      </c>
      <c r="K78" s="8">
        <v>15</v>
      </c>
      <c r="P78" s="7">
        <v>2023</v>
      </c>
      <c r="Q78" s="7">
        <v>10</v>
      </c>
      <c r="R78" s="8">
        <v>20</v>
      </c>
    </row>
    <row r="79" spans="7:18" ht="15" thickBot="1" x14ac:dyDescent="0.35">
      <c r="G79" s="7">
        <v>78</v>
      </c>
      <c r="H79" s="22" t="str">
        <f>_xlfn.TEXTJOIN("-",TRUE,P79:R79)</f>
        <v>2024-9-5</v>
      </c>
      <c r="I79" s="7">
        <v>9</v>
      </c>
      <c r="J79" s="7">
        <v>10</v>
      </c>
      <c r="K79" s="8">
        <v>17</v>
      </c>
      <c r="P79" s="7">
        <v>2024</v>
      </c>
      <c r="Q79" s="7">
        <v>9</v>
      </c>
      <c r="R79" s="8">
        <v>5</v>
      </c>
    </row>
    <row r="80" spans="7:18" ht="15" thickBot="1" x14ac:dyDescent="0.35">
      <c r="G80" s="7">
        <v>79</v>
      </c>
      <c r="H80" s="22" t="str">
        <f>_xlfn.TEXTJOIN("-",TRUE,P80:R80)</f>
        <v>2023-8-19</v>
      </c>
      <c r="I80" s="7">
        <v>6</v>
      </c>
      <c r="J80" s="7">
        <v>19</v>
      </c>
      <c r="K80" s="8">
        <v>6</v>
      </c>
      <c r="P80" s="7">
        <v>2023</v>
      </c>
      <c r="Q80" s="7">
        <v>8</v>
      </c>
      <c r="R80" s="8">
        <v>19</v>
      </c>
    </row>
    <row r="81" spans="7:18" ht="15" thickBot="1" x14ac:dyDescent="0.35">
      <c r="G81" s="7">
        <v>80</v>
      </c>
      <c r="H81" s="22" t="str">
        <f>_xlfn.TEXTJOIN("-",TRUE,P81:R81)</f>
        <v>2022-5-6</v>
      </c>
      <c r="I81" s="7">
        <v>6</v>
      </c>
      <c r="J81" s="7">
        <v>15</v>
      </c>
      <c r="K81" s="8">
        <v>2</v>
      </c>
      <c r="P81" s="7">
        <v>2022</v>
      </c>
      <c r="Q81" s="7">
        <v>5</v>
      </c>
      <c r="R81" s="8">
        <v>6</v>
      </c>
    </row>
    <row r="82" spans="7:18" ht="15" thickBot="1" x14ac:dyDescent="0.35">
      <c r="G82" s="7">
        <v>81</v>
      </c>
      <c r="H82" s="22" t="str">
        <f>_xlfn.TEXTJOIN("-",TRUE,P82:R82)</f>
        <v>2022-6-16</v>
      </c>
      <c r="I82" s="7">
        <v>10</v>
      </c>
      <c r="J82" s="7">
        <v>32</v>
      </c>
      <c r="K82" s="8">
        <v>8</v>
      </c>
      <c r="P82" s="7">
        <v>2022</v>
      </c>
      <c r="Q82" s="7">
        <v>6</v>
      </c>
      <c r="R82" s="8">
        <v>16</v>
      </c>
    </row>
    <row r="83" spans="7:18" ht="15" thickBot="1" x14ac:dyDescent="0.35">
      <c r="G83" s="7">
        <v>82</v>
      </c>
      <c r="H83" s="22" t="str">
        <f>_xlfn.TEXTJOIN("-",TRUE,P83:R83)</f>
        <v>2023-2-16</v>
      </c>
      <c r="I83" s="7">
        <v>5</v>
      </c>
      <c r="J83" s="7">
        <v>10</v>
      </c>
      <c r="K83" s="8">
        <v>6</v>
      </c>
      <c r="P83" s="7">
        <v>2023</v>
      </c>
      <c r="Q83" s="7">
        <v>2</v>
      </c>
      <c r="R83" s="8">
        <v>16</v>
      </c>
    </row>
    <row r="84" spans="7:18" ht="15" thickBot="1" x14ac:dyDescent="0.35">
      <c r="G84" s="7">
        <v>83</v>
      </c>
      <c r="H84" s="22" t="str">
        <f>_xlfn.TEXTJOIN("-",TRUE,P84:R84)</f>
        <v>2024-9-12</v>
      </c>
      <c r="I84" s="7">
        <v>10</v>
      </c>
      <c r="J84" s="7">
        <v>27</v>
      </c>
      <c r="K84" s="8">
        <v>18</v>
      </c>
      <c r="P84" s="7">
        <v>2024</v>
      </c>
      <c r="Q84" s="7">
        <v>9</v>
      </c>
      <c r="R84" s="8">
        <v>12</v>
      </c>
    </row>
    <row r="85" spans="7:18" ht="15" thickBot="1" x14ac:dyDescent="0.35">
      <c r="G85" s="7">
        <v>84</v>
      </c>
      <c r="H85" s="22" t="str">
        <f>_xlfn.TEXTJOIN("-",TRUE,P85:R85)</f>
        <v>2021-2-2</v>
      </c>
      <c r="I85" s="7">
        <v>9</v>
      </c>
      <c r="J85" s="7">
        <v>5</v>
      </c>
      <c r="K85" s="8">
        <v>18</v>
      </c>
      <c r="P85" s="7">
        <v>2021</v>
      </c>
      <c r="Q85" s="7">
        <v>2</v>
      </c>
      <c r="R85" s="8">
        <v>2</v>
      </c>
    </row>
    <row r="86" spans="7:18" ht="15" thickBot="1" x14ac:dyDescent="0.35">
      <c r="G86" s="7">
        <v>85</v>
      </c>
      <c r="H86" s="22" t="str">
        <f>_xlfn.TEXTJOIN("-",TRUE,P86:R86)</f>
        <v>2023-11-14</v>
      </c>
      <c r="I86" s="7">
        <v>5</v>
      </c>
      <c r="J86" s="7">
        <v>26</v>
      </c>
      <c r="K86" s="8">
        <v>4</v>
      </c>
      <c r="P86" s="7">
        <v>2023</v>
      </c>
      <c r="Q86" s="7">
        <v>11</v>
      </c>
      <c r="R86" s="8">
        <v>14</v>
      </c>
    </row>
    <row r="87" spans="7:18" ht="15" thickBot="1" x14ac:dyDescent="0.35">
      <c r="G87" s="7">
        <v>86</v>
      </c>
      <c r="H87" s="22" t="str">
        <f>_xlfn.TEXTJOIN("-",TRUE,P87:R87)</f>
        <v>2024-1-12</v>
      </c>
      <c r="I87" s="7">
        <v>2</v>
      </c>
      <c r="J87" s="7">
        <v>6</v>
      </c>
      <c r="K87" s="8">
        <v>13</v>
      </c>
      <c r="P87" s="7">
        <v>2024</v>
      </c>
      <c r="Q87" s="7">
        <v>1</v>
      </c>
      <c r="R87" s="8">
        <v>12</v>
      </c>
    </row>
    <row r="88" spans="7:18" ht="15" thickBot="1" x14ac:dyDescent="0.35">
      <c r="G88" s="7">
        <v>87</v>
      </c>
      <c r="H88" s="22" t="str">
        <f>_xlfn.TEXTJOIN("-",TRUE,P88:R88)</f>
        <v>2024-9-9</v>
      </c>
      <c r="I88" s="7">
        <v>4</v>
      </c>
      <c r="J88" s="7">
        <v>24</v>
      </c>
      <c r="K88" s="8">
        <v>19</v>
      </c>
      <c r="P88" s="7">
        <v>2024</v>
      </c>
      <c r="Q88" s="7">
        <v>9</v>
      </c>
      <c r="R88" s="8">
        <v>9</v>
      </c>
    </row>
    <row r="89" spans="7:18" ht="15" thickBot="1" x14ac:dyDescent="0.35">
      <c r="G89" s="7">
        <v>88</v>
      </c>
      <c r="H89" s="22" t="str">
        <f>_xlfn.TEXTJOIN("-",TRUE,P89:R89)</f>
        <v>2023-4-28</v>
      </c>
      <c r="I89" s="7">
        <v>4</v>
      </c>
      <c r="J89" s="7">
        <v>19</v>
      </c>
      <c r="K89" s="8">
        <v>20</v>
      </c>
      <c r="P89" s="7">
        <v>2023</v>
      </c>
      <c r="Q89" s="7">
        <v>4</v>
      </c>
      <c r="R89" s="8">
        <v>28</v>
      </c>
    </row>
    <row r="90" spans="7:18" ht="15" thickBot="1" x14ac:dyDescent="0.35">
      <c r="G90" s="7">
        <v>89</v>
      </c>
      <c r="H90" s="22" t="str">
        <f>_xlfn.TEXTJOIN("-",TRUE,P90:R90)</f>
        <v>2023-3-2</v>
      </c>
      <c r="I90" s="7">
        <v>8</v>
      </c>
      <c r="J90" s="7">
        <v>19</v>
      </c>
      <c r="K90" s="8">
        <v>8</v>
      </c>
      <c r="P90" s="7">
        <v>2023</v>
      </c>
      <c r="Q90" s="7">
        <v>3</v>
      </c>
      <c r="R90" s="8">
        <v>2</v>
      </c>
    </row>
    <row r="91" spans="7:18" ht="15" thickBot="1" x14ac:dyDescent="0.35">
      <c r="G91" s="7">
        <v>90</v>
      </c>
      <c r="H91" s="22" t="str">
        <f>_xlfn.TEXTJOIN("-",TRUE,P91:R91)</f>
        <v>2023-12-8</v>
      </c>
      <c r="I91" s="7">
        <v>4</v>
      </c>
      <c r="J91" s="7">
        <v>11</v>
      </c>
      <c r="K91" s="8">
        <v>9</v>
      </c>
      <c r="P91" s="7">
        <v>2023</v>
      </c>
      <c r="Q91" s="7">
        <v>12</v>
      </c>
      <c r="R91" s="8">
        <v>8</v>
      </c>
    </row>
    <row r="92" spans="7:18" ht="15" thickBot="1" x14ac:dyDescent="0.35">
      <c r="G92" s="7">
        <v>91</v>
      </c>
      <c r="H92" s="22" t="str">
        <f>_xlfn.TEXTJOIN("-",TRUE,P92:R92)</f>
        <v>2021-6-17</v>
      </c>
      <c r="I92" s="7">
        <v>3</v>
      </c>
      <c r="J92" s="7">
        <v>1</v>
      </c>
      <c r="K92" s="8">
        <v>12</v>
      </c>
      <c r="P92" s="7">
        <v>2021</v>
      </c>
      <c r="Q92" s="7">
        <v>6</v>
      </c>
      <c r="R92" s="8">
        <v>17</v>
      </c>
    </row>
    <row r="93" spans="7:18" ht="15" thickBot="1" x14ac:dyDescent="0.35">
      <c r="G93" s="7">
        <v>92</v>
      </c>
      <c r="H93" s="22" t="str">
        <f>_xlfn.TEXTJOIN("-",TRUE,P93:R93)</f>
        <v>2022-10-11</v>
      </c>
      <c r="I93" s="7">
        <v>4</v>
      </c>
      <c r="J93" s="7">
        <v>32</v>
      </c>
      <c r="K93" s="8">
        <v>8</v>
      </c>
      <c r="P93" s="7">
        <v>2022</v>
      </c>
      <c r="Q93" s="7">
        <v>10</v>
      </c>
      <c r="R93" s="8">
        <v>11</v>
      </c>
    </row>
    <row r="94" spans="7:18" ht="15" thickBot="1" x14ac:dyDescent="0.35">
      <c r="G94" s="7">
        <v>93</v>
      </c>
      <c r="H94" s="22" t="str">
        <f>_xlfn.TEXTJOIN("-",TRUE,P94:R94)</f>
        <v>2021-8-14</v>
      </c>
      <c r="I94" s="7">
        <v>2</v>
      </c>
      <c r="J94" s="7">
        <v>5</v>
      </c>
      <c r="K94" s="8">
        <v>16</v>
      </c>
      <c r="P94" s="7">
        <v>2021</v>
      </c>
      <c r="Q94" s="7">
        <v>8</v>
      </c>
      <c r="R94" s="8">
        <v>14</v>
      </c>
    </row>
    <row r="95" spans="7:18" ht="15" thickBot="1" x14ac:dyDescent="0.35">
      <c r="G95" s="7">
        <v>94</v>
      </c>
      <c r="H95" s="22" t="str">
        <f>_xlfn.TEXTJOIN("-",TRUE,P95:R95)</f>
        <v>2023-8-26</v>
      </c>
      <c r="I95" s="7">
        <v>6</v>
      </c>
      <c r="J95" s="7">
        <v>39</v>
      </c>
      <c r="K95" s="8">
        <v>15</v>
      </c>
      <c r="P95" s="7">
        <v>2023</v>
      </c>
      <c r="Q95" s="7">
        <v>8</v>
      </c>
      <c r="R95" s="8">
        <v>26</v>
      </c>
    </row>
    <row r="96" spans="7:18" ht="15" thickBot="1" x14ac:dyDescent="0.35">
      <c r="G96" s="7">
        <v>95</v>
      </c>
      <c r="H96" s="22" t="str">
        <f>_xlfn.TEXTJOIN("-",TRUE,P96:R96)</f>
        <v>2024-1-3</v>
      </c>
      <c r="I96" s="7">
        <v>4</v>
      </c>
      <c r="J96" s="7">
        <v>2</v>
      </c>
      <c r="K96" s="8">
        <v>12</v>
      </c>
      <c r="P96" s="7">
        <v>2024</v>
      </c>
      <c r="Q96" s="7">
        <v>1</v>
      </c>
      <c r="R96" s="8">
        <v>3</v>
      </c>
    </row>
    <row r="97" spans="7:18" ht="15" thickBot="1" x14ac:dyDescent="0.35">
      <c r="G97" s="7">
        <v>96</v>
      </c>
      <c r="H97" s="22" t="str">
        <f>_xlfn.TEXTJOIN("-",TRUE,P97:R97)</f>
        <v>2024-5-25</v>
      </c>
      <c r="I97" s="7">
        <v>2</v>
      </c>
      <c r="J97" s="7">
        <v>16</v>
      </c>
      <c r="K97" s="8">
        <v>11</v>
      </c>
      <c r="P97" s="7">
        <v>2024</v>
      </c>
      <c r="Q97" s="7">
        <v>5</v>
      </c>
      <c r="R97" s="8">
        <v>25</v>
      </c>
    </row>
    <row r="98" spans="7:18" ht="15" thickBot="1" x14ac:dyDescent="0.35">
      <c r="G98" s="7">
        <v>97</v>
      </c>
      <c r="H98" s="22" t="str">
        <f>_xlfn.TEXTJOIN("-",TRUE,P98:R98)</f>
        <v>2021-3-21</v>
      </c>
      <c r="I98" s="7">
        <v>4</v>
      </c>
      <c r="J98" s="7">
        <v>36</v>
      </c>
      <c r="K98" s="8">
        <v>3</v>
      </c>
      <c r="P98" s="7">
        <v>2021</v>
      </c>
      <c r="Q98" s="7">
        <v>3</v>
      </c>
      <c r="R98" s="8">
        <v>21</v>
      </c>
    </row>
    <row r="99" spans="7:18" ht="15" thickBot="1" x14ac:dyDescent="0.35">
      <c r="G99" s="7">
        <v>98</v>
      </c>
      <c r="H99" s="22" t="str">
        <f>_xlfn.TEXTJOIN("-",TRUE,P99:R99)</f>
        <v>2021-12-28</v>
      </c>
      <c r="I99" s="7">
        <v>10</v>
      </c>
      <c r="J99" s="7">
        <v>4</v>
      </c>
      <c r="K99" s="8">
        <v>7</v>
      </c>
      <c r="P99" s="7">
        <v>2021</v>
      </c>
      <c r="Q99" s="7">
        <v>12</v>
      </c>
      <c r="R99" s="8">
        <v>28</v>
      </c>
    </row>
    <row r="100" spans="7:18" ht="15" thickBot="1" x14ac:dyDescent="0.35">
      <c r="G100" s="7">
        <v>99</v>
      </c>
      <c r="H100" s="22" t="str">
        <f>_xlfn.TEXTJOIN("-",TRUE,P100:R100)</f>
        <v>2023-4-22</v>
      </c>
      <c r="I100" s="7">
        <v>8</v>
      </c>
      <c r="J100" s="7">
        <v>38</v>
      </c>
      <c r="K100" s="8">
        <v>2</v>
      </c>
      <c r="P100" s="7">
        <v>2023</v>
      </c>
      <c r="Q100" s="7">
        <v>4</v>
      </c>
      <c r="R100" s="8">
        <v>22</v>
      </c>
    </row>
    <row r="101" spans="7:18" ht="15" thickBot="1" x14ac:dyDescent="0.35">
      <c r="G101" s="7">
        <v>100</v>
      </c>
      <c r="H101" s="22" t="str">
        <f>_xlfn.TEXTJOIN("-",TRUE,P101:R101)</f>
        <v>2024-10-7</v>
      </c>
      <c r="I101" s="7">
        <v>1</v>
      </c>
      <c r="J101" s="7">
        <v>18</v>
      </c>
      <c r="K101" s="8">
        <v>11</v>
      </c>
      <c r="P101" s="7">
        <v>2024</v>
      </c>
      <c r="Q101" s="7">
        <v>10</v>
      </c>
      <c r="R101" s="8">
        <v>7</v>
      </c>
    </row>
    <row r="102" spans="7:18" ht="15" thickBot="1" x14ac:dyDescent="0.35">
      <c r="G102" s="7">
        <v>101</v>
      </c>
      <c r="H102" s="22" t="str">
        <f>_xlfn.TEXTJOIN("-",TRUE,P102:R102)</f>
        <v>2024-8-28</v>
      </c>
      <c r="I102" s="7">
        <v>5</v>
      </c>
      <c r="J102" s="7">
        <v>30</v>
      </c>
      <c r="K102" s="8">
        <v>13</v>
      </c>
      <c r="P102" s="7">
        <v>2024</v>
      </c>
      <c r="Q102" s="7">
        <v>8</v>
      </c>
      <c r="R102" s="8">
        <v>28</v>
      </c>
    </row>
    <row r="103" spans="7:18" ht="15" thickBot="1" x14ac:dyDescent="0.35">
      <c r="G103" s="7">
        <v>102</v>
      </c>
      <c r="H103" s="22" t="str">
        <f>_xlfn.TEXTJOIN("-",TRUE,P103:R103)</f>
        <v>2024-3-6</v>
      </c>
      <c r="I103" s="7">
        <v>5</v>
      </c>
      <c r="J103" s="7">
        <v>39</v>
      </c>
      <c r="K103" s="8">
        <v>14</v>
      </c>
      <c r="P103" s="7">
        <v>2024</v>
      </c>
      <c r="Q103" s="7">
        <v>3</v>
      </c>
      <c r="R103" s="8">
        <v>6</v>
      </c>
    </row>
    <row r="104" spans="7:18" ht="15" thickBot="1" x14ac:dyDescent="0.35">
      <c r="G104" s="7">
        <v>103</v>
      </c>
      <c r="H104" s="22" t="str">
        <f>_xlfn.TEXTJOIN("-",TRUE,P104:R104)</f>
        <v>2022-9-9</v>
      </c>
      <c r="I104" s="7">
        <v>4</v>
      </c>
      <c r="J104" s="7">
        <v>6</v>
      </c>
      <c r="K104" s="8">
        <v>18</v>
      </c>
      <c r="P104" s="7">
        <v>2022</v>
      </c>
      <c r="Q104" s="7">
        <v>9</v>
      </c>
      <c r="R104" s="8">
        <v>9</v>
      </c>
    </row>
    <row r="105" spans="7:18" ht="15" thickBot="1" x14ac:dyDescent="0.35">
      <c r="G105" s="7">
        <v>104</v>
      </c>
      <c r="H105" s="22" t="str">
        <f>_xlfn.TEXTJOIN("-",TRUE,P105:R105)</f>
        <v>2022-2-14</v>
      </c>
      <c r="I105" s="7">
        <v>1</v>
      </c>
      <c r="J105" s="7">
        <v>30</v>
      </c>
      <c r="K105" s="8">
        <v>2</v>
      </c>
      <c r="P105" s="7">
        <v>2022</v>
      </c>
      <c r="Q105" s="7">
        <v>2</v>
      </c>
      <c r="R105" s="8">
        <v>14</v>
      </c>
    </row>
    <row r="106" spans="7:18" ht="15" thickBot="1" x14ac:dyDescent="0.35">
      <c r="G106" s="7">
        <v>105</v>
      </c>
      <c r="H106" s="22" t="str">
        <f>_xlfn.TEXTJOIN("-",TRUE,P106:R106)</f>
        <v>2023-10-21</v>
      </c>
      <c r="I106" s="7">
        <v>3</v>
      </c>
      <c r="J106" s="7">
        <v>30</v>
      </c>
      <c r="K106" s="8">
        <v>15</v>
      </c>
      <c r="P106" s="7">
        <v>2023</v>
      </c>
      <c r="Q106" s="7">
        <v>10</v>
      </c>
      <c r="R106" s="8">
        <v>21</v>
      </c>
    </row>
    <row r="107" spans="7:18" ht="15" thickBot="1" x14ac:dyDescent="0.35">
      <c r="G107" s="7">
        <v>106</v>
      </c>
      <c r="H107" s="22" t="str">
        <f>_xlfn.TEXTJOIN("-",TRUE,P107:R107)</f>
        <v>2021-7-5</v>
      </c>
      <c r="I107" s="7">
        <v>2</v>
      </c>
      <c r="J107" s="7">
        <v>18</v>
      </c>
      <c r="K107" s="8">
        <v>18</v>
      </c>
      <c r="P107" s="7">
        <v>2021</v>
      </c>
      <c r="Q107" s="7">
        <v>7</v>
      </c>
      <c r="R107" s="8">
        <v>5</v>
      </c>
    </row>
    <row r="108" spans="7:18" ht="15" thickBot="1" x14ac:dyDescent="0.35">
      <c r="G108" s="7">
        <v>107</v>
      </c>
      <c r="H108" s="22" t="str">
        <f>_xlfn.TEXTJOIN("-",TRUE,P108:R108)</f>
        <v>2023-2-23</v>
      </c>
      <c r="I108" s="7">
        <v>9</v>
      </c>
      <c r="J108" s="7">
        <v>18</v>
      </c>
      <c r="K108" s="8">
        <v>17</v>
      </c>
      <c r="P108" s="7">
        <v>2023</v>
      </c>
      <c r="Q108" s="7">
        <v>2</v>
      </c>
      <c r="R108" s="8">
        <v>23</v>
      </c>
    </row>
    <row r="109" spans="7:18" ht="15" thickBot="1" x14ac:dyDescent="0.35">
      <c r="G109" s="7">
        <v>108</v>
      </c>
      <c r="H109" s="22" t="str">
        <f>_xlfn.TEXTJOIN("-",TRUE,P109:R109)</f>
        <v>2023-5-17</v>
      </c>
      <c r="I109" s="7">
        <v>10</v>
      </c>
      <c r="J109" s="7">
        <v>18</v>
      </c>
      <c r="K109" s="8">
        <v>10</v>
      </c>
      <c r="P109" s="7">
        <v>2023</v>
      </c>
      <c r="Q109" s="7">
        <v>5</v>
      </c>
      <c r="R109" s="8">
        <v>17</v>
      </c>
    </row>
    <row r="110" spans="7:18" ht="15" thickBot="1" x14ac:dyDescent="0.35">
      <c r="G110" s="7">
        <v>109</v>
      </c>
      <c r="H110" s="22" t="str">
        <f>_xlfn.TEXTJOIN("-",TRUE,P110:R110)</f>
        <v>2022-6-28</v>
      </c>
      <c r="I110" s="7">
        <v>3</v>
      </c>
      <c r="J110" s="7">
        <v>17</v>
      </c>
      <c r="K110" s="8">
        <v>12</v>
      </c>
      <c r="P110" s="7">
        <v>2022</v>
      </c>
      <c r="Q110" s="7">
        <v>6</v>
      </c>
      <c r="R110" s="8">
        <v>28</v>
      </c>
    </row>
    <row r="111" spans="7:18" ht="15" thickBot="1" x14ac:dyDescent="0.35">
      <c r="G111" s="7">
        <v>110</v>
      </c>
      <c r="H111" s="22" t="str">
        <f>_xlfn.TEXTJOIN("-",TRUE,P111:R111)</f>
        <v>2021-1-26</v>
      </c>
      <c r="I111" s="7">
        <v>10</v>
      </c>
      <c r="J111" s="7">
        <v>33</v>
      </c>
      <c r="K111" s="8">
        <v>9</v>
      </c>
      <c r="P111" s="7">
        <v>2021</v>
      </c>
      <c r="Q111" s="7">
        <v>1</v>
      </c>
      <c r="R111" s="8">
        <v>26</v>
      </c>
    </row>
    <row r="112" spans="7:18" ht="15" thickBot="1" x14ac:dyDescent="0.35">
      <c r="G112" s="7">
        <v>111</v>
      </c>
      <c r="H112" s="22" t="str">
        <f>_xlfn.TEXTJOIN("-",TRUE,P112:R112)</f>
        <v>2022-8-22</v>
      </c>
      <c r="I112" s="7">
        <v>9</v>
      </c>
      <c r="J112" s="7">
        <v>18</v>
      </c>
      <c r="K112" s="8">
        <v>6</v>
      </c>
      <c r="P112" s="7">
        <v>2022</v>
      </c>
      <c r="Q112" s="7">
        <v>8</v>
      </c>
      <c r="R112" s="8">
        <v>22</v>
      </c>
    </row>
    <row r="113" spans="7:18" ht="15" thickBot="1" x14ac:dyDescent="0.35">
      <c r="G113" s="7">
        <v>112</v>
      </c>
      <c r="H113" s="22" t="str">
        <f>_xlfn.TEXTJOIN("-",TRUE,P113:R113)</f>
        <v>2024-11-28</v>
      </c>
      <c r="I113" s="7">
        <v>6</v>
      </c>
      <c r="J113" s="7">
        <v>37</v>
      </c>
      <c r="K113" s="8">
        <v>18</v>
      </c>
      <c r="P113" s="7">
        <v>2024</v>
      </c>
      <c r="Q113" s="7">
        <v>11</v>
      </c>
      <c r="R113" s="8">
        <v>28</v>
      </c>
    </row>
    <row r="114" spans="7:18" ht="15" thickBot="1" x14ac:dyDescent="0.35">
      <c r="G114" s="7">
        <v>113</v>
      </c>
      <c r="H114" s="22" t="str">
        <f>_xlfn.TEXTJOIN("-",TRUE,P114:R114)</f>
        <v>2024-1-25</v>
      </c>
      <c r="I114" s="7">
        <v>1</v>
      </c>
      <c r="J114" s="7">
        <v>30</v>
      </c>
      <c r="K114" s="8">
        <v>13</v>
      </c>
      <c r="P114" s="7">
        <v>2024</v>
      </c>
      <c r="Q114" s="7">
        <v>1</v>
      </c>
      <c r="R114" s="8">
        <v>25</v>
      </c>
    </row>
    <row r="115" spans="7:18" ht="15" thickBot="1" x14ac:dyDescent="0.35">
      <c r="G115" s="7">
        <v>114</v>
      </c>
      <c r="H115" s="22" t="str">
        <f>_xlfn.TEXTJOIN("-",TRUE,P115:R115)</f>
        <v>2021-9-12</v>
      </c>
      <c r="I115" s="7">
        <v>9</v>
      </c>
      <c r="J115" s="7">
        <v>40</v>
      </c>
      <c r="K115" s="8">
        <v>13</v>
      </c>
      <c r="P115" s="7">
        <v>2021</v>
      </c>
      <c r="Q115" s="7">
        <v>9</v>
      </c>
      <c r="R115" s="8">
        <v>12</v>
      </c>
    </row>
    <row r="116" spans="7:18" ht="15" thickBot="1" x14ac:dyDescent="0.35">
      <c r="G116" s="7">
        <v>115</v>
      </c>
      <c r="H116" s="22" t="str">
        <f>_xlfn.TEXTJOIN("-",TRUE,P116:R116)</f>
        <v>2024-4-19</v>
      </c>
      <c r="I116" s="7">
        <v>9</v>
      </c>
      <c r="J116" s="7">
        <v>38</v>
      </c>
      <c r="K116" s="8">
        <v>15</v>
      </c>
      <c r="P116" s="7">
        <v>2024</v>
      </c>
      <c r="Q116" s="7">
        <v>4</v>
      </c>
      <c r="R116" s="8">
        <v>19</v>
      </c>
    </row>
    <row r="117" spans="7:18" ht="15" thickBot="1" x14ac:dyDescent="0.35">
      <c r="G117" s="7">
        <v>116</v>
      </c>
      <c r="H117" s="22" t="str">
        <f>_xlfn.TEXTJOIN("-",TRUE,P117:R117)</f>
        <v>2021-8-26</v>
      </c>
      <c r="I117" s="7">
        <v>9</v>
      </c>
      <c r="J117" s="7">
        <v>12</v>
      </c>
      <c r="K117" s="8">
        <v>12</v>
      </c>
      <c r="P117" s="7">
        <v>2021</v>
      </c>
      <c r="Q117" s="7">
        <v>8</v>
      </c>
      <c r="R117" s="8">
        <v>26</v>
      </c>
    </row>
    <row r="118" spans="7:18" ht="15" thickBot="1" x14ac:dyDescent="0.35">
      <c r="G118" s="7">
        <v>117</v>
      </c>
      <c r="H118" s="22" t="str">
        <f>_xlfn.TEXTJOIN("-",TRUE,P118:R118)</f>
        <v>2021-3-20</v>
      </c>
      <c r="I118" s="7">
        <v>6</v>
      </c>
      <c r="J118" s="7">
        <v>8</v>
      </c>
      <c r="K118" s="8">
        <v>18</v>
      </c>
      <c r="P118" s="7">
        <v>2021</v>
      </c>
      <c r="Q118" s="7">
        <v>3</v>
      </c>
      <c r="R118" s="8">
        <v>20</v>
      </c>
    </row>
    <row r="119" spans="7:18" ht="15" thickBot="1" x14ac:dyDescent="0.35">
      <c r="G119" s="7">
        <v>118</v>
      </c>
      <c r="H119" s="22" t="str">
        <f>_xlfn.TEXTJOIN("-",TRUE,P119:R119)</f>
        <v>2021-8-26</v>
      </c>
      <c r="I119" s="7">
        <v>6</v>
      </c>
      <c r="J119" s="7">
        <v>1</v>
      </c>
      <c r="K119" s="8">
        <v>6</v>
      </c>
      <c r="P119" s="7">
        <v>2021</v>
      </c>
      <c r="Q119" s="7">
        <v>8</v>
      </c>
      <c r="R119" s="8">
        <v>26</v>
      </c>
    </row>
    <row r="120" spans="7:18" ht="15" thickBot="1" x14ac:dyDescent="0.35">
      <c r="G120" s="7">
        <v>119</v>
      </c>
      <c r="H120" s="22" t="str">
        <f>_xlfn.TEXTJOIN("-",TRUE,P120:R120)</f>
        <v>2022-5-5</v>
      </c>
      <c r="I120" s="7">
        <v>2</v>
      </c>
      <c r="J120" s="7">
        <v>14</v>
      </c>
      <c r="K120" s="8">
        <v>14</v>
      </c>
      <c r="P120" s="7">
        <v>2022</v>
      </c>
      <c r="Q120" s="7">
        <v>5</v>
      </c>
      <c r="R120" s="8">
        <v>5</v>
      </c>
    </row>
    <row r="121" spans="7:18" ht="15" thickBot="1" x14ac:dyDescent="0.35">
      <c r="G121" s="7">
        <v>120</v>
      </c>
      <c r="H121" s="22" t="str">
        <f>_xlfn.TEXTJOIN("-",TRUE,P121:R121)</f>
        <v>2021-11-15</v>
      </c>
      <c r="I121" s="7">
        <v>10</v>
      </c>
      <c r="J121" s="7">
        <v>33</v>
      </c>
      <c r="K121" s="8">
        <v>6</v>
      </c>
      <c r="P121" s="7">
        <v>2021</v>
      </c>
      <c r="Q121" s="7">
        <v>11</v>
      </c>
      <c r="R121" s="8">
        <v>15</v>
      </c>
    </row>
    <row r="122" spans="7:18" ht="15" thickBot="1" x14ac:dyDescent="0.35">
      <c r="G122" s="7">
        <v>121</v>
      </c>
      <c r="H122" s="22" t="str">
        <f>_xlfn.TEXTJOIN("-",TRUE,P122:R122)</f>
        <v>2022-7-4</v>
      </c>
      <c r="I122" s="7">
        <v>3</v>
      </c>
      <c r="J122" s="7">
        <v>26</v>
      </c>
      <c r="K122" s="8">
        <v>20</v>
      </c>
      <c r="P122" s="7">
        <v>2022</v>
      </c>
      <c r="Q122" s="7">
        <v>7</v>
      </c>
      <c r="R122" s="8">
        <v>4</v>
      </c>
    </row>
    <row r="123" spans="7:18" ht="15" thickBot="1" x14ac:dyDescent="0.35">
      <c r="G123" s="7">
        <v>122</v>
      </c>
      <c r="H123" s="22" t="str">
        <f>_xlfn.TEXTJOIN("-",TRUE,P123:R123)</f>
        <v>2023-8-23</v>
      </c>
      <c r="I123" s="7">
        <v>7</v>
      </c>
      <c r="J123" s="7">
        <v>32</v>
      </c>
      <c r="K123" s="8">
        <v>8</v>
      </c>
      <c r="P123" s="7">
        <v>2023</v>
      </c>
      <c r="Q123" s="7">
        <v>8</v>
      </c>
      <c r="R123" s="8">
        <v>23</v>
      </c>
    </row>
    <row r="124" spans="7:18" ht="15" thickBot="1" x14ac:dyDescent="0.35">
      <c r="G124" s="7">
        <v>123</v>
      </c>
      <c r="H124" s="22" t="str">
        <f>_xlfn.TEXTJOIN("-",TRUE,P124:R124)</f>
        <v>2023-8-2</v>
      </c>
      <c r="I124" s="7">
        <v>8</v>
      </c>
      <c r="J124" s="7">
        <v>38</v>
      </c>
      <c r="K124" s="8">
        <v>13</v>
      </c>
      <c r="P124" s="7">
        <v>2023</v>
      </c>
      <c r="Q124" s="7">
        <v>8</v>
      </c>
      <c r="R124" s="8">
        <v>2</v>
      </c>
    </row>
    <row r="125" spans="7:18" ht="15" thickBot="1" x14ac:dyDescent="0.35">
      <c r="G125" s="7">
        <v>124</v>
      </c>
      <c r="H125" s="22" t="str">
        <f>_xlfn.TEXTJOIN("-",TRUE,P125:R125)</f>
        <v>2023-9-18</v>
      </c>
      <c r="I125" s="7">
        <v>1</v>
      </c>
      <c r="J125" s="7">
        <v>17</v>
      </c>
      <c r="K125" s="8">
        <v>5</v>
      </c>
      <c r="P125" s="7">
        <v>2023</v>
      </c>
      <c r="Q125" s="7">
        <v>9</v>
      </c>
      <c r="R125" s="8">
        <v>18</v>
      </c>
    </row>
    <row r="126" spans="7:18" ht="15" thickBot="1" x14ac:dyDescent="0.35">
      <c r="G126" s="7">
        <v>125</v>
      </c>
      <c r="H126" s="22" t="str">
        <f>_xlfn.TEXTJOIN("-",TRUE,P126:R126)</f>
        <v>2022-11-20</v>
      </c>
      <c r="I126" s="7">
        <v>6</v>
      </c>
      <c r="J126" s="7">
        <v>18</v>
      </c>
      <c r="K126" s="8">
        <v>1</v>
      </c>
      <c r="P126" s="7">
        <v>2022</v>
      </c>
      <c r="Q126" s="7">
        <v>11</v>
      </c>
      <c r="R126" s="8">
        <v>20</v>
      </c>
    </row>
    <row r="127" spans="7:18" ht="15" thickBot="1" x14ac:dyDescent="0.35">
      <c r="G127" s="7">
        <v>126</v>
      </c>
      <c r="H127" s="22" t="str">
        <f>_xlfn.TEXTJOIN("-",TRUE,P127:R127)</f>
        <v>2022-12-9</v>
      </c>
      <c r="I127" s="7">
        <v>2</v>
      </c>
      <c r="J127" s="7">
        <v>33</v>
      </c>
      <c r="K127" s="8">
        <v>19</v>
      </c>
      <c r="P127" s="7">
        <v>2022</v>
      </c>
      <c r="Q127" s="7">
        <v>12</v>
      </c>
      <c r="R127" s="8">
        <v>9</v>
      </c>
    </row>
    <row r="128" spans="7:18" ht="15" thickBot="1" x14ac:dyDescent="0.35">
      <c r="G128" s="7">
        <v>127</v>
      </c>
      <c r="H128" s="22" t="str">
        <f>_xlfn.TEXTJOIN("-",TRUE,P128:R128)</f>
        <v>2022-6-12</v>
      </c>
      <c r="I128" s="7">
        <v>1</v>
      </c>
      <c r="J128" s="7">
        <v>5</v>
      </c>
      <c r="K128" s="8">
        <v>19</v>
      </c>
      <c r="P128" s="7">
        <v>2022</v>
      </c>
      <c r="Q128" s="7">
        <v>6</v>
      </c>
      <c r="R128" s="8">
        <v>12</v>
      </c>
    </row>
    <row r="129" spans="7:18" ht="15" thickBot="1" x14ac:dyDescent="0.35">
      <c r="G129" s="7">
        <v>128</v>
      </c>
      <c r="H129" s="22" t="str">
        <f>_xlfn.TEXTJOIN("-",TRUE,P129:R129)</f>
        <v>2024-4-4</v>
      </c>
      <c r="I129" s="7">
        <v>7</v>
      </c>
      <c r="J129" s="7">
        <v>30</v>
      </c>
      <c r="K129" s="8">
        <v>14</v>
      </c>
      <c r="P129" s="7">
        <v>2024</v>
      </c>
      <c r="Q129" s="7">
        <v>4</v>
      </c>
      <c r="R129" s="8">
        <v>4</v>
      </c>
    </row>
    <row r="130" spans="7:18" ht="15" thickBot="1" x14ac:dyDescent="0.35">
      <c r="G130" s="7">
        <v>129</v>
      </c>
      <c r="H130" s="22" t="str">
        <f>_xlfn.TEXTJOIN("-",TRUE,P130:R130)</f>
        <v>2021-1-2</v>
      </c>
      <c r="I130" s="7">
        <v>3</v>
      </c>
      <c r="J130" s="7">
        <v>14</v>
      </c>
      <c r="K130" s="8">
        <v>13</v>
      </c>
      <c r="P130" s="7">
        <v>2021</v>
      </c>
      <c r="Q130" s="7">
        <v>1</v>
      </c>
      <c r="R130" s="8">
        <v>2</v>
      </c>
    </row>
    <row r="131" spans="7:18" ht="15" thickBot="1" x14ac:dyDescent="0.35">
      <c r="G131" s="7">
        <v>130</v>
      </c>
      <c r="H131" s="22" t="str">
        <f>_xlfn.TEXTJOIN("-",TRUE,P131:R131)</f>
        <v>2023-5-8</v>
      </c>
      <c r="I131" s="7">
        <v>5</v>
      </c>
      <c r="J131" s="7">
        <v>33</v>
      </c>
      <c r="K131" s="8">
        <v>5</v>
      </c>
      <c r="P131" s="7">
        <v>2023</v>
      </c>
      <c r="Q131" s="7">
        <v>5</v>
      </c>
      <c r="R131" s="8">
        <v>8</v>
      </c>
    </row>
    <row r="132" spans="7:18" ht="15" thickBot="1" x14ac:dyDescent="0.35">
      <c r="G132" s="7">
        <v>131</v>
      </c>
      <c r="H132" s="22" t="str">
        <f>_xlfn.TEXTJOIN("-",TRUE,P132:R132)</f>
        <v>2022-7-17</v>
      </c>
      <c r="I132" s="7">
        <v>5</v>
      </c>
      <c r="J132" s="7">
        <v>7</v>
      </c>
      <c r="K132" s="8">
        <v>15</v>
      </c>
      <c r="P132" s="7">
        <v>2022</v>
      </c>
      <c r="Q132" s="7">
        <v>7</v>
      </c>
      <c r="R132" s="8">
        <v>17</v>
      </c>
    </row>
    <row r="133" spans="7:18" ht="15" thickBot="1" x14ac:dyDescent="0.35">
      <c r="G133" s="7">
        <v>132</v>
      </c>
      <c r="H133" s="22" t="str">
        <f>_xlfn.TEXTJOIN("-",TRUE,P133:R133)</f>
        <v>2022-10-20</v>
      </c>
      <c r="I133" s="7">
        <v>3</v>
      </c>
      <c r="J133" s="7">
        <v>21</v>
      </c>
      <c r="K133" s="8">
        <v>15</v>
      </c>
      <c r="P133" s="7">
        <v>2022</v>
      </c>
      <c r="Q133" s="7">
        <v>10</v>
      </c>
      <c r="R133" s="8">
        <v>20</v>
      </c>
    </row>
    <row r="134" spans="7:18" ht="15" thickBot="1" x14ac:dyDescent="0.35">
      <c r="G134" s="7">
        <v>133</v>
      </c>
      <c r="H134" s="22" t="str">
        <f>_xlfn.TEXTJOIN("-",TRUE,P134:R134)</f>
        <v>2024-5-18</v>
      </c>
      <c r="I134" s="7">
        <v>9</v>
      </c>
      <c r="J134" s="7">
        <v>37</v>
      </c>
      <c r="K134" s="8">
        <v>8</v>
      </c>
      <c r="P134" s="7">
        <v>2024</v>
      </c>
      <c r="Q134" s="7">
        <v>5</v>
      </c>
      <c r="R134" s="8">
        <v>18</v>
      </c>
    </row>
    <row r="135" spans="7:18" ht="15" thickBot="1" x14ac:dyDescent="0.35">
      <c r="G135" s="7">
        <v>134</v>
      </c>
      <c r="H135" s="22" t="str">
        <f>_xlfn.TEXTJOIN("-",TRUE,P135:R135)</f>
        <v>2021-1-16</v>
      </c>
      <c r="I135" s="7">
        <v>5</v>
      </c>
      <c r="J135" s="7">
        <v>25</v>
      </c>
      <c r="K135" s="8">
        <v>15</v>
      </c>
      <c r="P135" s="7">
        <v>2021</v>
      </c>
      <c r="Q135" s="7">
        <v>1</v>
      </c>
      <c r="R135" s="8">
        <v>16</v>
      </c>
    </row>
    <row r="136" spans="7:18" ht="15" thickBot="1" x14ac:dyDescent="0.35">
      <c r="G136" s="7">
        <v>135</v>
      </c>
      <c r="H136" s="22" t="str">
        <f>_xlfn.TEXTJOIN("-",TRUE,P136:R136)</f>
        <v>2021-5-3</v>
      </c>
      <c r="I136" s="7">
        <v>7</v>
      </c>
      <c r="J136" s="7">
        <v>26</v>
      </c>
      <c r="K136" s="8">
        <v>7</v>
      </c>
      <c r="P136" s="7">
        <v>2021</v>
      </c>
      <c r="Q136" s="7">
        <v>5</v>
      </c>
      <c r="R136" s="8">
        <v>3</v>
      </c>
    </row>
    <row r="137" spans="7:18" ht="15" thickBot="1" x14ac:dyDescent="0.35">
      <c r="G137" s="7">
        <v>136</v>
      </c>
      <c r="H137" s="22" t="str">
        <f>_xlfn.TEXTJOIN("-",TRUE,P137:R137)</f>
        <v>2023-8-11</v>
      </c>
      <c r="I137" s="7">
        <v>10</v>
      </c>
      <c r="J137" s="7">
        <v>15</v>
      </c>
      <c r="K137" s="8">
        <v>9</v>
      </c>
      <c r="P137" s="7">
        <v>2023</v>
      </c>
      <c r="Q137" s="7">
        <v>8</v>
      </c>
      <c r="R137" s="8">
        <v>11</v>
      </c>
    </row>
    <row r="138" spans="7:18" ht="15" thickBot="1" x14ac:dyDescent="0.35">
      <c r="G138" s="7">
        <v>137</v>
      </c>
      <c r="H138" s="22" t="str">
        <f>_xlfn.TEXTJOIN("-",TRUE,P138:R138)</f>
        <v>2022-8-16</v>
      </c>
      <c r="I138" s="7">
        <v>10</v>
      </c>
      <c r="J138" s="7">
        <v>19</v>
      </c>
      <c r="K138" s="8">
        <v>8</v>
      </c>
      <c r="P138" s="7">
        <v>2022</v>
      </c>
      <c r="Q138" s="7">
        <v>8</v>
      </c>
      <c r="R138" s="8">
        <v>16</v>
      </c>
    </row>
    <row r="139" spans="7:18" ht="15" thickBot="1" x14ac:dyDescent="0.35">
      <c r="G139" s="7">
        <v>138</v>
      </c>
      <c r="H139" s="22" t="str">
        <f>_xlfn.TEXTJOIN("-",TRUE,P139:R139)</f>
        <v>2021-8-2</v>
      </c>
      <c r="I139" s="7">
        <v>10</v>
      </c>
      <c r="J139" s="7">
        <v>40</v>
      </c>
      <c r="K139" s="8">
        <v>11</v>
      </c>
      <c r="P139" s="7">
        <v>2021</v>
      </c>
      <c r="Q139" s="7">
        <v>8</v>
      </c>
      <c r="R139" s="8">
        <v>2</v>
      </c>
    </row>
    <row r="140" spans="7:18" ht="15" thickBot="1" x14ac:dyDescent="0.35">
      <c r="G140" s="7">
        <v>139</v>
      </c>
      <c r="H140" s="22" t="str">
        <f>_xlfn.TEXTJOIN("-",TRUE,P140:R140)</f>
        <v>2024-5-17</v>
      </c>
      <c r="I140" s="7">
        <v>2</v>
      </c>
      <c r="J140" s="7">
        <v>18</v>
      </c>
      <c r="K140" s="8">
        <v>17</v>
      </c>
      <c r="P140" s="7">
        <v>2024</v>
      </c>
      <c r="Q140" s="7">
        <v>5</v>
      </c>
      <c r="R140" s="8">
        <v>17</v>
      </c>
    </row>
    <row r="141" spans="7:18" ht="15" thickBot="1" x14ac:dyDescent="0.35">
      <c r="G141" s="7">
        <v>140</v>
      </c>
      <c r="H141" s="22" t="str">
        <f>_xlfn.TEXTJOIN("-",TRUE,P141:R141)</f>
        <v>2021-9-26</v>
      </c>
      <c r="I141" s="7">
        <v>4</v>
      </c>
      <c r="J141" s="7">
        <v>7</v>
      </c>
      <c r="K141" s="8">
        <v>5</v>
      </c>
      <c r="P141" s="7">
        <v>2021</v>
      </c>
      <c r="Q141" s="7">
        <v>9</v>
      </c>
      <c r="R141" s="8">
        <v>26</v>
      </c>
    </row>
    <row r="142" spans="7:18" ht="15" thickBot="1" x14ac:dyDescent="0.35">
      <c r="G142" s="7">
        <v>141</v>
      </c>
      <c r="H142" s="22" t="str">
        <f>_xlfn.TEXTJOIN("-",TRUE,P142:R142)</f>
        <v>2021-7-28</v>
      </c>
      <c r="I142" s="7">
        <v>4</v>
      </c>
      <c r="J142" s="7">
        <v>6</v>
      </c>
      <c r="K142" s="8">
        <v>2</v>
      </c>
      <c r="P142" s="7">
        <v>2021</v>
      </c>
      <c r="Q142" s="7">
        <v>7</v>
      </c>
      <c r="R142" s="8">
        <v>28</v>
      </c>
    </row>
    <row r="143" spans="7:18" ht="15" thickBot="1" x14ac:dyDescent="0.35">
      <c r="G143" s="7">
        <v>142</v>
      </c>
      <c r="H143" s="22" t="str">
        <f>_xlfn.TEXTJOIN("-",TRUE,P143:R143)</f>
        <v>2024-10-6</v>
      </c>
      <c r="I143" s="7">
        <v>2</v>
      </c>
      <c r="J143" s="7">
        <v>28</v>
      </c>
      <c r="K143" s="8">
        <v>12</v>
      </c>
      <c r="P143" s="7">
        <v>2024</v>
      </c>
      <c r="Q143" s="7">
        <v>10</v>
      </c>
      <c r="R143" s="8">
        <v>6</v>
      </c>
    </row>
    <row r="144" spans="7:18" ht="15" thickBot="1" x14ac:dyDescent="0.35">
      <c r="G144" s="7">
        <v>143</v>
      </c>
      <c r="H144" s="22" t="str">
        <f>_xlfn.TEXTJOIN("-",TRUE,P144:R144)</f>
        <v>2023-10-23</v>
      </c>
      <c r="I144" s="7">
        <v>3</v>
      </c>
      <c r="J144" s="7">
        <v>24</v>
      </c>
      <c r="K144" s="8">
        <v>20</v>
      </c>
      <c r="P144" s="7">
        <v>2023</v>
      </c>
      <c r="Q144" s="7">
        <v>10</v>
      </c>
      <c r="R144" s="8">
        <v>23</v>
      </c>
    </row>
    <row r="145" spans="7:18" ht="15" thickBot="1" x14ac:dyDescent="0.35">
      <c r="G145" s="7">
        <v>144</v>
      </c>
      <c r="H145" s="22" t="str">
        <f>_xlfn.TEXTJOIN("-",TRUE,P145:R145)</f>
        <v>2024-4-9</v>
      </c>
      <c r="I145" s="7">
        <v>5</v>
      </c>
      <c r="J145" s="7">
        <v>19</v>
      </c>
      <c r="K145" s="8">
        <v>6</v>
      </c>
      <c r="P145" s="7">
        <v>2024</v>
      </c>
      <c r="Q145" s="7">
        <v>4</v>
      </c>
      <c r="R145" s="8">
        <v>9</v>
      </c>
    </row>
    <row r="146" spans="7:18" ht="15" thickBot="1" x14ac:dyDescent="0.35">
      <c r="G146" s="7">
        <v>145</v>
      </c>
      <c r="H146" s="22" t="str">
        <f>_xlfn.TEXTJOIN("-",TRUE,P146:R146)</f>
        <v>2023-2-28</v>
      </c>
      <c r="I146" s="7">
        <v>7</v>
      </c>
      <c r="J146" s="7">
        <v>15</v>
      </c>
      <c r="K146" s="8">
        <v>7</v>
      </c>
      <c r="P146" s="7">
        <v>2023</v>
      </c>
      <c r="Q146" s="7">
        <v>2</v>
      </c>
      <c r="R146" s="8">
        <v>28</v>
      </c>
    </row>
    <row r="147" spans="7:18" ht="15" thickBot="1" x14ac:dyDescent="0.35">
      <c r="G147" s="7">
        <v>146</v>
      </c>
      <c r="H147" s="22" t="str">
        <f>_xlfn.TEXTJOIN("-",TRUE,P147:R147)</f>
        <v>2024-6-11</v>
      </c>
      <c r="I147" s="7">
        <v>6</v>
      </c>
      <c r="J147" s="7">
        <v>10</v>
      </c>
      <c r="K147" s="8">
        <v>19</v>
      </c>
      <c r="P147" s="7">
        <v>2024</v>
      </c>
      <c r="Q147" s="7">
        <v>6</v>
      </c>
      <c r="R147" s="8">
        <v>11</v>
      </c>
    </row>
    <row r="148" spans="7:18" ht="15" thickBot="1" x14ac:dyDescent="0.35">
      <c r="G148" s="7">
        <v>147</v>
      </c>
      <c r="H148" s="22" t="str">
        <f>_xlfn.TEXTJOIN("-",TRUE,P148:R148)</f>
        <v>2024-12-6</v>
      </c>
      <c r="I148" s="7">
        <v>4</v>
      </c>
      <c r="J148" s="7">
        <v>18</v>
      </c>
      <c r="K148" s="8">
        <v>3</v>
      </c>
      <c r="P148" s="7">
        <v>2024</v>
      </c>
      <c r="Q148" s="7">
        <v>12</v>
      </c>
      <c r="R148" s="8">
        <v>6</v>
      </c>
    </row>
    <row r="149" spans="7:18" ht="15" thickBot="1" x14ac:dyDescent="0.35">
      <c r="G149" s="7">
        <v>148</v>
      </c>
      <c r="H149" s="22" t="str">
        <f>_xlfn.TEXTJOIN("-",TRUE,P149:R149)</f>
        <v>2022-9-16</v>
      </c>
      <c r="I149" s="7">
        <v>2</v>
      </c>
      <c r="J149" s="7">
        <v>28</v>
      </c>
      <c r="K149" s="8">
        <v>15</v>
      </c>
      <c r="P149" s="7">
        <v>2022</v>
      </c>
      <c r="Q149" s="7">
        <v>9</v>
      </c>
      <c r="R149" s="8">
        <v>16</v>
      </c>
    </row>
    <row r="150" spans="7:18" ht="15" thickBot="1" x14ac:dyDescent="0.35">
      <c r="G150" s="7">
        <v>149</v>
      </c>
      <c r="H150" s="22" t="str">
        <f>_xlfn.TEXTJOIN("-",TRUE,P150:R150)</f>
        <v>2024-8-15</v>
      </c>
      <c r="I150" s="7">
        <v>7</v>
      </c>
      <c r="J150" s="7">
        <v>12</v>
      </c>
      <c r="K150" s="8">
        <v>15</v>
      </c>
      <c r="P150" s="7">
        <v>2024</v>
      </c>
      <c r="Q150" s="7">
        <v>8</v>
      </c>
      <c r="R150" s="8">
        <v>15</v>
      </c>
    </row>
    <row r="151" spans="7:18" ht="15" thickBot="1" x14ac:dyDescent="0.35">
      <c r="G151" s="7">
        <v>150</v>
      </c>
      <c r="H151" s="22" t="str">
        <f>_xlfn.TEXTJOIN("-",TRUE,P151:R151)</f>
        <v>2024-7-19</v>
      </c>
      <c r="I151" s="7">
        <v>9</v>
      </c>
      <c r="J151" s="7">
        <v>27</v>
      </c>
      <c r="K151" s="8">
        <v>16</v>
      </c>
      <c r="P151" s="7">
        <v>2024</v>
      </c>
      <c r="Q151" s="7">
        <v>7</v>
      </c>
      <c r="R151" s="8">
        <v>19</v>
      </c>
    </row>
    <row r="152" spans="7:18" ht="15" thickBot="1" x14ac:dyDescent="0.35">
      <c r="G152" s="7">
        <v>151</v>
      </c>
      <c r="H152" s="22" t="str">
        <f>_xlfn.TEXTJOIN("-",TRUE,P152:R152)</f>
        <v>2023-10-4</v>
      </c>
      <c r="I152" s="7">
        <v>7</v>
      </c>
      <c r="J152" s="7">
        <v>16</v>
      </c>
      <c r="K152" s="8">
        <v>17</v>
      </c>
      <c r="P152" s="7">
        <v>2023</v>
      </c>
      <c r="Q152" s="7">
        <v>10</v>
      </c>
      <c r="R152" s="8">
        <v>4</v>
      </c>
    </row>
    <row r="153" spans="7:18" ht="15" thickBot="1" x14ac:dyDescent="0.35">
      <c r="G153" s="7">
        <v>152</v>
      </c>
      <c r="H153" s="22" t="str">
        <f>_xlfn.TEXTJOIN("-",TRUE,P153:R153)</f>
        <v>2022-8-26</v>
      </c>
      <c r="I153" s="7">
        <v>6</v>
      </c>
      <c r="J153" s="7">
        <v>9</v>
      </c>
      <c r="K153" s="8">
        <v>3</v>
      </c>
      <c r="P153" s="7">
        <v>2022</v>
      </c>
      <c r="Q153" s="7">
        <v>8</v>
      </c>
      <c r="R153" s="8">
        <v>26</v>
      </c>
    </row>
    <row r="154" spans="7:18" ht="15" thickBot="1" x14ac:dyDescent="0.35">
      <c r="G154" s="7">
        <v>153</v>
      </c>
      <c r="H154" s="22" t="str">
        <f>_xlfn.TEXTJOIN("-",TRUE,P154:R154)</f>
        <v>2023-11-7</v>
      </c>
      <c r="I154" s="7">
        <v>2</v>
      </c>
      <c r="J154" s="7">
        <v>35</v>
      </c>
      <c r="K154" s="8">
        <v>5</v>
      </c>
      <c r="P154" s="7">
        <v>2023</v>
      </c>
      <c r="Q154" s="7">
        <v>11</v>
      </c>
      <c r="R154" s="8">
        <v>7</v>
      </c>
    </row>
    <row r="155" spans="7:18" ht="15" thickBot="1" x14ac:dyDescent="0.35">
      <c r="G155" s="7">
        <v>154</v>
      </c>
      <c r="H155" s="22" t="str">
        <f>_xlfn.TEXTJOIN("-",TRUE,P155:R155)</f>
        <v>2021-3-23</v>
      </c>
      <c r="I155" s="7">
        <v>3</v>
      </c>
      <c r="J155" s="7">
        <v>22</v>
      </c>
      <c r="K155" s="8">
        <v>4</v>
      </c>
      <c r="P155" s="7">
        <v>2021</v>
      </c>
      <c r="Q155" s="7">
        <v>3</v>
      </c>
      <c r="R155" s="8">
        <v>23</v>
      </c>
    </row>
    <row r="156" spans="7:18" ht="15" thickBot="1" x14ac:dyDescent="0.35">
      <c r="G156" s="7">
        <v>155</v>
      </c>
      <c r="H156" s="22" t="str">
        <f>_xlfn.TEXTJOIN("-",TRUE,P156:R156)</f>
        <v>2022-8-26</v>
      </c>
      <c r="I156" s="7">
        <v>4</v>
      </c>
      <c r="J156" s="7">
        <v>8</v>
      </c>
      <c r="K156" s="8">
        <v>2</v>
      </c>
      <c r="P156" s="7">
        <v>2022</v>
      </c>
      <c r="Q156" s="7">
        <v>8</v>
      </c>
      <c r="R156" s="8">
        <v>26</v>
      </c>
    </row>
    <row r="157" spans="7:18" ht="15" thickBot="1" x14ac:dyDescent="0.35">
      <c r="G157" s="7">
        <v>156</v>
      </c>
      <c r="H157" s="22" t="str">
        <f>_xlfn.TEXTJOIN("-",TRUE,P157:R157)</f>
        <v>2024-12-4</v>
      </c>
      <c r="I157" s="7">
        <v>9</v>
      </c>
      <c r="J157" s="7">
        <v>6</v>
      </c>
      <c r="K157" s="8">
        <v>17</v>
      </c>
      <c r="P157" s="7">
        <v>2024</v>
      </c>
      <c r="Q157" s="7">
        <v>12</v>
      </c>
      <c r="R157" s="8">
        <v>4</v>
      </c>
    </row>
    <row r="158" spans="7:18" ht="15" thickBot="1" x14ac:dyDescent="0.35">
      <c r="G158" s="7">
        <v>157</v>
      </c>
      <c r="H158" s="22" t="str">
        <f>_xlfn.TEXTJOIN("-",TRUE,P158:R158)</f>
        <v>2021-7-5</v>
      </c>
      <c r="I158" s="7">
        <v>9</v>
      </c>
      <c r="J158" s="7">
        <v>20</v>
      </c>
      <c r="K158" s="8">
        <v>7</v>
      </c>
      <c r="P158" s="7">
        <v>2021</v>
      </c>
      <c r="Q158" s="7">
        <v>7</v>
      </c>
      <c r="R158" s="8">
        <v>5</v>
      </c>
    </row>
    <row r="159" spans="7:18" ht="15" thickBot="1" x14ac:dyDescent="0.35">
      <c r="G159" s="7">
        <v>158</v>
      </c>
      <c r="H159" s="22" t="str">
        <f>_xlfn.TEXTJOIN("-",TRUE,P159:R159)</f>
        <v>2024-4-11</v>
      </c>
      <c r="I159" s="7">
        <v>8</v>
      </c>
      <c r="J159" s="7">
        <v>27</v>
      </c>
      <c r="K159" s="8">
        <v>15</v>
      </c>
      <c r="P159" s="7">
        <v>2024</v>
      </c>
      <c r="Q159" s="7">
        <v>4</v>
      </c>
      <c r="R159" s="8">
        <v>11</v>
      </c>
    </row>
    <row r="160" spans="7:18" ht="15" thickBot="1" x14ac:dyDescent="0.35">
      <c r="G160" s="7">
        <v>159</v>
      </c>
      <c r="H160" s="22" t="str">
        <f>_xlfn.TEXTJOIN("-",TRUE,P160:R160)</f>
        <v>2024-10-14</v>
      </c>
      <c r="I160" s="7">
        <v>7</v>
      </c>
      <c r="J160" s="7">
        <v>7</v>
      </c>
      <c r="K160" s="8">
        <v>14</v>
      </c>
      <c r="P160" s="7">
        <v>2024</v>
      </c>
      <c r="Q160" s="7">
        <v>10</v>
      </c>
      <c r="R160" s="8">
        <v>14</v>
      </c>
    </row>
    <row r="161" spans="7:18" ht="15" thickBot="1" x14ac:dyDescent="0.35">
      <c r="G161" s="7">
        <v>160</v>
      </c>
      <c r="H161" s="22" t="str">
        <f>_xlfn.TEXTJOIN("-",TRUE,P161:R161)</f>
        <v>2021-3-5</v>
      </c>
      <c r="I161" s="7">
        <v>3</v>
      </c>
      <c r="J161" s="7">
        <v>20</v>
      </c>
      <c r="K161" s="8">
        <v>17</v>
      </c>
      <c r="P161" s="7">
        <v>2021</v>
      </c>
      <c r="Q161" s="7">
        <v>3</v>
      </c>
      <c r="R161" s="8">
        <v>5</v>
      </c>
    </row>
    <row r="162" spans="7:18" ht="15" thickBot="1" x14ac:dyDescent="0.35">
      <c r="G162" s="7">
        <v>161</v>
      </c>
      <c r="H162" s="22" t="str">
        <f>_xlfn.TEXTJOIN("-",TRUE,P162:R162)</f>
        <v>2023-7-3</v>
      </c>
      <c r="I162" s="7">
        <v>1</v>
      </c>
      <c r="J162" s="7">
        <v>29</v>
      </c>
      <c r="K162" s="8">
        <v>11</v>
      </c>
      <c r="P162" s="7">
        <v>2023</v>
      </c>
      <c r="Q162" s="7">
        <v>7</v>
      </c>
      <c r="R162" s="8">
        <v>3</v>
      </c>
    </row>
    <row r="163" spans="7:18" ht="15" thickBot="1" x14ac:dyDescent="0.35">
      <c r="G163" s="7">
        <v>162</v>
      </c>
      <c r="H163" s="22" t="str">
        <f>_xlfn.TEXTJOIN("-",TRUE,P163:R163)</f>
        <v>2023-3-29</v>
      </c>
      <c r="I163" s="7">
        <v>5</v>
      </c>
      <c r="J163" s="7">
        <v>5</v>
      </c>
      <c r="K163" s="8">
        <v>16</v>
      </c>
      <c r="P163" s="7">
        <v>2023</v>
      </c>
      <c r="Q163" s="7">
        <v>3</v>
      </c>
      <c r="R163" s="8">
        <v>29</v>
      </c>
    </row>
    <row r="164" spans="7:18" ht="15" thickBot="1" x14ac:dyDescent="0.35">
      <c r="G164" s="7">
        <v>163</v>
      </c>
      <c r="H164" s="22" t="str">
        <f>_xlfn.TEXTJOIN("-",TRUE,P164:R164)</f>
        <v>2022-2-23</v>
      </c>
      <c r="I164" s="7">
        <v>6</v>
      </c>
      <c r="J164" s="7">
        <v>33</v>
      </c>
      <c r="K164" s="8">
        <v>4</v>
      </c>
      <c r="P164" s="7">
        <v>2022</v>
      </c>
      <c r="Q164" s="7">
        <v>2</v>
      </c>
      <c r="R164" s="8">
        <v>23</v>
      </c>
    </row>
    <row r="165" spans="7:18" ht="15" thickBot="1" x14ac:dyDescent="0.35">
      <c r="G165" s="7">
        <v>164</v>
      </c>
      <c r="H165" s="22" t="str">
        <f>_xlfn.TEXTJOIN("-",TRUE,P165:R165)</f>
        <v>2022-3-28</v>
      </c>
      <c r="I165" s="7">
        <v>10</v>
      </c>
      <c r="J165" s="7">
        <v>36</v>
      </c>
      <c r="K165" s="8">
        <v>3</v>
      </c>
      <c r="P165" s="7">
        <v>2022</v>
      </c>
      <c r="Q165" s="7">
        <v>3</v>
      </c>
      <c r="R165" s="8">
        <v>28</v>
      </c>
    </row>
    <row r="166" spans="7:18" ht="15" thickBot="1" x14ac:dyDescent="0.35">
      <c r="G166" s="7">
        <v>165</v>
      </c>
      <c r="H166" s="22" t="str">
        <f>_xlfn.TEXTJOIN("-",TRUE,P166:R166)</f>
        <v>2021-7-10</v>
      </c>
      <c r="I166" s="7">
        <v>4</v>
      </c>
      <c r="J166" s="7">
        <v>29</v>
      </c>
      <c r="K166" s="8">
        <v>20</v>
      </c>
      <c r="P166" s="7">
        <v>2021</v>
      </c>
      <c r="Q166" s="7">
        <v>7</v>
      </c>
      <c r="R166" s="8">
        <v>10</v>
      </c>
    </row>
    <row r="167" spans="7:18" ht="15" thickBot="1" x14ac:dyDescent="0.35">
      <c r="G167" s="7">
        <v>166</v>
      </c>
      <c r="H167" s="22" t="str">
        <f>_xlfn.TEXTJOIN("-",TRUE,P167:R167)</f>
        <v>2022-2-22</v>
      </c>
      <c r="I167" s="7">
        <v>1</v>
      </c>
      <c r="J167" s="7">
        <v>36</v>
      </c>
      <c r="K167" s="8">
        <v>2</v>
      </c>
      <c r="P167" s="7">
        <v>2022</v>
      </c>
      <c r="Q167" s="7">
        <v>2</v>
      </c>
      <c r="R167" s="8">
        <v>22</v>
      </c>
    </row>
    <row r="168" spans="7:18" ht="15" thickBot="1" x14ac:dyDescent="0.35">
      <c r="G168" s="7">
        <v>167</v>
      </c>
      <c r="H168" s="22" t="str">
        <f>_xlfn.TEXTJOIN("-",TRUE,P168:R168)</f>
        <v>2023-10-3</v>
      </c>
      <c r="I168" s="7">
        <v>6</v>
      </c>
      <c r="J168" s="7">
        <v>3</v>
      </c>
      <c r="K168" s="8">
        <v>12</v>
      </c>
      <c r="P168" s="7">
        <v>2023</v>
      </c>
      <c r="Q168" s="7">
        <v>10</v>
      </c>
      <c r="R168" s="8">
        <v>3</v>
      </c>
    </row>
    <row r="169" spans="7:18" ht="15" thickBot="1" x14ac:dyDescent="0.35">
      <c r="G169" s="7">
        <v>168</v>
      </c>
      <c r="H169" s="22" t="str">
        <f>_xlfn.TEXTJOIN("-",TRUE,P169:R169)</f>
        <v>2024-2-12</v>
      </c>
      <c r="I169" s="7">
        <v>8</v>
      </c>
      <c r="J169" s="7">
        <v>27</v>
      </c>
      <c r="K169" s="8">
        <v>10</v>
      </c>
      <c r="P169" s="7">
        <v>2024</v>
      </c>
      <c r="Q169" s="7">
        <v>2</v>
      </c>
      <c r="R169" s="8">
        <v>12</v>
      </c>
    </row>
    <row r="170" spans="7:18" ht="15" thickBot="1" x14ac:dyDescent="0.35">
      <c r="G170" s="7">
        <v>169</v>
      </c>
      <c r="H170" s="22" t="str">
        <f>_xlfn.TEXTJOIN("-",TRUE,P170:R170)</f>
        <v>2021-1-25</v>
      </c>
      <c r="I170" s="7">
        <v>10</v>
      </c>
      <c r="J170" s="7">
        <v>28</v>
      </c>
      <c r="K170" s="8">
        <v>7</v>
      </c>
      <c r="P170" s="7">
        <v>2021</v>
      </c>
      <c r="Q170" s="7">
        <v>1</v>
      </c>
      <c r="R170" s="8">
        <v>25</v>
      </c>
    </row>
    <row r="171" spans="7:18" ht="15" thickBot="1" x14ac:dyDescent="0.35">
      <c r="G171" s="7">
        <v>170</v>
      </c>
      <c r="H171" s="22" t="str">
        <f>_xlfn.TEXTJOIN("-",TRUE,P171:R171)</f>
        <v>2023-8-5</v>
      </c>
      <c r="I171" s="7">
        <v>8</v>
      </c>
      <c r="J171" s="7">
        <v>22</v>
      </c>
      <c r="K171" s="8">
        <v>7</v>
      </c>
      <c r="P171" s="7">
        <v>2023</v>
      </c>
      <c r="Q171" s="7">
        <v>8</v>
      </c>
      <c r="R171" s="8">
        <v>5</v>
      </c>
    </row>
    <row r="172" spans="7:18" ht="15" thickBot="1" x14ac:dyDescent="0.35">
      <c r="G172" s="7">
        <v>171</v>
      </c>
      <c r="H172" s="22" t="str">
        <f>_xlfn.TEXTJOIN("-",TRUE,P172:R172)</f>
        <v>2023-3-3</v>
      </c>
      <c r="I172" s="7">
        <v>10</v>
      </c>
      <c r="J172" s="7">
        <v>22</v>
      </c>
      <c r="K172" s="8">
        <v>9</v>
      </c>
      <c r="P172" s="7">
        <v>2023</v>
      </c>
      <c r="Q172" s="7">
        <v>3</v>
      </c>
      <c r="R172" s="8">
        <v>3</v>
      </c>
    </row>
    <row r="173" spans="7:18" ht="15" thickBot="1" x14ac:dyDescent="0.35">
      <c r="G173" s="7">
        <v>172</v>
      </c>
      <c r="H173" s="22" t="str">
        <f>_xlfn.TEXTJOIN("-",TRUE,P173:R173)</f>
        <v>2022-6-27</v>
      </c>
      <c r="I173" s="7">
        <v>5</v>
      </c>
      <c r="J173" s="7">
        <v>23</v>
      </c>
      <c r="K173" s="8">
        <v>6</v>
      </c>
      <c r="P173" s="7">
        <v>2022</v>
      </c>
      <c r="Q173" s="7">
        <v>6</v>
      </c>
      <c r="R173" s="8">
        <v>27</v>
      </c>
    </row>
    <row r="174" spans="7:18" ht="15" thickBot="1" x14ac:dyDescent="0.35">
      <c r="G174" s="7">
        <v>173</v>
      </c>
      <c r="H174" s="22" t="str">
        <f>_xlfn.TEXTJOIN("-",TRUE,P174:R174)</f>
        <v>2024-7-5</v>
      </c>
      <c r="I174" s="7">
        <v>5</v>
      </c>
      <c r="J174" s="7">
        <v>19</v>
      </c>
      <c r="K174" s="8">
        <v>3</v>
      </c>
      <c r="P174" s="7">
        <v>2024</v>
      </c>
      <c r="Q174" s="7">
        <v>7</v>
      </c>
      <c r="R174" s="8">
        <v>5</v>
      </c>
    </row>
    <row r="175" spans="7:18" ht="15" thickBot="1" x14ac:dyDescent="0.35">
      <c r="G175" s="7">
        <v>174</v>
      </c>
      <c r="H175" s="22" t="str">
        <f>_xlfn.TEXTJOIN("-",TRUE,P175:R175)</f>
        <v>2021-5-18</v>
      </c>
      <c r="I175" s="7">
        <v>5</v>
      </c>
      <c r="J175" s="7">
        <v>9</v>
      </c>
      <c r="K175" s="8">
        <v>10</v>
      </c>
      <c r="P175" s="7">
        <v>2021</v>
      </c>
      <c r="Q175" s="7">
        <v>5</v>
      </c>
      <c r="R175" s="8">
        <v>18</v>
      </c>
    </row>
    <row r="176" spans="7:18" ht="15" thickBot="1" x14ac:dyDescent="0.35">
      <c r="G176" s="7">
        <v>175</v>
      </c>
      <c r="H176" s="22" t="str">
        <f>_xlfn.TEXTJOIN("-",TRUE,P176:R176)</f>
        <v>2024-2-2</v>
      </c>
      <c r="I176" s="7">
        <v>9</v>
      </c>
      <c r="J176" s="7">
        <v>3</v>
      </c>
      <c r="K176" s="8">
        <v>8</v>
      </c>
      <c r="P176" s="7">
        <v>2024</v>
      </c>
      <c r="Q176" s="7">
        <v>2</v>
      </c>
      <c r="R176" s="8">
        <v>2</v>
      </c>
    </row>
    <row r="177" spans="7:18" ht="15" thickBot="1" x14ac:dyDescent="0.35">
      <c r="G177" s="7">
        <v>176</v>
      </c>
      <c r="H177" s="22" t="str">
        <f>_xlfn.TEXTJOIN("-",TRUE,P177:R177)</f>
        <v>2021-3-24</v>
      </c>
      <c r="I177" s="7">
        <v>5</v>
      </c>
      <c r="J177" s="7">
        <v>2</v>
      </c>
      <c r="K177" s="8">
        <v>15</v>
      </c>
      <c r="P177" s="7">
        <v>2021</v>
      </c>
      <c r="Q177" s="7">
        <v>3</v>
      </c>
      <c r="R177" s="8">
        <v>24</v>
      </c>
    </row>
    <row r="178" spans="7:18" ht="15" thickBot="1" x14ac:dyDescent="0.35">
      <c r="G178" s="7">
        <v>177</v>
      </c>
      <c r="H178" s="22" t="str">
        <f>_xlfn.TEXTJOIN("-",TRUE,P178:R178)</f>
        <v>2023-3-26</v>
      </c>
      <c r="I178" s="7">
        <v>6</v>
      </c>
      <c r="J178" s="7">
        <v>29</v>
      </c>
      <c r="K178" s="8">
        <v>8</v>
      </c>
      <c r="P178" s="7">
        <v>2023</v>
      </c>
      <c r="Q178" s="7">
        <v>3</v>
      </c>
      <c r="R178" s="8">
        <v>26</v>
      </c>
    </row>
    <row r="179" spans="7:18" ht="15" thickBot="1" x14ac:dyDescent="0.35">
      <c r="G179" s="7">
        <v>178</v>
      </c>
      <c r="H179" s="22" t="str">
        <f>_xlfn.TEXTJOIN("-",TRUE,P179:R179)</f>
        <v>2024-8-9</v>
      </c>
      <c r="I179" s="7">
        <v>8</v>
      </c>
      <c r="J179" s="7">
        <v>25</v>
      </c>
      <c r="K179" s="8">
        <v>6</v>
      </c>
      <c r="P179" s="7">
        <v>2024</v>
      </c>
      <c r="Q179" s="7">
        <v>8</v>
      </c>
      <c r="R179" s="8">
        <v>9</v>
      </c>
    </row>
    <row r="180" spans="7:18" ht="15" thickBot="1" x14ac:dyDescent="0.35">
      <c r="G180" s="7">
        <v>179</v>
      </c>
      <c r="H180" s="22" t="str">
        <f>_xlfn.TEXTJOIN("-",TRUE,P180:R180)</f>
        <v>2023-12-6</v>
      </c>
      <c r="I180" s="7">
        <v>1</v>
      </c>
      <c r="J180" s="7">
        <v>10</v>
      </c>
      <c r="K180" s="8">
        <v>9</v>
      </c>
      <c r="P180" s="7">
        <v>2023</v>
      </c>
      <c r="Q180" s="7">
        <v>12</v>
      </c>
      <c r="R180" s="8">
        <v>6</v>
      </c>
    </row>
    <row r="181" spans="7:18" ht="15" thickBot="1" x14ac:dyDescent="0.35">
      <c r="G181" s="7">
        <v>180</v>
      </c>
      <c r="H181" s="22" t="str">
        <f>_xlfn.TEXTJOIN("-",TRUE,P181:R181)</f>
        <v>2024-11-25</v>
      </c>
      <c r="I181" s="7">
        <v>4</v>
      </c>
      <c r="J181" s="7">
        <v>10</v>
      </c>
      <c r="K181" s="8">
        <v>11</v>
      </c>
      <c r="P181" s="7">
        <v>2024</v>
      </c>
      <c r="Q181" s="7">
        <v>11</v>
      </c>
      <c r="R181" s="8">
        <v>25</v>
      </c>
    </row>
    <row r="182" spans="7:18" ht="15" thickBot="1" x14ac:dyDescent="0.35">
      <c r="G182" s="7">
        <v>181</v>
      </c>
      <c r="H182" s="22" t="str">
        <f>_xlfn.TEXTJOIN("-",TRUE,P182:R182)</f>
        <v>2024-12-17</v>
      </c>
      <c r="I182" s="7">
        <v>4</v>
      </c>
      <c r="J182" s="7">
        <v>34</v>
      </c>
      <c r="K182" s="8">
        <v>14</v>
      </c>
      <c r="P182" s="7">
        <v>2024</v>
      </c>
      <c r="Q182" s="7">
        <v>12</v>
      </c>
      <c r="R182" s="8">
        <v>17</v>
      </c>
    </row>
    <row r="183" spans="7:18" ht="15" thickBot="1" x14ac:dyDescent="0.35">
      <c r="G183" s="7">
        <v>182</v>
      </c>
      <c r="H183" s="22" t="str">
        <f>_xlfn.TEXTJOIN("-",TRUE,P183:R183)</f>
        <v>2024-6-11</v>
      </c>
      <c r="I183" s="7">
        <v>8</v>
      </c>
      <c r="J183" s="7">
        <v>24</v>
      </c>
      <c r="K183" s="8">
        <v>8</v>
      </c>
      <c r="P183" s="7">
        <v>2024</v>
      </c>
      <c r="Q183" s="7">
        <v>6</v>
      </c>
      <c r="R183" s="8">
        <v>11</v>
      </c>
    </row>
    <row r="184" spans="7:18" ht="15" thickBot="1" x14ac:dyDescent="0.35">
      <c r="G184" s="7">
        <v>183</v>
      </c>
      <c r="H184" s="22" t="str">
        <f>_xlfn.TEXTJOIN("-",TRUE,P184:R184)</f>
        <v>2024-9-7</v>
      </c>
      <c r="I184" s="7">
        <v>3</v>
      </c>
      <c r="J184" s="7">
        <v>17</v>
      </c>
      <c r="K184" s="8">
        <v>19</v>
      </c>
      <c r="P184" s="7">
        <v>2024</v>
      </c>
      <c r="Q184" s="7">
        <v>9</v>
      </c>
      <c r="R184" s="8">
        <v>7</v>
      </c>
    </row>
    <row r="185" spans="7:18" ht="15" thickBot="1" x14ac:dyDescent="0.35">
      <c r="G185" s="7">
        <v>184</v>
      </c>
      <c r="H185" s="22" t="str">
        <f>_xlfn.TEXTJOIN("-",TRUE,P185:R185)</f>
        <v>2022-4-21</v>
      </c>
      <c r="I185" s="7">
        <v>8</v>
      </c>
      <c r="J185" s="7">
        <v>17</v>
      </c>
      <c r="K185" s="8">
        <v>11</v>
      </c>
      <c r="P185" s="7">
        <v>2022</v>
      </c>
      <c r="Q185" s="7">
        <v>4</v>
      </c>
      <c r="R185" s="8">
        <v>21</v>
      </c>
    </row>
    <row r="186" spans="7:18" ht="15" thickBot="1" x14ac:dyDescent="0.35">
      <c r="G186" s="7">
        <v>185</v>
      </c>
      <c r="H186" s="22" t="str">
        <f>_xlfn.TEXTJOIN("-",TRUE,P186:R186)</f>
        <v>2024-10-15</v>
      </c>
      <c r="I186" s="7">
        <v>7</v>
      </c>
      <c r="J186" s="7">
        <v>2</v>
      </c>
      <c r="K186" s="8">
        <v>3</v>
      </c>
      <c r="P186" s="7">
        <v>2024</v>
      </c>
      <c r="Q186" s="7">
        <v>10</v>
      </c>
      <c r="R186" s="8">
        <v>15</v>
      </c>
    </row>
    <row r="187" spans="7:18" ht="15" thickBot="1" x14ac:dyDescent="0.35">
      <c r="G187" s="7">
        <v>186</v>
      </c>
      <c r="H187" s="22" t="str">
        <f>_xlfn.TEXTJOIN("-",TRUE,P187:R187)</f>
        <v>2022-2-17</v>
      </c>
      <c r="I187" s="7">
        <v>4</v>
      </c>
      <c r="J187" s="7">
        <v>21</v>
      </c>
      <c r="K187" s="8">
        <v>1</v>
      </c>
      <c r="P187" s="7">
        <v>2022</v>
      </c>
      <c r="Q187" s="7">
        <v>2</v>
      </c>
      <c r="R187" s="8">
        <v>17</v>
      </c>
    </row>
    <row r="188" spans="7:18" ht="15" thickBot="1" x14ac:dyDescent="0.35">
      <c r="G188" s="7">
        <v>187</v>
      </c>
      <c r="H188" s="22" t="str">
        <f>_xlfn.TEXTJOIN("-",TRUE,P188:R188)</f>
        <v>2024-10-12</v>
      </c>
      <c r="I188" s="7">
        <v>1</v>
      </c>
      <c r="J188" s="7">
        <v>1</v>
      </c>
      <c r="K188" s="8">
        <v>20</v>
      </c>
      <c r="P188" s="7">
        <v>2024</v>
      </c>
      <c r="Q188" s="7">
        <v>10</v>
      </c>
      <c r="R188" s="8">
        <v>12</v>
      </c>
    </row>
    <row r="189" spans="7:18" ht="15" thickBot="1" x14ac:dyDescent="0.35">
      <c r="G189" s="7">
        <v>188</v>
      </c>
      <c r="H189" s="22" t="str">
        <f>_xlfn.TEXTJOIN("-",TRUE,P189:R189)</f>
        <v>2024-2-8</v>
      </c>
      <c r="I189" s="7">
        <v>5</v>
      </c>
      <c r="J189" s="7">
        <v>4</v>
      </c>
      <c r="K189" s="8">
        <v>19</v>
      </c>
      <c r="P189" s="7">
        <v>2024</v>
      </c>
      <c r="Q189" s="7">
        <v>2</v>
      </c>
      <c r="R189" s="8">
        <v>8</v>
      </c>
    </row>
    <row r="190" spans="7:18" ht="15" thickBot="1" x14ac:dyDescent="0.35">
      <c r="G190" s="7">
        <v>189</v>
      </c>
      <c r="H190" s="22" t="str">
        <f>_xlfn.TEXTJOIN("-",TRUE,P190:R190)</f>
        <v>2024-2-14</v>
      </c>
      <c r="I190" s="7">
        <v>4</v>
      </c>
      <c r="J190" s="7">
        <v>17</v>
      </c>
      <c r="K190" s="8">
        <v>6</v>
      </c>
      <c r="P190" s="7">
        <v>2024</v>
      </c>
      <c r="Q190" s="7">
        <v>2</v>
      </c>
      <c r="R190" s="8">
        <v>14</v>
      </c>
    </row>
    <row r="191" spans="7:18" ht="15" thickBot="1" x14ac:dyDescent="0.35">
      <c r="G191" s="7">
        <v>190</v>
      </c>
      <c r="H191" s="22" t="str">
        <f>_xlfn.TEXTJOIN("-",TRUE,P191:R191)</f>
        <v>2023-7-23</v>
      </c>
      <c r="I191" s="7">
        <v>9</v>
      </c>
      <c r="J191" s="7">
        <v>16</v>
      </c>
      <c r="K191" s="8">
        <v>10</v>
      </c>
      <c r="P191" s="7">
        <v>2023</v>
      </c>
      <c r="Q191" s="7">
        <v>7</v>
      </c>
      <c r="R191" s="8">
        <v>23</v>
      </c>
    </row>
    <row r="192" spans="7:18" ht="15" thickBot="1" x14ac:dyDescent="0.35">
      <c r="G192" s="7">
        <v>191</v>
      </c>
      <c r="H192" s="22" t="str">
        <f>_xlfn.TEXTJOIN("-",TRUE,P192:R192)</f>
        <v>2021-6-10</v>
      </c>
      <c r="I192" s="7">
        <v>4</v>
      </c>
      <c r="J192" s="7">
        <v>19</v>
      </c>
      <c r="K192" s="8">
        <v>16</v>
      </c>
      <c r="P192" s="7">
        <v>2021</v>
      </c>
      <c r="Q192" s="7">
        <v>6</v>
      </c>
      <c r="R192" s="8">
        <v>10</v>
      </c>
    </row>
    <row r="193" spans="7:18" ht="15" thickBot="1" x14ac:dyDescent="0.35">
      <c r="G193" s="7">
        <v>192</v>
      </c>
      <c r="H193" s="22" t="str">
        <f>_xlfn.TEXTJOIN("-",TRUE,P193:R193)</f>
        <v>2022-6-1</v>
      </c>
      <c r="I193" s="7">
        <v>1</v>
      </c>
      <c r="J193" s="7">
        <v>18</v>
      </c>
      <c r="K193" s="8">
        <v>6</v>
      </c>
      <c r="P193" s="7">
        <v>2022</v>
      </c>
      <c r="Q193" s="7">
        <v>6</v>
      </c>
      <c r="R193" s="8">
        <v>1</v>
      </c>
    </row>
    <row r="194" spans="7:18" ht="15" thickBot="1" x14ac:dyDescent="0.35">
      <c r="G194" s="7">
        <v>193</v>
      </c>
      <c r="H194" s="22" t="str">
        <f>_xlfn.TEXTJOIN("-",TRUE,P194:R194)</f>
        <v>2022-11-21</v>
      </c>
      <c r="I194" s="7">
        <v>4</v>
      </c>
      <c r="J194" s="7">
        <v>1</v>
      </c>
      <c r="K194" s="8">
        <v>2</v>
      </c>
      <c r="P194" s="7">
        <v>2022</v>
      </c>
      <c r="Q194" s="7">
        <v>11</v>
      </c>
      <c r="R194" s="8">
        <v>21</v>
      </c>
    </row>
    <row r="195" spans="7:18" ht="15" thickBot="1" x14ac:dyDescent="0.35">
      <c r="G195" s="7">
        <v>194</v>
      </c>
      <c r="H195" s="22" t="str">
        <f>_xlfn.TEXTJOIN("-",TRUE,P195:R195)</f>
        <v>2021-11-21</v>
      </c>
      <c r="I195" s="7">
        <v>9</v>
      </c>
      <c r="J195" s="7">
        <v>17</v>
      </c>
      <c r="K195" s="8">
        <v>4</v>
      </c>
      <c r="P195" s="7">
        <v>2021</v>
      </c>
      <c r="Q195" s="7">
        <v>11</v>
      </c>
      <c r="R195" s="8">
        <v>21</v>
      </c>
    </row>
    <row r="196" spans="7:18" ht="15" thickBot="1" x14ac:dyDescent="0.35">
      <c r="G196" s="7">
        <v>195</v>
      </c>
      <c r="H196" s="22" t="str">
        <f>_xlfn.TEXTJOIN("-",TRUE,P196:R196)</f>
        <v>2021-11-1</v>
      </c>
      <c r="I196" s="7">
        <v>2</v>
      </c>
      <c r="J196" s="7">
        <v>21</v>
      </c>
      <c r="K196" s="8">
        <v>4</v>
      </c>
      <c r="P196" s="7">
        <v>2021</v>
      </c>
      <c r="Q196" s="7">
        <v>11</v>
      </c>
      <c r="R196" s="8">
        <v>1</v>
      </c>
    </row>
    <row r="197" spans="7:18" ht="15" thickBot="1" x14ac:dyDescent="0.35">
      <c r="G197" s="7">
        <v>196</v>
      </c>
      <c r="H197" s="22" t="str">
        <f>_xlfn.TEXTJOIN("-",TRUE,P197:R197)</f>
        <v>2021-9-27</v>
      </c>
      <c r="I197" s="7">
        <v>8</v>
      </c>
      <c r="J197" s="7">
        <v>17</v>
      </c>
      <c r="K197" s="8">
        <v>1</v>
      </c>
      <c r="P197" s="7">
        <v>2021</v>
      </c>
      <c r="Q197" s="7">
        <v>9</v>
      </c>
      <c r="R197" s="8">
        <v>27</v>
      </c>
    </row>
    <row r="198" spans="7:18" ht="15" thickBot="1" x14ac:dyDescent="0.35">
      <c r="G198" s="7">
        <v>197</v>
      </c>
      <c r="H198" s="22" t="str">
        <f>_xlfn.TEXTJOIN("-",TRUE,P198:R198)</f>
        <v>2024-6-13</v>
      </c>
      <c r="I198" s="7">
        <v>4</v>
      </c>
      <c r="J198" s="7">
        <v>19</v>
      </c>
      <c r="K198" s="8">
        <v>15</v>
      </c>
      <c r="P198" s="7">
        <v>2024</v>
      </c>
      <c r="Q198" s="7">
        <v>6</v>
      </c>
      <c r="R198" s="8">
        <v>13</v>
      </c>
    </row>
    <row r="199" spans="7:18" ht="15" thickBot="1" x14ac:dyDescent="0.35">
      <c r="G199" s="7">
        <v>198</v>
      </c>
      <c r="H199" s="22" t="str">
        <f>_xlfn.TEXTJOIN("-",TRUE,P199:R199)</f>
        <v>2024-2-10</v>
      </c>
      <c r="I199" s="7">
        <v>5</v>
      </c>
      <c r="J199" s="7">
        <v>28</v>
      </c>
      <c r="K199" s="8">
        <v>3</v>
      </c>
      <c r="P199" s="7">
        <v>2024</v>
      </c>
      <c r="Q199" s="7">
        <v>2</v>
      </c>
      <c r="R199" s="8">
        <v>10</v>
      </c>
    </row>
    <row r="200" spans="7:18" ht="15" thickBot="1" x14ac:dyDescent="0.35">
      <c r="G200" s="7">
        <v>199</v>
      </c>
      <c r="H200" s="22" t="str">
        <f>_xlfn.TEXTJOIN("-",TRUE,P200:R200)</f>
        <v>2024-1-20</v>
      </c>
      <c r="I200" s="7">
        <v>6</v>
      </c>
      <c r="J200" s="7">
        <v>38</v>
      </c>
      <c r="K200" s="8">
        <v>7</v>
      </c>
      <c r="P200" s="7">
        <v>2024</v>
      </c>
      <c r="Q200" s="7">
        <v>1</v>
      </c>
      <c r="R200" s="8">
        <v>20</v>
      </c>
    </row>
    <row r="201" spans="7:18" ht="15" thickBot="1" x14ac:dyDescent="0.35">
      <c r="G201" s="7">
        <v>200</v>
      </c>
      <c r="H201" s="22" t="str">
        <f>_xlfn.TEXTJOIN("-",TRUE,P201:R201)</f>
        <v>2024-9-14</v>
      </c>
      <c r="I201" s="7">
        <v>10</v>
      </c>
      <c r="J201" s="7">
        <v>6</v>
      </c>
      <c r="K201" s="8">
        <v>10</v>
      </c>
      <c r="P201" s="7">
        <v>2024</v>
      </c>
      <c r="Q201" s="7">
        <v>9</v>
      </c>
      <c r="R201" s="8">
        <v>14</v>
      </c>
    </row>
  </sheetData>
  <sortState xmlns:xlrd2="http://schemas.microsoft.com/office/spreadsheetml/2017/richdata2" ref="H2:H201">
    <sortCondition ref="H2:H2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2089-B48A-42F3-8178-BF3F38D9C216}">
  <dimension ref="A1:T249"/>
  <sheetViews>
    <sheetView tabSelected="1" topLeftCell="A225" workbookViewId="0">
      <selection activeCell="G47" sqref="G47:R249"/>
    </sheetView>
  </sheetViews>
  <sheetFormatPr defaultRowHeight="14.4" x14ac:dyDescent="0.3"/>
  <cols>
    <col min="1" max="1" width="12.21875" bestFit="1" customWidth="1"/>
    <col min="2" max="2" width="16.33203125" customWidth="1"/>
    <col min="3" max="3" width="14.33203125" bestFit="1" customWidth="1"/>
    <col min="4" max="6" width="12.21875" customWidth="1"/>
    <col min="8" max="8" width="11.21875" bestFit="1" customWidth="1"/>
    <col min="9" max="9" width="1.5546875" bestFit="1" customWidth="1"/>
    <col min="10" max="10" width="14.5546875" bestFit="1" customWidth="1"/>
    <col min="11" max="11" width="17.33203125" bestFit="1" customWidth="1"/>
    <col min="12" max="12" width="13.44140625" bestFit="1" customWidth="1"/>
    <col min="13" max="13" width="1.5546875" bestFit="1" customWidth="1"/>
    <col min="14" max="14" width="12.88671875" bestFit="1" customWidth="1"/>
    <col min="15" max="15" width="1.5546875" bestFit="1" customWidth="1"/>
    <col min="16" max="16" width="12.21875" bestFit="1" customWidth="1"/>
    <col min="17" max="17" width="1.5546875" bestFit="1" customWidth="1"/>
    <col min="18" max="18" width="3" bestFit="1" customWidth="1"/>
  </cols>
  <sheetData>
    <row r="1" spans="1:20" ht="15" thickBot="1" x14ac:dyDescent="0.35">
      <c r="A1" s="19" t="s">
        <v>29</v>
      </c>
      <c r="B1" s="20"/>
      <c r="G1" t="s">
        <v>71</v>
      </c>
      <c r="H1" t="str">
        <f>A1</f>
        <v>Category</v>
      </c>
    </row>
    <row r="2" spans="1:20" ht="15" thickBot="1" x14ac:dyDescent="0.35">
      <c r="A2" s="3" t="s">
        <v>23</v>
      </c>
      <c r="B2" s="4" t="s">
        <v>26</v>
      </c>
      <c r="G2" t="s">
        <v>73</v>
      </c>
      <c r="H2" t="str">
        <f>A2</f>
        <v>ID_Categoria</v>
      </c>
      <c r="I2" t="s">
        <v>74</v>
      </c>
      <c r="J2" t="str">
        <f>B2</f>
        <v>Nome_Categoria</v>
      </c>
      <c r="K2" t="s">
        <v>75</v>
      </c>
    </row>
    <row r="3" spans="1:20" ht="15" thickBot="1" x14ac:dyDescent="0.35">
      <c r="A3" s="21">
        <v>1</v>
      </c>
      <c r="B3" s="8" t="s">
        <v>35</v>
      </c>
      <c r="G3" t="s">
        <v>72</v>
      </c>
    </row>
    <row r="4" spans="1:20" ht="15" thickBot="1" x14ac:dyDescent="0.35">
      <c r="A4" s="21">
        <v>2</v>
      </c>
      <c r="B4" s="8" t="s">
        <v>36</v>
      </c>
      <c r="G4" t="s">
        <v>73</v>
      </c>
      <c r="H4">
        <f>A3</f>
        <v>1</v>
      </c>
      <c r="I4" t="s">
        <v>74</v>
      </c>
      <c r="J4" t="s">
        <v>76</v>
      </c>
      <c r="K4" t="str">
        <f>B3</f>
        <v>Comp_Elettrico</v>
      </c>
      <c r="L4" t="s">
        <v>76</v>
      </c>
      <c r="M4" t="s">
        <v>75</v>
      </c>
      <c r="N4" t="s">
        <v>74</v>
      </c>
    </row>
    <row r="5" spans="1:20" ht="15" thickBot="1" x14ac:dyDescent="0.35">
      <c r="A5" s="21">
        <v>3</v>
      </c>
      <c r="B5" s="8" t="s">
        <v>37</v>
      </c>
      <c r="G5" t="s">
        <v>73</v>
      </c>
      <c r="H5">
        <f t="shared" ref="H5:H6" si="0">A4</f>
        <v>2</v>
      </c>
      <c r="I5" t="s">
        <v>74</v>
      </c>
      <c r="J5" t="s">
        <v>76</v>
      </c>
      <c r="K5" t="str">
        <f t="shared" ref="K5:K6" si="1">B4</f>
        <v>Comp_Meccanico</v>
      </c>
      <c r="L5" t="s">
        <v>76</v>
      </c>
      <c r="M5" t="s">
        <v>75</v>
      </c>
      <c r="N5" t="s">
        <v>74</v>
      </c>
    </row>
    <row r="6" spans="1:20" x14ac:dyDescent="0.3">
      <c r="G6" t="s">
        <v>73</v>
      </c>
      <c r="H6">
        <f t="shared" si="0"/>
        <v>3</v>
      </c>
      <c r="I6" t="s">
        <v>74</v>
      </c>
      <c r="J6" t="s">
        <v>76</v>
      </c>
      <c r="K6" t="str">
        <f t="shared" si="1"/>
        <v>Comp_elettro_mecc</v>
      </c>
      <c r="L6" t="s">
        <v>76</v>
      </c>
      <c r="M6" t="s">
        <v>75</v>
      </c>
    </row>
    <row r="7" spans="1:20" ht="15" thickBot="1" x14ac:dyDescent="0.35"/>
    <row r="8" spans="1:20" ht="15" thickBot="1" x14ac:dyDescent="0.35">
      <c r="A8" s="10" t="s">
        <v>7</v>
      </c>
      <c r="B8" s="19" t="s">
        <v>8</v>
      </c>
      <c r="C8" s="20"/>
      <c r="G8" t="s">
        <v>71</v>
      </c>
      <c r="H8" t="str">
        <f>B8</f>
        <v>Product</v>
      </c>
    </row>
    <row r="9" spans="1:20" ht="15" thickBot="1" x14ac:dyDescent="0.35">
      <c r="A9" s="3" t="s">
        <v>2</v>
      </c>
      <c r="B9" s="3" t="s">
        <v>4</v>
      </c>
      <c r="C9" s="3" t="s">
        <v>272</v>
      </c>
      <c r="D9" s="3" t="s">
        <v>273</v>
      </c>
      <c r="E9" s="4" t="s">
        <v>23</v>
      </c>
      <c r="G9" t="s">
        <v>73</v>
      </c>
      <c r="H9" t="str">
        <f>A9</f>
        <v>ID_prodotto</v>
      </c>
      <c r="I9" t="s">
        <v>74</v>
      </c>
      <c r="J9" t="str">
        <f>B9</f>
        <v>Nome</v>
      </c>
      <c r="K9" t="s">
        <v>74</v>
      </c>
      <c r="L9" t="str">
        <f>C9</f>
        <v>Costo_acquisto</v>
      </c>
      <c r="M9" t="s">
        <v>74</v>
      </c>
      <c r="N9" t="str">
        <f>D9</f>
        <v>Prezzo_vendita</v>
      </c>
      <c r="O9" t="s">
        <v>74</v>
      </c>
      <c r="P9" t="s">
        <v>23</v>
      </c>
      <c r="S9" t="s">
        <v>75</v>
      </c>
    </row>
    <row r="10" spans="1:20" ht="15" thickBot="1" x14ac:dyDescent="0.35">
      <c r="A10" s="1">
        <v>1</v>
      </c>
      <c r="B10" s="1" t="s">
        <v>38</v>
      </c>
      <c r="C10" s="1">
        <v>5</v>
      </c>
      <c r="D10" s="1">
        <f>C10+30/100*C10</f>
        <v>6.5</v>
      </c>
      <c r="E10" s="2">
        <v>1</v>
      </c>
      <c r="G10" t="s">
        <v>72</v>
      </c>
    </row>
    <row r="11" spans="1:20" ht="15" thickBot="1" x14ac:dyDescent="0.35">
      <c r="A11" s="1">
        <v>2</v>
      </c>
      <c r="B11" s="1" t="s">
        <v>39</v>
      </c>
      <c r="C11" s="1">
        <v>10</v>
      </c>
      <c r="D11" s="1">
        <f t="shared" ref="D11:D19" si="2">C11+30/100*C11</f>
        <v>13</v>
      </c>
      <c r="E11" s="2">
        <v>1</v>
      </c>
      <c r="G11" t="s">
        <v>73</v>
      </c>
      <c r="H11">
        <f>A10</f>
        <v>1</v>
      </c>
      <c r="I11" t="s">
        <v>74</v>
      </c>
      <c r="J11" t="s">
        <v>76</v>
      </c>
      <c r="K11" t="str">
        <f>B10</f>
        <v>Resistenza</v>
      </c>
      <c r="L11" t="s">
        <v>76</v>
      </c>
      <c r="M11" t="s">
        <v>74</v>
      </c>
      <c r="N11">
        <f>C10</f>
        <v>5</v>
      </c>
      <c r="O11" t="s">
        <v>74</v>
      </c>
      <c r="P11">
        <f>D10</f>
        <v>6.5</v>
      </c>
      <c r="Q11" t="s">
        <v>74</v>
      </c>
      <c r="R11">
        <f>E10</f>
        <v>1</v>
      </c>
      <c r="S11" t="s">
        <v>75</v>
      </c>
      <c r="T11" t="s">
        <v>74</v>
      </c>
    </row>
    <row r="12" spans="1:20" ht="15" thickBot="1" x14ac:dyDescent="0.35">
      <c r="A12" s="1">
        <v>3</v>
      </c>
      <c r="B12" s="1" t="s">
        <v>40</v>
      </c>
      <c r="C12" s="1">
        <v>23.5</v>
      </c>
      <c r="D12" s="1">
        <f t="shared" si="2"/>
        <v>30.55</v>
      </c>
      <c r="E12" s="2">
        <v>1</v>
      </c>
      <c r="G12" t="s">
        <v>73</v>
      </c>
      <c r="H12">
        <f t="shared" ref="H12:H19" si="3">A11</f>
        <v>2</v>
      </c>
      <c r="I12" t="s">
        <v>74</v>
      </c>
      <c r="J12" t="s">
        <v>76</v>
      </c>
      <c r="K12" t="str">
        <f t="shared" ref="K12:K19" si="4">B11</f>
        <v>Condensatore</v>
      </c>
      <c r="L12" t="s">
        <v>76</v>
      </c>
      <c r="M12" t="s">
        <v>74</v>
      </c>
      <c r="N12">
        <f t="shared" ref="N12:N19" si="5">C11</f>
        <v>10</v>
      </c>
      <c r="O12" t="s">
        <v>74</v>
      </c>
      <c r="P12">
        <f t="shared" ref="P12:P19" si="6">D11</f>
        <v>13</v>
      </c>
      <c r="Q12" t="s">
        <v>74</v>
      </c>
      <c r="R12">
        <f>E11</f>
        <v>1</v>
      </c>
      <c r="S12" t="s">
        <v>75</v>
      </c>
      <c r="T12" t="s">
        <v>74</v>
      </c>
    </row>
    <row r="13" spans="1:20" ht="15" thickBot="1" x14ac:dyDescent="0.35">
      <c r="A13" s="1">
        <v>4</v>
      </c>
      <c r="B13" s="1" t="s">
        <v>41</v>
      </c>
      <c r="C13" s="1">
        <v>0.15</v>
      </c>
      <c r="D13" s="1">
        <f t="shared" si="2"/>
        <v>0.19500000000000001</v>
      </c>
      <c r="E13" s="2">
        <v>2</v>
      </c>
      <c r="G13" t="s">
        <v>73</v>
      </c>
      <c r="H13">
        <f t="shared" si="3"/>
        <v>3</v>
      </c>
      <c r="I13" t="s">
        <v>74</v>
      </c>
      <c r="J13" t="s">
        <v>76</v>
      </c>
      <c r="K13" t="str">
        <f t="shared" si="4"/>
        <v>Trasformatore</v>
      </c>
      <c r="L13" t="s">
        <v>76</v>
      </c>
      <c r="M13" t="s">
        <v>74</v>
      </c>
      <c r="N13">
        <f t="shared" si="5"/>
        <v>23.5</v>
      </c>
      <c r="O13" t="s">
        <v>74</v>
      </c>
      <c r="P13">
        <f t="shared" si="6"/>
        <v>30.55</v>
      </c>
      <c r="Q13" t="s">
        <v>74</v>
      </c>
      <c r="R13">
        <f>E12</f>
        <v>1</v>
      </c>
      <c r="S13" t="s">
        <v>75</v>
      </c>
      <c r="T13" t="s">
        <v>74</v>
      </c>
    </row>
    <row r="14" spans="1:20" ht="15" thickBot="1" x14ac:dyDescent="0.35">
      <c r="A14" s="1">
        <v>5</v>
      </c>
      <c r="B14" s="1" t="s">
        <v>42</v>
      </c>
      <c r="C14" s="1">
        <v>0.15</v>
      </c>
      <c r="D14" s="1">
        <f t="shared" si="2"/>
        <v>0.19500000000000001</v>
      </c>
      <c r="E14" s="2">
        <v>2</v>
      </c>
      <c r="G14" t="s">
        <v>73</v>
      </c>
      <c r="H14">
        <f t="shared" si="3"/>
        <v>4</v>
      </c>
      <c r="I14" t="s">
        <v>74</v>
      </c>
      <c r="J14" t="s">
        <v>76</v>
      </c>
      <c r="K14" t="str">
        <f t="shared" si="4"/>
        <v>Vite</v>
      </c>
      <c r="L14" t="s">
        <v>76</v>
      </c>
      <c r="M14" t="s">
        <v>74</v>
      </c>
      <c r="N14">
        <f t="shared" si="5"/>
        <v>0.15</v>
      </c>
      <c r="O14" t="s">
        <v>74</v>
      </c>
      <c r="P14">
        <f t="shared" si="6"/>
        <v>0.19500000000000001</v>
      </c>
      <c r="Q14" t="s">
        <v>74</v>
      </c>
      <c r="R14">
        <f>E13</f>
        <v>2</v>
      </c>
      <c r="S14" t="s">
        <v>75</v>
      </c>
      <c r="T14" t="s">
        <v>74</v>
      </c>
    </row>
    <row r="15" spans="1:20" ht="15" thickBot="1" x14ac:dyDescent="0.35">
      <c r="A15" s="1">
        <v>6</v>
      </c>
      <c r="B15" s="1" t="s">
        <v>43</v>
      </c>
      <c r="C15" s="1">
        <v>20</v>
      </c>
      <c r="D15" s="1">
        <f t="shared" si="2"/>
        <v>26</v>
      </c>
      <c r="E15" s="2">
        <v>2</v>
      </c>
      <c r="G15" t="s">
        <v>73</v>
      </c>
      <c r="H15">
        <f t="shared" si="3"/>
        <v>5</v>
      </c>
      <c r="I15" t="s">
        <v>74</v>
      </c>
      <c r="J15" t="s">
        <v>76</v>
      </c>
      <c r="K15" t="str">
        <f t="shared" si="4"/>
        <v>Bullone</v>
      </c>
      <c r="L15" t="s">
        <v>76</v>
      </c>
      <c r="M15" t="s">
        <v>74</v>
      </c>
      <c r="N15">
        <f t="shared" si="5"/>
        <v>0.15</v>
      </c>
      <c r="O15" t="s">
        <v>74</v>
      </c>
      <c r="P15">
        <f t="shared" si="6"/>
        <v>0.19500000000000001</v>
      </c>
      <c r="Q15" t="s">
        <v>74</v>
      </c>
      <c r="R15">
        <f>E14</f>
        <v>2</v>
      </c>
      <c r="S15" t="s">
        <v>75</v>
      </c>
      <c r="T15" t="s">
        <v>74</v>
      </c>
    </row>
    <row r="16" spans="1:20" ht="15" thickBot="1" x14ac:dyDescent="0.35">
      <c r="A16" s="1">
        <v>7</v>
      </c>
      <c r="B16" s="1" t="s">
        <v>44</v>
      </c>
      <c r="C16" s="1">
        <v>120.5</v>
      </c>
      <c r="D16" s="1">
        <f t="shared" si="2"/>
        <v>156.65</v>
      </c>
      <c r="E16" s="2">
        <v>3</v>
      </c>
      <c r="G16" t="s">
        <v>73</v>
      </c>
      <c r="H16">
        <f t="shared" si="3"/>
        <v>6</v>
      </c>
      <c r="I16" t="s">
        <v>74</v>
      </c>
      <c r="J16" t="s">
        <v>76</v>
      </c>
      <c r="K16" t="str">
        <f t="shared" si="4"/>
        <v>Molla</v>
      </c>
      <c r="L16" t="s">
        <v>76</v>
      </c>
      <c r="M16" t="s">
        <v>74</v>
      </c>
      <c r="N16">
        <f t="shared" si="5"/>
        <v>20</v>
      </c>
      <c r="O16" t="s">
        <v>74</v>
      </c>
      <c r="P16">
        <f t="shared" si="6"/>
        <v>26</v>
      </c>
      <c r="Q16" t="s">
        <v>74</v>
      </c>
      <c r="R16">
        <f>E15</f>
        <v>2</v>
      </c>
      <c r="S16" t="s">
        <v>75</v>
      </c>
      <c r="T16" t="s">
        <v>74</v>
      </c>
    </row>
    <row r="17" spans="1:20" ht="15" thickBot="1" x14ac:dyDescent="0.35">
      <c r="A17" s="1">
        <v>8</v>
      </c>
      <c r="B17" s="1" t="s">
        <v>45</v>
      </c>
      <c r="C17" s="1">
        <v>14</v>
      </c>
      <c r="D17" s="1">
        <f t="shared" si="2"/>
        <v>18.2</v>
      </c>
      <c r="E17" s="2">
        <v>3</v>
      </c>
      <c r="G17" t="s">
        <v>73</v>
      </c>
      <c r="H17">
        <f t="shared" si="3"/>
        <v>7</v>
      </c>
      <c r="I17" t="s">
        <v>74</v>
      </c>
      <c r="J17" t="s">
        <v>76</v>
      </c>
      <c r="K17" t="str">
        <f t="shared" si="4"/>
        <v>Motore elettrico</v>
      </c>
      <c r="L17" t="s">
        <v>76</v>
      </c>
      <c r="M17" t="s">
        <v>74</v>
      </c>
      <c r="N17">
        <f t="shared" si="5"/>
        <v>120.5</v>
      </c>
      <c r="O17" t="s">
        <v>74</v>
      </c>
      <c r="P17">
        <f t="shared" si="6"/>
        <v>156.65</v>
      </c>
      <c r="Q17" t="s">
        <v>74</v>
      </c>
      <c r="R17">
        <f>E16</f>
        <v>3</v>
      </c>
      <c r="S17" t="s">
        <v>75</v>
      </c>
      <c r="T17" t="s">
        <v>74</v>
      </c>
    </row>
    <row r="18" spans="1:20" ht="15" thickBot="1" x14ac:dyDescent="0.35">
      <c r="A18" s="1">
        <v>9</v>
      </c>
      <c r="B18" s="1" t="s">
        <v>46</v>
      </c>
      <c r="C18" s="1">
        <v>56.7</v>
      </c>
      <c r="D18" s="1">
        <f t="shared" si="2"/>
        <v>73.710000000000008</v>
      </c>
      <c r="E18" s="2">
        <v>3</v>
      </c>
      <c r="G18" t="s">
        <v>73</v>
      </c>
      <c r="H18">
        <f t="shared" si="3"/>
        <v>8</v>
      </c>
      <c r="I18" t="s">
        <v>74</v>
      </c>
      <c r="J18" t="s">
        <v>76</v>
      </c>
      <c r="K18" t="str">
        <f t="shared" si="4"/>
        <v>Interruttore</v>
      </c>
      <c r="L18" t="s">
        <v>76</v>
      </c>
      <c r="M18" t="s">
        <v>74</v>
      </c>
      <c r="N18">
        <f t="shared" si="5"/>
        <v>14</v>
      </c>
      <c r="O18" t="s">
        <v>74</v>
      </c>
      <c r="P18">
        <f t="shared" si="6"/>
        <v>18.2</v>
      </c>
      <c r="Q18" t="s">
        <v>74</v>
      </c>
      <c r="R18">
        <f>E17</f>
        <v>3</v>
      </c>
      <c r="S18" t="s">
        <v>75</v>
      </c>
      <c r="T18" t="s">
        <v>74</v>
      </c>
    </row>
    <row r="19" spans="1:20" ht="15" thickBot="1" x14ac:dyDescent="0.35">
      <c r="A19" s="1">
        <v>10</v>
      </c>
      <c r="B19" s="1" t="s">
        <v>47</v>
      </c>
      <c r="C19" s="1">
        <v>25.5</v>
      </c>
      <c r="D19" s="1">
        <f>C19+30/100*C19</f>
        <v>33.15</v>
      </c>
      <c r="E19" s="2">
        <v>3</v>
      </c>
      <c r="G19" t="s">
        <v>73</v>
      </c>
      <c r="H19">
        <f t="shared" si="3"/>
        <v>9</v>
      </c>
      <c r="I19" t="s">
        <v>74</v>
      </c>
      <c r="J19" t="s">
        <v>76</v>
      </c>
      <c r="K19" t="str">
        <f t="shared" si="4"/>
        <v>Valvola</v>
      </c>
      <c r="L19" t="s">
        <v>76</v>
      </c>
      <c r="M19" t="s">
        <v>74</v>
      </c>
      <c r="N19">
        <f t="shared" si="5"/>
        <v>56.7</v>
      </c>
      <c r="O19" t="s">
        <v>74</v>
      </c>
      <c r="P19">
        <f t="shared" si="6"/>
        <v>73.710000000000008</v>
      </c>
      <c r="Q19" t="s">
        <v>74</v>
      </c>
      <c r="R19">
        <f>E18</f>
        <v>3</v>
      </c>
      <c r="S19" t="s">
        <v>75</v>
      </c>
      <c r="T19" t="s">
        <v>74</v>
      </c>
    </row>
    <row r="20" spans="1:20" x14ac:dyDescent="0.3">
      <c r="G20" t="s">
        <v>73</v>
      </c>
      <c r="H20">
        <f t="shared" ref="H20" si="7">A19</f>
        <v>10</v>
      </c>
      <c r="I20" t="s">
        <v>74</v>
      </c>
      <c r="J20" t="s">
        <v>76</v>
      </c>
      <c r="K20" t="str">
        <f t="shared" ref="K20" si="8">B19</f>
        <v>Caricabatterie</v>
      </c>
      <c r="L20" t="s">
        <v>76</v>
      </c>
      <c r="M20" t="s">
        <v>74</v>
      </c>
      <c r="N20">
        <f t="shared" ref="N20" si="9">C19</f>
        <v>25.5</v>
      </c>
      <c r="O20" t="s">
        <v>74</v>
      </c>
      <c r="P20">
        <f t="shared" ref="P20" si="10">D19</f>
        <v>33.15</v>
      </c>
      <c r="Q20" t="s">
        <v>74</v>
      </c>
      <c r="R20">
        <f>E19</f>
        <v>3</v>
      </c>
      <c r="S20" t="s">
        <v>75</v>
      </c>
    </row>
    <row r="21" spans="1:20" ht="15" thickBot="1" x14ac:dyDescent="0.35"/>
    <row r="22" spans="1:20" ht="15" thickBot="1" x14ac:dyDescent="0.35">
      <c r="A22" s="19" t="s">
        <v>21</v>
      </c>
      <c r="B22" s="20"/>
      <c r="G22" t="s">
        <v>71</v>
      </c>
      <c r="H22" t="str">
        <f>A22</f>
        <v>Region</v>
      </c>
    </row>
    <row r="23" spans="1:20" ht="15" thickBot="1" x14ac:dyDescent="0.35">
      <c r="A23" s="3" t="s">
        <v>17</v>
      </c>
      <c r="B23" s="4" t="s">
        <v>19</v>
      </c>
      <c r="G23" t="s">
        <v>73</v>
      </c>
      <c r="H23" t="str">
        <f>A23</f>
        <v>ID_regione</v>
      </c>
      <c r="I23" t="s">
        <v>74</v>
      </c>
      <c r="J23" t="str">
        <f>B23</f>
        <v>Nome_regione</v>
      </c>
      <c r="K23" t="s">
        <v>75</v>
      </c>
    </row>
    <row r="24" spans="1:20" ht="15" thickBot="1" x14ac:dyDescent="0.35">
      <c r="A24" s="21">
        <v>1</v>
      </c>
      <c r="B24" s="8" t="s">
        <v>48</v>
      </c>
      <c r="G24" t="s">
        <v>72</v>
      </c>
    </row>
    <row r="25" spans="1:20" ht="15" thickBot="1" x14ac:dyDescent="0.35">
      <c r="A25" s="21">
        <v>2</v>
      </c>
      <c r="B25" s="8" t="s">
        <v>49</v>
      </c>
      <c r="G25" t="s">
        <v>73</v>
      </c>
      <c r="H25">
        <f>A24</f>
        <v>1</v>
      </c>
      <c r="I25" t="s">
        <v>74</v>
      </c>
      <c r="J25" t="s">
        <v>76</v>
      </c>
      <c r="K25" t="str">
        <f>B24</f>
        <v xml:space="preserve"> Abruzzo</v>
      </c>
      <c r="L25" t="s">
        <v>76</v>
      </c>
      <c r="M25" t="s">
        <v>75</v>
      </c>
      <c r="N25" t="s">
        <v>74</v>
      </c>
    </row>
    <row r="26" spans="1:20" ht="15" thickBot="1" x14ac:dyDescent="0.35">
      <c r="A26" s="21">
        <v>3</v>
      </c>
      <c r="B26" s="8" t="s">
        <v>50</v>
      </c>
      <c r="G26" t="s">
        <v>73</v>
      </c>
      <c r="H26">
        <f t="shared" ref="H26:H27" si="11">A25</f>
        <v>2</v>
      </c>
      <c r="I26" t="s">
        <v>74</v>
      </c>
      <c r="J26" t="s">
        <v>76</v>
      </c>
      <c r="K26" t="str">
        <f t="shared" ref="K26:K27" si="12">B25</f>
        <v xml:space="preserve"> Basilicata</v>
      </c>
      <c r="L26" t="s">
        <v>76</v>
      </c>
      <c r="M26" t="s">
        <v>75</v>
      </c>
      <c r="N26" t="s">
        <v>74</v>
      </c>
    </row>
    <row r="27" spans="1:20" ht="15" thickBot="1" x14ac:dyDescent="0.35">
      <c r="A27" s="21">
        <v>4</v>
      </c>
      <c r="B27" s="8" t="s">
        <v>51</v>
      </c>
      <c r="G27" t="s">
        <v>73</v>
      </c>
      <c r="H27">
        <f t="shared" si="11"/>
        <v>3</v>
      </c>
      <c r="I27" t="s">
        <v>74</v>
      </c>
      <c r="J27" t="s">
        <v>76</v>
      </c>
      <c r="K27" t="str">
        <f t="shared" si="12"/>
        <v xml:space="preserve"> Calabria</v>
      </c>
      <c r="L27" t="s">
        <v>76</v>
      </c>
      <c r="M27" t="s">
        <v>75</v>
      </c>
      <c r="N27" t="s">
        <v>74</v>
      </c>
    </row>
    <row r="28" spans="1:20" ht="15" thickBot="1" x14ac:dyDescent="0.35">
      <c r="A28" s="21">
        <v>5</v>
      </c>
      <c r="B28" s="8" t="s">
        <v>52</v>
      </c>
      <c r="G28" t="s">
        <v>73</v>
      </c>
      <c r="H28">
        <f t="shared" ref="H28:H44" si="13">A27</f>
        <v>4</v>
      </c>
      <c r="I28" t="s">
        <v>74</v>
      </c>
      <c r="J28" t="s">
        <v>76</v>
      </c>
      <c r="K28" t="str">
        <f t="shared" ref="K28:K44" si="14">B27</f>
        <v xml:space="preserve"> Campania</v>
      </c>
      <c r="L28" t="s">
        <v>76</v>
      </c>
      <c r="M28" t="s">
        <v>75</v>
      </c>
      <c r="N28" t="s">
        <v>74</v>
      </c>
    </row>
    <row r="29" spans="1:20" ht="15" thickBot="1" x14ac:dyDescent="0.35">
      <c r="A29" s="21">
        <v>6</v>
      </c>
      <c r="B29" s="8" t="s">
        <v>53</v>
      </c>
      <c r="G29" t="s">
        <v>73</v>
      </c>
      <c r="H29">
        <f t="shared" si="13"/>
        <v>5</v>
      </c>
      <c r="I29" t="s">
        <v>74</v>
      </c>
      <c r="J29" t="s">
        <v>76</v>
      </c>
      <c r="K29" t="str">
        <f t="shared" si="14"/>
        <v xml:space="preserve"> Emilia-Romagna</v>
      </c>
      <c r="L29" t="s">
        <v>76</v>
      </c>
      <c r="M29" t="s">
        <v>75</v>
      </c>
      <c r="N29" t="s">
        <v>74</v>
      </c>
    </row>
    <row r="30" spans="1:20" ht="15" thickBot="1" x14ac:dyDescent="0.35">
      <c r="A30" s="21">
        <v>7</v>
      </c>
      <c r="B30" s="8" t="s">
        <v>54</v>
      </c>
      <c r="G30" t="s">
        <v>73</v>
      </c>
      <c r="H30">
        <f t="shared" si="13"/>
        <v>6</v>
      </c>
      <c r="I30" t="s">
        <v>74</v>
      </c>
      <c r="J30" t="s">
        <v>76</v>
      </c>
      <c r="K30" t="str">
        <f t="shared" si="14"/>
        <v xml:space="preserve"> Friuli-Venezia Giulia</v>
      </c>
      <c r="L30" t="s">
        <v>76</v>
      </c>
      <c r="M30" t="s">
        <v>75</v>
      </c>
      <c r="N30" t="s">
        <v>74</v>
      </c>
    </row>
    <row r="31" spans="1:20" ht="15" thickBot="1" x14ac:dyDescent="0.35">
      <c r="A31" s="21">
        <v>8</v>
      </c>
      <c r="B31" s="8" t="s">
        <v>55</v>
      </c>
      <c r="G31" t="s">
        <v>73</v>
      </c>
      <c r="H31">
        <f t="shared" si="13"/>
        <v>7</v>
      </c>
      <c r="I31" t="s">
        <v>74</v>
      </c>
      <c r="J31" t="s">
        <v>76</v>
      </c>
      <c r="K31" t="str">
        <f t="shared" si="14"/>
        <v xml:space="preserve"> Lazio</v>
      </c>
      <c r="L31" t="s">
        <v>76</v>
      </c>
      <c r="M31" t="s">
        <v>75</v>
      </c>
      <c r="N31" t="s">
        <v>74</v>
      </c>
    </row>
    <row r="32" spans="1:20" ht="15" thickBot="1" x14ac:dyDescent="0.35">
      <c r="A32" s="21">
        <v>9</v>
      </c>
      <c r="B32" s="8" t="s">
        <v>56</v>
      </c>
      <c r="G32" t="s">
        <v>73</v>
      </c>
      <c r="H32">
        <f t="shared" si="13"/>
        <v>8</v>
      </c>
      <c r="I32" t="s">
        <v>74</v>
      </c>
      <c r="J32" t="s">
        <v>76</v>
      </c>
      <c r="K32" t="str">
        <f t="shared" si="14"/>
        <v xml:space="preserve"> Liguria</v>
      </c>
      <c r="L32" t="s">
        <v>76</v>
      </c>
      <c r="M32" t="s">
        <v>75</v>
      </c>
      <c r="N32" t="s">
        <v>74</v>
      </c>
    </row>
    <row r="33" spans="1:17" ht="15" thickBot="1" x14ac:dyDescent="0.35">
      <c r="A33" s="21">
        <v>10</v>
      </c>
      <c r="B33" s="8" t="s">
        <v>57</v>
      </c>
      <c r="G33" t="s">
        <v>73</v>
      </c>
      <c r="H33">
        <f t="shared" si="13"/>
        <v>9</v>
      </c>
      <c r="I33" t="s">
        <v>74</v>
      </c>
      <c r="J33" t="s">
        <v>76</v>
      </c>
      <c r="K33" t="str">
        <f t="shared" si="14"/>
        <v xml:space="preserve"> Lombardia</v>
      </c>
      <c r="L33" t="s">
        <v>76</v>
      </c>
      <c r="M33" t="s">
        <v>75</v>
      </c>
      <c r="N33" t="s">
        <v>74</v>
      </c>
    </row>
    <row r="34" spans="1:17" ht="15" thickBot="1" x14ac:dyDescent="0.35">
      <c r="A34" s="21">
        <v>11</v>
      </c>
      <c r="B34" s="8" t="s">
        <v>58</v>
      </c>
      <c r="G34" t="s">
        <v>73</v>
      </c>
      <c r="H34">
        <f t="shared" si="13"/>
        <v>10</v>
      </c>
      <c r="I34" t="s">
        <v>74</v>
      </c>
      <c r="J34" t="s">
        <v>76</v>
      </c>
      <c r="K34" t="str">
        <f t="shared" si="14"/>
        <v xml:space="preserve"> Marche</v>
      </c>
      <c r="L34" t="s">
        <v>76</v>
      </c>
      <c r="M34" t="s">
        <v>75</v>
      </c>
      <c r="N34" t="s">
        <v>74</v>
      </c>
    </row>
    <row r="35" spans="1:17" ht="15" thickBot="1" x14ac:dyDescent="0.35">
      <c r="A35" s="21">
        <v>12</v>
      </c>
      <c r="B35" s="8" t="s">
        <v>59</v>
      </c>
      <c r="G35" t="s">
        <v>73</v>
      </c>
      <c r="H35">
        <f t="shared" si="13"/>
        <v>11</v>
      </c>
      <c r="I35" t="s">
        <v>74</v>
      </c>
      <c r="J35" t="s">
        <v>76</v>
      </c>
      <c r="K35" t="str">
        <f t="shared" si="14"/>
        <v xml:space="preserve"> Molise</v>
      </c>
      <c r="L35" t="s">
        <v>76</v>
      </c>
      <c r="M35" t="s">
        <v>75</v>
      </c>
      <c r="N35" t="s">
        <v>74</v>
      </c>
    </row>
    <row r="36" spans="1:17" ht="15" thickBot="1" x14ac:dyDescent="0.35">
      <c r="A36" s="21">
        <v>13</v>
      </c>
      <c r="B36" s="8" t="s">
        <v>60</v>
      </c>
      <c r="G36" t="s">
        <v>73</v>
      </c>
      <c r="H36">
        <f t="shared" si="13"/>
        <v>12</v>
      </c>
      <c r="I36" t="s">
        <v>74</v>
      </c>
      <c r="J36" t="s">
        <v>76</v>
      </c>
      <c r="K36" t="str">
        <f t="shared" si="14"/>
        <v xml:space="preserve"> Piemonte</v>
      </c>
      <c r="L36" t="s">
        <v>76</v>
      </c>
      <c r="M36" t="s">
        <v>75</v>
      </c>
      <c r="N36" t="s">
        <v>74</v>
      </c>
    </row>
    <row r="37" spans="1:17" ht="15" thickBot="1" x14ac:dyDescent="0.35">
      <c r="A37" s="21">
        <v>14</v>
      </c>
      <c r="B37" s="8" t="s">
        <v>61</v>
      </c>
      <c r="G37" t="s">
        <v>73</v>
      </c>
      <c r="H37">
        <f t="shared" si="13"/>
        <v>13</v>
      </c>
      <c r="I37" t="s">
        <v>74</v>
      </c>
      <c r="J37" t="s">
        <v>76</v>
      </c>
      <c r="K37" t="str">
        <f t="shared" si="14"/>
        <v xml:space="preserve"> Puglia</v>
      </c>
      <c r="L37" t="s">
        <v>76</v>
      </c>
      <c r="M37" t="s">
        <v>75</v>
      </c>
      <c r="N37" t="s">
        <v>74</v>
      </c>
    </row>
    <row r="38" spans="1:17" ht="15" thickBot="1" x14ac:dyDescent="0.35">
      <c r="A38" s="21">
        <v>15</v>
      </c>
      <c r="B38" s="8" t="s">
        <v>62</v>
      </c>
      <c r="G38" t="s">
        <v>73</v>
      </c>
      <c r="H38">
        <f t="shared" si="13"/>
        <v>14</v>
      </c>
      <c r="I38" t="s">
        <v>74</v>
      </c>
      <c r="J38" t="s">
        <v>76</v>
      </c>
      <c r="K38" t="str">
        <f t="shared" si="14"/>
        <v xml:space="preserve"> Sardegna</v>
      </c>
      <c r="L38" t="s">
        <v>76</v>
      </c>
      <c r="M38" t="s">
        <v>75</v>
      </c>
      <c r="N38" t="s">
        <v>74</v>
      </c>
    </row>
    <row r="39" spans="1:17" ht="15" thickBot="1" x14ac:dyDescent="0.35">
      <c r="A39" s="21">
        <v>16</v>
      </c>
      <c r="B39" s="8" t="s">
        <v>63</v>
      </c>
      <c r="G39" t="s">
        <v>73</v>
      </c>
      <c r="H39">
        <f t="shared" si="13"/>
        <v>15</v>
      </c>
      <c r="I39" t="s">
        <v>74</v>
      </c>
      <c r="J39" t="s">
        <v>76</v>
      </c>
      <c r="K39" t="str">
        <f t="shared" si="14"/>
        <v xml:space="preserve"> Sicilia</v>
      </c>
      <c r="L39" t="s">
        <v>76</v>
      </c>
      <c r="M39" t="s">
        <v>75</v>
      </c>
      <c r="N39" t="s">
        <v>74</v>
      </c>
    </row>
    <row r="40" spans="1:17" ht="15" thickBot="1" x14ac:dyDescent="0.35">
      <c r="A40" s="21">
        <v>17</v>
      </c>
      <c r="B40" s="8" t="s">
        <v>64</v>
      </c>
      <c r="G40" t="s">
        <v>73</v>
      </c>
      <c r="H40">
        <f t="shared" si="13"/>
        <v>16</v>
      </c>
      <c r="I40" t="s">
        <v>74</v>
      </c>
      <c r="J40" t="s">
        <v>76</v>
      </c>
      <c r="K40" t="str">
        <f t="shared" si="14"/>
        <v xml:space="preserve"> Toscana</v>
      </c>
      <c r="L40" t="s">
        <v>76</v>
      </c>
      <c r="M40" t="s">
        <v>75</v>
      </c>
      <c r="N40" t="s">
        <v>74</v>
      </c>
    </row>
    <row r="41" spans="1:17" ht="15" thickBot="1" x14ac:dyDescent="0.35">
      <c r="A41" s="21">
        <v>18</v>
      </c>
      <c r="B41" s="8" t="s">
        <v>65</v>
      </c>
      <c r="G41" t="s">
        <v>73</v>
      </c>
      <c r="H41">
        <f t="shared" si="13"/>
        <v>17</v>
      </c>
      <c r="I41" t="s">
        <v>74</v>
      </c>
      <c r="J41" t="s">
        <v>76</v>
      </c>
      <c r="K41" t="str">
        <f t="shared" si="14"/>
        <v xml:space="preserve"> Trentino-Alto Adige/Südtirol</v>
      </c>
      <c r="L41" t="s">
        <v>76</v>
      </c>
      <c r="M41" t="s">
        <v>75</v>
      </c>
      <c r="N41" t="s">
        <v>74</v>
      </c>
    </row>
    <row r="42" spans="1:17" ht="15" thickBot="1" x14ac:dyDescent="0.35">
      <c r="A42" s="21">
        <v>19</v>
      </c>
      <c r="B42" s="8" t="s">
        <v>66</v>
      </c>
      <c r="G42" t="s">
        <v>73</v>
      </c>
      <c r="H42">
        <f t="shared" si="13"/>
        <v>18</v>
      </c>
      <c r="I42" t="s">
        <v>74</v>
      </c>
      <c r="J42" t="s">
        <v>76</v>
      </c>
      <c r="K42" t="str">
        <f t="shared" si="14"/>
        <v xml:space="preserve"> Umbria</v>
      </c>
      <c r="L42" t="s">
        <v>76</v>
      </c>
      <c r="M42" t="s">
        <v>75</v>
      </c>
      <c r="N42" t="s">
        <v>74</v>
      </c>
    </row>
    <row r="43" spans="1:17" ht="15" thickBot="1" x14ac:dyDescent="0.35">
      <c r="A43" s="21">
        <v>20</v>
      </c>
      <c r="B43" s="8" t="s">
        <v>67</v>
      </c>
      <c r="G43" t="s">
        <v>73</v>
      </c>
      <c r="H43">
        <f t="shared" si="13"/>
        <v>19</v>
      </c>
      <c r="I43" t="s">
        <v>74</v>
      </c>
      <c r="J43" t="s">
        <v>76</v>
      </c>
      <c r="K43" t="str">
        <f t="shared" si="14"/>
        <v xml:space="preserve"> Valle d'Aosta/Vallée d'Aoste</v>
      </c>
      <c r="L43" t="s">
        <v>76</v>
      </c>
      <c r="M43" t="s">
        <v>75</v>
      </c>
      <c r="N43" t="s">
        <v>74</v>
      </c>
    </row>
    <row r="44" spans="1:17" x14ac:dyDescent="0.3">
      <c r="G44" t="s">
        <v>73</v>
      </c>
      <c r="H44">
        <f t="shared" si="13"/>
        <v>20</v>
      </c>
      <c r="I44" t="s">
        <v>74</v>
      </c>
      <c r="J44" t="s">
        <v>76</v>
      </c>
      <c r="K44" t="str">
        <f t="shared" si="14"/>
        <v xml:space="preserve"> Veneto</v>
      </c>
      <c r="L44" t="s">
        <v>76</v>
      </c>
      <c r="M44" t="s">
        <v>75</v>
      </c>
    </row>
    <row r="46" spans="1:17" ht="15" thickBot="1" x14ac:dyDescent="0.35"/>
    <row r="47" spans="1:17" ht="15" thickBot="1" x14ac:dyDescent="0.35">
      <c r="A47" s="17" t="s">
        <v>16</v>
      </c>
      <c r="B47" s="25"/>
      <c r="C47" s="25"/>
      <c r="D47" s="25"/>
      <c r="E47" s="18"/>
      <c r="G47" t="s">
        <v>71</v>
      </c>
      <c r="H47" t="str">
        <f>A47</f>
        <v>Sales</v>
      </c>
    </row>
    <row r="48" spans="1:17" ht="15" thickBot="1" x14ac:dyDescent="0.35">
      <c r="A48" s="23" t="s">
        <v>9</v>
      </c>
      <c r="B48" s="23" t="s">
        <v>277</v>
      </c>
      <c r="C48" s="23" t="s">
        <v>2</v>
      </c>
      <c r="D48" s="23" t="s">
        <v>14</v>
      </c>
      <c r="E48" s="24" t="s">
        <v>17</v>
      </c>
      <c r="G48" t="s">
        <v>73</v>
      </c>
      <c r="H48" t="str">
        <f>A48</f>
        <v>ID_transazione</v>
      </c>
      <c r="I48" t="s">
        <v>74</v>
      </c>
      <c r="J48" t="str">
        <f>B48</f>
        <v>Data_Transazione</v>
      </c>
      <c r="K48" t="s">
        <v>74</v>
      </c>
      <c r="L48" t="str">
        <f>C48</f>
        <v>ID_prodotto</v>
      </c>
      <c r="M48" t="s">
        <v>74</v>
      </c>
      <c r="N48" t="str">
        <f>D48</f>
        <v>Quantità</v>
      </c>
      <c r="O48" t="s">
        <v>74</v>
      </c>
      <c r="P48" t="str">
        <f>E48</f>
        <v>ID_regione</v>
      </c>
      <c r="Q48" t="s">
        <v>75</v>
      </c>
    </row>
    <row r="49" spans="1:18" ht="15" thickBot="1" x14ac:dyDescent="0.35">
      <c r="A49" s="7">
        <v>1</v>
      </c>
      <c r="B49" s="22" t="s">
        <v>77</v>
      </c>
      <c r="C49" s="7">
        <v>1</v>
      </c>
      <c r="D49" s="7">
        <v>10</v>
      </c>
      <c r="E49" s="8">
        <v>2</v>
      </c>
      <c r="G49" t="s">
        <v>72</v>
      </c>
    </row>
    <row r="50" spans="1:18" ht="15" thickBot="1" x14ac:dyDescent="0.35">
      <c r="A50" s="7">
        <v>2</v>
      </c>
      <c r="B50" s="22" t="s">
        <v>78</v>
      </c>
      <c r="C50" s="7">
        <v>1</v>
      </c>
      <c r="D50" s="7">
        <v>5</v>
      </c>
      <c r="E50" s="8">
        <v>18</v>
      </c>
      <c r="G50" t="s">
        <v>73</v>
      </c>
      <c r="H50">
        <f>A49</f>
        <v>1</v>
      </c>
      <c r="I50" t="s">
        <v>74</v>
      </c>
      <c r="J50" t="str">
        <f>_xlfn.CONCAT("'",B49,"'")</f>
        <v>'2021-6-19'</v>
      </c>
      <c r="K50" t="s">
        <v>74</v>
      </c>
      <c r="L50">
        <f>C49</f>
        <v>1</v>
      </c>
      <c r="M50" t="s">
        <v>74</v>
      </c>
      <c r="N50">
        <f>D49</f>
        <v>10</v>
      </c>
      <c r="O50" t="s">
        <v>74</v>
      </c>
      <c r="P50">
        <f>E49</f>
        <v>2</v>
      </c>
      <c r="Q50" t="s">
        <v>75</v>
      </c>
      <c r="R50" t="s">
        <v>74</v>
      </c>
    </row>
    <row r="51" spans="1:18" ht="15" thickBot="1" x14ac:dyDescent="0.35">
      <c r="A51" s="7">
        <v>3</v>
      </c>
      <c r="B51" s="22" t="s">
        <v>79</v>
      </c>
      <c r="C51" s="7">
        <v>7</v>
      </c>
      <c r="D51" s="7">
        <v>8</v>
      </c>
      <c r="E51" s="8">
        <v>4</v>
      </c>
      <c r="G51" t="s">
        <v>73</v>
      </c>
      <c r="H51">
        <f t="shared" ref="H51:H114" si="15">A50</f>
        <v>2</v>
      </c>
      <c r="I51" t="s">
        <v>74</v>
      </c>
      <c r="J51" t="str">
        <f t="shared" ref="J51:J114" si="16">_xlfn.CONCAT("'",B50,"'")</f>
        <v>'2023-5-15'</v>
      </c>
      <c r="K51" t="s">
        <v>74</v>
      </c>
      <c r="L51">
        <f t="shared" ref="L51:L114" si="17">C50</f>
        <v>1</v>
      </c>
      <c r="M51" t="s">
        <v>74</v>
      </c>
      <c r="N51">
        <f t="shared" ref="N51:N114" si="18">D50</f>
        <v>5</v>
      </c>
      <c r="O51" t="s">
        <v>74</v>
      </c>
      <c r="P51">
        <f t="shared" ref="P51:P114" si="19">E50</f>
        <v>18</v>
      </c>
      <c r="Q51" t="s">
        <v>75</v>
      </c>
      <c r="R51" t="s">
        <v>74</v>
      </c>
    </row>
    <row r="52" spans="1:18" ht="15" thickBot="1" x14ac:dyDescent="0.35">
      <c r="A52" s="7">
        <v>4</v>
      </c>
      <c r="B52" s="22" t="s">
        <v>80</v>
      </c>
      <c r="C52" s="7">
        <v>4</v>
      </c>
      <c r="D52" s="7">
        <v>12</v>
      </c>
      <c r="E52" s="8">
        <v>6</v>
      </c>
      <c r="G52" t="s">
        <v>73</v>
      </c>
      <c r="H52">
        <f t="shared" si="15"/>
        <v>3</v>
      </c>
      <c r="I52" t="s">
        <v>74</v>
      </c>
      <c r="J52" t="str">
        <f t="shared" si="16"/>
        <v>'2023-1-10'</v>
      </c>
      <c r="K52" t="s">
        <v>74</v>
      </c>
      <c r="L52">
        <f t="shared" si="17"/>
        <v>7</v>
      </c>
      <c r="M52" t="s">
        <v>74</v>
      </c>
      <c r="N52">
        <f t="shared" si="18"/>
        <v>8</v>
      </c>
      <c r="O52" t="s">
        <v>74</v>
      </c>
      <c r="P52">
        <f t="shared" si="19"/>
        <v>4</v>
      </c>
      <c r="Q52" t="s">
        <v>75</v>
      </c>
      <c r="R52" t="s">
        <v>74</v>
      </c>
    </row>
    <row r="53" spans="1:18" ht="15" thickBot="1" x14ac:dyDescent="0.35">
      <c r="A53" s="7">
        <v>5</v>
      </c>
      <c r="B53" s="22" t="s">
        <v>81</v>
      </c>
      <c r="C53" s="7">
        <v>5</v>
      </c>
      <c r="D53" s="7">
        <v>15</v>
      </c>
      <c r="E53" s="8">
        <v>2</v>
      </c>
      <c r="G53" t="s">
        <v>73</v>
      </c>
      <c r="H53">
        <f t="shared" si="15"/>
        <v>4</v>
      </c>
      <c r="I53" t="s">
        <v>74</v>
      </c>
      <c r="J53" t="str">
        <f t="shared" si="16"/>
        <v>'2021-5-12'</v>
      </c>
      <c r="K53" t="s">
        <v>74</v>
      </c>
      <c r="L53">
        <f t="shared" si="17"/>
        <v>4</v>
      </c>
      <c r="M53" t="s">
        <v>74</v>
      </c>
      <c r="N53">
        <f t="shared" si="18"/>
        <v>12</v>
      </c>
      <c r="O53" t="s">
        <v>74</v>
      </c>
      <c r="P53">
        <f t="shared" si="19"/>
        <v>6</v>
      </c>
      <c r="Q53" t="s">
        <v>75</v>
      </c>
      <c r="R53" t="s">
        <v>74</v>
      </c>
    </row>
    <row r="54" spans="1:18" ht="15" thickBot="1" x14ac:dyDescent="0.35">
      <c r="A54" s="7">
        <v>6</v>
      </c>
      <c r="B54" s="22" t="s">
        <v>82</v>
      </c>
      <c r="C54" s="7">
        <v>3</v>
      </c>
      <c r="D54" s="7">
        <v>7</v>
      </c>
      <c r="E54" s="8">
        <v>5</v>
      </c>
      <c r="G54" t="s">
        <v>73</v>
      </c>
      <c r="H54">
        <f t="shared" si="15"/>
        <v>5</v>
      </c>
      <c r="I54" t="s">
        <v>74</v>
      </c>
      <c r="J54" t="str">
        <f t="shared" si="16"/>
        <v>'2022-7-9'</v>
      </c>
      <c r="K54" t="s">
        <v>74</v>
      </c>
      <c r="L54">
        <f t="shared" si="17"/>
        <v>5</v>
      </c>
      <c r="M54" t="s">
        <v>74</v>
      </c>
      <c r="N54">
        <f t="shared" si="18"/>
        <v>15</v>
      </c>
      <c r="O54" t="s">
        <v>74</v>
      </c>
      <c r="P54">
        <f t="shared" si="19"/>
        <v>2</v>
      </c>
      <c r="Q54" t="s">
        <v>75</v>
      </c>
      <c r="R54" t="s">
        <v>74</v>
      </c>
    </row>
    <row r="55" spans="1:18" ht="15" thickBot="1" x14ac:dyDescent="0.35">
      <c r="A55" s="7">
        <v>7</v>
      </c>
      <c r="B55" s="22" t="s">
        <v>83</v>
      </c>
      <c r="C55" s="7">
        <v>6</v>
      </c>
      <c r="D55" s="7">
        <v>19</v>
      </c>
      <c r="E55" s="8">
        <v>5</v>
      </c>
      <c r="G55" t="s">
        <v>73</v>
      </c>
      <c r="H55">
        <f t="shared" si="15"/>
        <v>6</v>
      </c>
      <c r="I55" t="s">
        <v>74</v>
      </c>
      <c r="J55" t="str">
        <f t="shared" si="16"/>
        <v>'2024-4-30'</v>
      </c>
      <c r="K55" t="s">
        <v>74</v>
      </c>
      <c r="L55">
        <f t="shared" si="17"/>
        <v>3</v>
      </c>
      <c r="M55" t="s">
        <v>74</v>
      </c>
      <c r="N55">
        <f t="shared" si="18"/>
        <v>7</v>
      </c>
      <c r="O55" t="s">
        <v>74</v>
      </c>
      <c r="P55">
        <f t="shared" si="19"/>
        <v>5</v>
      </c>
      <c r="Q55" t="s">
        <v>75</v>
      </c>
      <c r="R55" t="s">
        <v>74</v>
      </c>
    </row>
    <row r="56" spans="1:18" ht="15" thickBot="1" x14ac:dyDescent="0.35">
      <c r="A56" s="7">
        <v>8</v>
      </c>
      <c r="B56" s="22" t="s">
        <v>84</v>
      </c>
      <c r="C56" s="7">
        <v>2</v>
      </c>
      <c r="D56" s="7">
        <v>21</v>
      </c>
      <c r="E56" s="8">
        <v>6</v>
      </c>
      <c r="G56" t="s">
        <v>73</v>
      </c>
      <c r="H56">
        <f t="shared" si="15"/>
        <v>7</v>
      </c>
      <c r="I56" t="s">
        <v>74</v>
      </c>
      <c r="J56" t="str">
        <f t="shared" si="16"/>
        <v>'2023-3-12'</v>
      </c>
      <c r="K56" t="s">
        <v>74</v>
      </c>
      <c r="L56">
        <f t="shared" si="17"/>
        <v>6</v>
      </c>
      <c r="M56" t="s">
        <v>74</v>
      </c>
      <c r="N56">
        <f t="shared" si="18"/>
        <v>19</v>
      </c>
      <c r="O56" t="s">
        <v>74</v>
      </c>
      <c r="P56">
        <f t="shared" si="19"/>
        <v>5</v>
      </c>
      <c r="Q56" t="s">
        <v>75</v>
      </c>
      <c r="R56" t="s">
        <v>74</v>
      </c>
    </row>
    <row r="57" spans="1:18" ht="15" thickBot="1" x14ac:dyDescent="0.35">
      <c r="A57" s="7">
        <v>9</v>
      </c>
      <c r="B57" s="22" t="s">
        <v>85</v>
      </c>
      <c r="C57" s="7">
        <v>8</v>
      </c>
      <c r="D57" s="7">
        <v>21</v>
      </c>
      <c r="E57" s="8">
        <v>2</v>
      </c>
      <c r="G57" t="s">
        <v>73</v>
      </c>
      <c r="H57">
        <f t="shared" si="15"/>
        <v>8</v>
      </c>
      <c r="I57" t="s">
        <v>74</v>
      </c>
      <c r="J57" t="str">
        <f t="shared" si="16"/>
        <v>'2022-1-21'</v>
      </c>
      <c r="K57" t="s">
        <v>74</v>
      </c>
      <c r="L57">
        <f t="shared" si="17"/>
        <v>2</v>
      </c>
      <c r="M57" t="s">
        <v>74</v>
      </c>
      <c r="N57">
        <f t="shared" si="18"/>
        <v>21</v>
      </c>
      <c r="O57" t="s">
        <v>74</v>
      </c>
      <c r="P57">
        <f t="shared" si="19"/>
        <v>6</v>
      </c>
      <c r="Q57" t="s">
        <v>75</v>
      </c>
      <c r="R57" t="s">
        <v>74</v>
      </c>
    </row>
    <row r="58" spans="1:18" ht="15" thickBot="1" x14ac:dyDescent="0.35">
      <c r="A58" s="7">
        <v>10</v>
      </c>
      <c r="B58" s="22" t="s">
        <v>86</v>
      </c>
      <c r="C58" s="7">
        <v>7</v>
      </c>
      <c r="D58" s="7">
        <v>4</v>
      </c>
      <c r="E58" s="8">
        <v>8</v>
      </c>
      <c r="G58" t="s">
        <v>73</v>
      </c>
      <c r="H58">
        <f t="shared" si="15"/>
        <v>9</v>
      </c>
      <c r="I58" t="s">
        <v>74</v>
      </c>
      <c r="J58" t="str">
        <f t="shared" si="16"/>
        <v>'2021-8-1'</v>
      </c>
      <c r="K58" t="s">
        <v>74</v>
      </c>
      <c r="L58">
        <f t="shared" si="17"/>
        <v>8</v>
      </c>
      <c r="M58" t="s">
        <v>74</v>
      </c>
      <c r="N58">
        <f t="shared" si="18"/>
        <v>21</v>
      </c>
      <c r="O58" t="s">
        <v>74</v>
      </c>
      <c r="P58">
        <f t="shared" si="19"/>
        <v>2</v>
      </c>
      <c r="Q58" t="s">
        <v>75</v>
      </c>
      <c r="R58" t="s">
        <v>74</v>
      </c>
    </row>
    <row r="59" spans="1:18" ht="15" thickBot="1" x14ac:dyDescent="0.35">
      <c r="A59" s="7">
        <v>11</v>
      </c>
      <c r="B59" s="22" t="s">
        <v>87</v>
      </c>
      <c r="C59" s="7">
        <v>3</v>
      </c>
      <c r="D59" s="7">
        <v>29</v>
      </c>
      <c r="E59" s="8">
        <v>15</v>
      </c>
      <c r="G59" t="s">
        <v>73</v>
      </c>
      <c r="H59">
        <f t="shared" si="15"/>
        <v>10</v>
      </c>
      <c r="I59" t="s">
        <v>74</v>
      </c>
      <c r="J59" t="str">
        <f t="shared" si="16"/>
        <v>'2023-6-18'</v>
      </c>
      <c r="K59" t="s">
        <v>74</v>
      </c>
      <c r="L59">
        <f t="shared" si="17"/>
        <v>7</v>
      </c>
      <c r="M59" t="s">
        <v>74</v>
      </c>
      <c r="N59">
        <f t="shared" si="18"/>
        <v>4</v>
      </c>
      <c r="O59" t="s">
        <v>74</v>
      </c>
      <c r="P59">
        <f t="shared" si="19"/>
        <v>8</v>
      </c>
      <c r="Q59" t="s">
        <v>75</v>
      </c>
      <c r="R59" t="s">
        <v>74</v>
      </c>
    </row>
    <row r="60" spans="1:18" ht="15" thickBot="1" x14ac:dyDescent="0.35">
      <c r="A60" s="7">
        <v>12</v>
      </c>
      <c r="B60" s="22" t="s">
        <v>88</v>
      </c>
      <c r="C60" s="7">
        <v>2</v>
      </c>
      <c r="D60" s="7">
        <v>15</v>
      </c>
      <c r="E60" s="8">
        <v>2</v>
      </c>
      <c r="G60" t="s">
        <v>73</v>
      </c>
      <c r="H60">
        <f t="shared" si="15"/>
        <v>11</v>
      </c>
      <c r="I60" t="s">
        <v>74</v>
      </c>
      <c r="J60" t="str">
        <f t="shared" si="16"/>
        <v>'2023-6-6'</v>
      </c>
      <c r="K60" t="s">
        <v>74</v>
      </c>
      <c r="L60">
        <f t="shared" si="17"/>
        <v>3</v>
      </c>
      <c r="M60" t="s">
        <v>74</v>
      </c>
      <c r="N60">
        <f t="shared" si="18"/>
        <v>29</v>
      </c>
      <c r="O60" t="s">
        <v>74</v>
      </c>
      <c r="P60">
        <f t="shared" si="19"/>
        <v>15</v>
      </c>
      <c r="Q60" t="s">
        <v>75</v>
      </c>
      <c r="R60" t="s">
        <v>74</v>
      </c>
    </row>
    <row r="61" spans="1:18" ht="15" thickBot="1" x14ac:dyDescent="0.35">
      <c r="A61" s="7">
        <v>13</v>
      </c>
      <c r="B61" s="22" t="s">
        <v>89</v>
      </c>
      <c r="C61" s="7">
        <v>1</v>
      </c>
      <c r="D61" s="7">
        <v>4</v>
      </c>
      <c r="E61" s="8">
        <v>3</v>
      </c>
      <c r="G61" t="s">
        <v>73</v>
      </c>
      <c r="H61">
        <f t="shared" si="15"/>
        <v>12</v>
      </c>
      <c r="I61" t="s">
        <v>74</v>
      </c>
      <c r="J61" t="str">
        <f t="shared" si="16"/>
        <v>'2023-2-11'</v>
      </c>
      <c r="K61" t="s">
        <v>74</v>
      </c>
      <c r="L61">
        <f t="shared" si="17"/>
        <v>2</v>
      </c>
      <c r="M61" t="s">
        <v>74</v>
      </c>
      <c r="N61">
        <f t="shared" si="18"/>
        <v>15</v>
      </c>
      <c r="O61" t="s">
        <v>74</v>
      </c>
      <c r="P61">
        <f t="shared" si="19"/>
        <v>2</v>
      </c>
      <c r="Q61" t="s">
        <v>75</v>
      </c>
      <c r="R61" t="s">
        <v>74</v>
      </c>
    </row>
    <row r="62" spans="1:18" ht="15" thickBot="1" x14ac:dyDescent="0.35">
      <c r="A62" s="7">
        <v>14</v>
      </c>
      <c r="B62" s="22" t="s">
        <v>90</v>
      </c>
      <c r="C62" s="7">
        <v>9</v>
      </c>
      <c r="D62" s="7">
        <v>37</v>
      </c>
      <c r="E62" s="8">
        <v>7</v>
      </c>
      <c r="G62" t="s">
        <v>73</v>
      </c>
      <c r="H62">
        <f t="shared" si="15"/>
        <v>13</v>
      </c>
      <c r="I62" t="s">
        <v>74</v>
      </c>
      <c r="J62" t="str">
        <f t="shared" si="16"/>
        <v>'2021-10-9'</v>
      </c>
      <c r="K62" t="s">
        <v>74</v>
      </c>
      <c r="L62">
        <f t="shared" si="17"/>
        <v>1</v>
      </c>
      <c r="M62" t="s">
        <v>74</v>
      </c>
      <c r="N62">
        <f t="shared" si="18"/>
        <v>4</v>
      </c>
      <c r="O62" t="s">
        <v>74</v>
      </c>
      <c r="P62">
        <f t="shared" si="19"/>
        <v>3</v>
      </c>
      <c r="Q62" t="s">
        <v>75</v>
      </c>
      <c r="R62" t="s">
        <v>74</v>
      </c>
    </row>
    <row r="63" spans="1:18" ht="15" thickBot="1" x14ac:dyDescent="0.35">
      <c r="A63" s="7">
        <v>15</v>
      </c>
      <c r="B63" s="22" t="s">
        <v>91</v>
      </c>
      <c r="C63" s="7">
        <v>3</v>
      </c>
      <c r="D63" s="7">
        <v>25</v>
      </c>
      <c r="E63" s="8">
        <v>11</v>
      </c>
      <c r="G63" t="s">
        <v>73</v>
      </c>
      <c r="H63">
        <f t="shared" si="15"/>
        <v>14</v>
      </c>
      <c r="I63" t="s">
        <v>74</v>
      </c>
      <c r="J63" t="str">
        <f t="shared" si="16"/>
        <v>'2023-8-30'</v>
      </c>
      <c r="K63" t="s">
        <v>74</v>
      </c>
      <c r="L63">
        <f t="shared" si="17"/>
        <v>9</v>
      </c>
      <c r="M63" t="s">
        <v>74</v>
      </c>
      <c r="N63">
        <f t="shared" si="18"/>
        <v>37</v>
      </c>
      <c r="O63" t="s">
        <v>74</v>
      </c>
      <c r="P63">
        <f t="shared" si="19"/>
        <v>7</v>
      </c>
      <c r="Q63" t="s">
        <v>75</v>
      </c>
      <c r="R63" t="s">
        <v>74</v>
      </c>
    </row>
    <row r="64" spans="1:18" ht="15" thickBot="1" x14ac:dyDescent="0.35">
      <c r="A64" s="7">
        <v>16</v>
      </c>
      <c r="B64" s="22" t="s">
        <v>92</v>
      </c>
      <c r="C64" s="7">
        <v>2</v>
      </c>
      <c r="D64" s="7">
        <v>38</v>
      </c>
      <c r="E64" s="8">
        <v>7</v>
      </c>
      <c r="G64" t="s">
        <v>73</v>
      </c>
      <c r="H64">
        <f t="shared" si="15"/>
        <v>15</v>
      </c>
      <c r="I64" t="s">
        <v>74</v>
      </c>
      <c r="J64" t="str">
        <f t="shared" si="16"/>
        <v>'2021-12-22'</v>
      </c>
      <c r="K64" t="s">
        <v>74</v>
      </c>
      <c r="L64">
        <f t="shared" si="17"/>
        <v>3</v>
      </c>
      <c r="M64" t="s">
        <v>74</v>
      </c>
      <c r="N64">
        <f t="shared" si="18"/>
        <v>25</v>
      </c>
      <c r="O64" t="s">
        <v>74</v>
      </c>
      <c r="P64">
        <f t="shared" si="19"/>
        <v>11</v>
      </c>
      <c r="Q64" t="s">
        <v>75</v>
      </c>
      <c r="R64" t="s">
        <v>74</v>
      </c>
    </row>
    <row r="65" spans="1:18" ht="15" thickBot="1" x14ac:dyDescent="0.35">
      <c r="A65" s="7">
        <v>17</v>
      </c>
      <c r="B65" s="22" t="s">
        <v>93</v>
      </c>
      <c r="C65" s="7">
        <v>5</v>
      </c>
      <c r="D65" s="7">
        <v>5</v>
      </c>
      <c r="E65" s="8">
        <v>19</v>
      </c>
      <c r="G65" t="s">
        <v>73</v>
      </c>
      <c r="H65">
        <f t="shared" si="15"/>
        <v>16</v>
      </c>
      <c r="I65" t="s">
        <v>74</v>
      </c>
      <c r="J65" t="str">
        <f t="shared" si="16"/>
        <v>'2023-5-7'</v>
      </c>
      <c r="K65" t="s">
        <v>74</v>
      </c>
      <c r="L65">
        <f t="shared" si="17"/>
        <v>2</v>
      </c>
      <c r="M65" t="s">
        <v>74</v>
      </c>
      <c r="N65">
        <f t="shared" si="18"/>
        <v>38</v>
      </c>
      <c r="O65" t="s">
        <v>74</v>
      </c>
      <c r="P65">
        <f t="shared" si="19"/>
        <v>7</v>
      </c>
      <c r="Q65" t="s">
        <v>75</v>
      </c>
      <c r="R65" t="s">
        <v>74</v>
      </c>
    </row>
    <row r="66" spans="1:18" ht="15" thickBot="1" x14ac:dyDescent="0.35">
      <c r="A66" s="7">
        <v>18</v>
      </c>
      <c r="B66" s="22" t="s">
        <v>94</v>
      </c>
      <c r="C66" s="7">
        <v>7</v>
      </c>
      <c r="D66" s="7">
        <v>35</v>
      </c>
      <c r="E66" s="8">
        <v>4</v>
      </c>
      <c r="G66" t="s">
        <v>73</v>
      </c>
      <c r="H66">
        <f t="shared" si="15"/>
        <v>17</v>
      </c>
      <c r="I66" t="s">
        <v>74</v>
      </c>
      <c r="J66" t="str">
        <f t="shared" si="16"/>
        <v>'2021-5-6'</v>
      </c>
      <c r="K66" t="s">
        <v>74</v>
      </c>
      <c r="L66">
        <f t="shared" si="17"/>
        <v>5</v>
      </c>
      <c r="M66" t="s">
        <v>74</v>
      </c>
      <c r="N66">
        <f t="shared" si="18"/>
        <v>5</v>
      </c>
      <c r="O66" t="s">
        <v>74</v>
      </c>
      <c r="P66">
        <f t="shared" si="19"/>
        <v>19</v>
      </c>
      <c r="Q66" t="s">
        <v>75</v>
      </c>
      <c r="R66" t="s">
        <v>74</v>
      </c>
    </row>
    <row r="67" spans="1:18" ht="15" thickBot="1" x14ac:dyDescent="0.35">
      <c r="A67" s="7">
        <v>19</v>
      </c>
      <c r="B67" s="22" t="s">
        <v>95</v>
      </c>
      <c r="C67" s="7">
        <v>5</v>
      </c>
      <c r="D67" s="7">
        <v>2</v>
      </c>
      <c r="E67" s="8">
        <v>4</v>
      </c>
      <c r="G67" t="s">
        <v>73</v>
      </c>
      <c r="H67">
        <f t="shared" si="15"/>
        <v>18</v>
      </c>
      <c r="I67" t="s">
        <v>74</v>
      </c>
      <c r="J67" t="str">
        <f t="shared" si="16"/>
        <v>'2024-11-21'</v>
      </c>
      <c r="K67" t="s">
        <v>74</v>
      </c>
      <c r="L67">
        <f t="shared" si="17"/>
        <v>7</v>
      </c>
      <c r="M67" t="s">
        <v>74</v>
      </c>
      <c r="N67">
        <f t="shared" si="18"/>
        <v>35</v>
      </c>
      <c r="O67" t="s">
        <v>74</v>
      </c>
      <c r="P67">
        <f t="shared" si="19"/>
        <v>4</v>
      </c>
      <c r="Q67" t="s">
        <v>75</v>
      </c>
      <c r="R67" t="s">
        <v>74</v>
      </c>
    </row>
    <row r="68" spans="1:18" ht="15" thickBot="1" x14ac:dyDescent="0.35">
      <c r="A68" s="7">
        <v>20</v>
      </c>
      <c r="B68" s="22" t="s">
        <v>96</v>
      </c>
      <c r="C68" s="7">
        <v>1</v>
      </c>
      <c r="D68" s="7">
        <v>16</v>
      </c>
      <c r="E68" s="8">
        <v>17</v>
      </c>
      <c r="G68" t="s">
        <v>73</v>
      </c>
      <c r="H68">
        <f t="shared" si="15"/>
        <v>19</v>
      </c>
      <c r="I68" t="s">
        <v>74</v>
      </c>
      <c r="J68" t="str">
        <f t="shared" si="16"/>
        <v>'2023-11-6'</v>
      </c>
      <c r="K68" t="s">
        <v>74</v>
      </c>
      <c r="L68">
        <f t="shared" si="17"/>
        <v>5</v>
      </c>
      <c r="M68" t="s">
        <v>74</v>
      </c>
      <c r="N68">
        <f t="shared" si="18"/>
        <v>2</v>
      </c>
      <c r="O68" t="s">
        <v>74</v>
      </c>
      <c r="P68">
        <f t="shared" si="19"/>
        <v>4</v>
      </c>
      <c r="Q68" t="s">
        <v>75</v>
      </c>
      <c r="R68" t="s">
        <v>74</v>
      </c>
    </row>
    <row r="69" spans="1:18" ht="15" thickBot="1" x14ac:dyDescent="0.35">
      <c r="A69" s="7">
        <v>21</v>
      </c>
      <c r="B69" s="22" t="s">
        <v>97</v>
      </c>
      <c r="C69" s="7">
        <v>5</v>
      </c>
      <c r="D69" s="7">
        <v>10</v>
      </c>
      <c r="E69" s="8">
        <v>13</v>
      </c>
      <c r="G69" t="s">
        <v>73</v>
      </c>
      <c r="H69">
        <f t="shared" si="15"/>
        <v>20</v>
      </c>
      <c r="I69" t="s">
        <v>74</v>
      </c>
      <c r="J69" t="str">
        <f t="shared" si="16"/>
        <v>'2023-11-13'</v>
      </c>
      <c r="K69" t="s">
        <v>74</v>
      </c>
      <c r="L69">
        <f t="shared" si="17"/>
        <v>1</v>
      </c>
      <c r="M69" t="s">
        <v>74</v>
      </c>
      <c r="N69">
        <f t="shared" si="18"/>
        <v>16</v>
      </c>
      <c r="O69" t="s">
        <v>74</v>
      </c>
      <c r="P69">
        <f t="shared" si="19"/>
        <v>17</v>
      </c>
      <c r="Q69" t="s">
        <v>75</v>
      </c>
      <c r="R69" t="s">
        <v>74</v>
      </c>
    </row>
    <row r="70" spans="1:18" ht="15" thickBot="1" x14ac:dyDescent="0.35">
      <c r="A70" s="7">
        <v>22</v>
      </c>
      <c r="B70" s="22" t="s">
        <v>98</v>
      </c>
      <c r="C70" s="7">
        <v>3</v>
      </c>
      <c r="D70" s="7">
        <v>3</v>
      </c>
      <c r="E70" s="8">
        <v>9</v>
      </c>
      <c r="G70" t="s">
        <v>73</v>
      </c>
      <c r="H70">
        <f t="shared" si="15"/>
        <v>21</v>
      </c>
      <c r="I70" t="s">
        <v>74</v>
      </c>
      <c r="J70" t="str">
        <f t="shared" si="16"/>
        <v>'2021-7-25'</v>
      </c>
      <c r="K70" t="s">
        <v>74</v>
      </c>
      <c r="L70">
        <f t="shared" si="17"/>
        <v>5</v>
      </c>
      <c r="M70" t="s">
        <v>74</v>
      </c>
      <c r="N70">
        <f t="shared" si="18"/>
        <v>10</v>
      </c>
      <c r="O70" t="s">
        <v>74</v>
      </c>
      <c r="P70">
        <f t="shared" si="19"/>
        <v>13</v>
      </c>
      <c r="Q70" t="s">
        <v>75</v>
      </c>
      <c r="R70" t="s">
        <v>74</v>
      </c>
    </row>
    <row r="71" spans="1:18" ht="15" thickBot="1" x14ac:dyDescent="0.35">
      <c r="A71" s="7">
        <v>23</v>
      </c>
      <c r="B71" s="22" t="s">
        <v>99</v>
      </c>
      <c r="C71" s="7">
        <v>6</v>
      </c>
      <c r="D71" s="7">
        <v>17</v>
      </c>
      <c r="E71" s="8">
        <v>2</v>
      </c>
      <c r="G71" t="s">
        <v>73</v>
      </c>
      <c r="H71">
        <f t="shared" si="15"/>
        <v>22</v>
      </c>
      <c r="I71" t="s">
        <v>74</v>
      </c>
      <c r="J71" t="str">
        <f t="shared" si="16"/>
        <v>'2022-10-15'</v>
      </c>
      <c r="K71" t="s">
        <v>74</v>
      </c>
      <c r="L71">
        <f t="shared" si="17"/>
        <v>3</v>
      </c>
      <c r="M71" t="s">
        <v>74</v>
      </c>
      <c r="N71">
        <f t="shared" si="18"/>
        <v>3</v>
      </c>
      <c r="O71" t="s">
        <v>74</v>
      </c>
      <c r="P71">
        <f t="shared" si="19"/>
        <v>9</v>
      </c>
      <c r="Q71" t="s">
        <v>75</v>
      </c>
      <c r="R71" t="s">
        <v>74</v>
      </c>
    </row>
    <row r="72" spans="1:18" ht="15" thickBot="1" x14ac:dyDescent="0.35">
      <c r="A72" s="7">
        <v>24</v>
      </c>
      <c r="B72" s="22" t="s">
        <v>100</v>
      </c>
      <c r="C72" s="7">
        <v>2</v>
      </c>
      <c r="D72" s="7">
        <v>10</v>
      </c>
      <c r="E72" s="8">
        <v>6</v>
      </c>
      <c r="G72" t="s">
        <v>73</v>
      </c>
      <c r="H72">
        <f t="shared" si="15"/>
        <v>23</v>
      </c>
      <c r="I72" t="s">
        <v>74</v>
      </c>
      <c r="J72" t="str">
        <f t="shared" si="16"/>
        <v>'2024-5-30'</v>
      </c>
      <c r="K72" t="s">
        <v>74</v>
      </c>
      <c r="L72">
        <f t="shared" si="17"/>
        <v>6</v>
      </c>
      <c r="M72" t="s">
        <v>74</v>
      </c>
      <c r="N72">
        <f t="shared" si="18"/>
        <v>17</v>
      </c>
      <c r="O72" t="s">
        <v>74</v>
      </c>
      <c r="P72">
        <f t="shared" si="19"/>
        <v>2</v>
      </c>
      <c r="Q72" t="s">
        <v>75</v>
      </c>
      <c r="R72" t="s">
        <v>74</v>
      </c>
    </row>
    <row r="73" spans="1:18" ht="15" thickBot="1" x14ac:dyDescent="0.35">
      <c r="A73" s="7">
        <v>25</v>
      </c>
      <c r="B73" s="22" t="s">
        <v>101</v>
      </c>
      <c r="C73" s="7">
        <v>8</v>
      </c>
      <c r="D73" s="7">
        <v>5</v>
      </c>
      <c r="E73" s="8">
        <v>19</v>
      </c>
      <c r="G73" t="s">
        <v>73</v>
      </c>
      <c r="H73">
        <f t="shared" si="15"/>
        <v>24</v>
      </c>
      <c r="I73" t="s">
        <v>74</v>
      </c>
      <c r="J73" t="str">
        <f t="shared" si="16"/>
        <v>'2021-11-10'</v>
      </c>
      <c r="K73" t="s">
        <v>74</v>
      </c>
      <c r="L73">
        <f t="shared" si="17"/>
        <v>2</v>
      </c>
      <c r="M73" t="s">
        <v>74</v>
      </c>
      <c r="N73">
        <f t="shared" si="18"/>
        <v>10</v>
      </c>
      <c r="O73" t="s">
        <v>74</v>
      </c>
      <c r="P73">
        <f t="shared" si="19"/>
        <v>6</v>
      </c>
      <c r="Q73" t="s">
        <v>75</v>
      </c>
      <c r="R73" t="s">
        <v>74</v>
      </c>
    </row>
    <row r="74" spans="1:18" ht="15" thickBot="1" x14ac:dyDescent="0.35">
      <c r="A74" s="7">
        <v>26</v>
      </c>
      <c r="B74" s="22" t="s">
        <v>102</v>
      </c>
      <c r="C74" s="7">
        <v>7</v>
      </c>
      <c r="D74" s="7">
        <v>13</v>
      </c>
      <c r="E74" s="8">
        <v>15</v>
      </c>
      <c r="G74" t="s">
        <v>73</v>
      </c>
      <c r="H74">
        <f t="shared" si="15"/>
        <v>25</v>
      </c>
      <c r="I74" t="s">
        <v>74</v>
      </c>
      <c r="J74" t="str">
        <f t="shared" si="16"/>
        <v>'2021-9-17'</v>
      </c>
      <c r="K74" t="s">
        <v>74</v>
      </c>
      <c r="L74">
        <f t="shared" si="17"/>
        <v>8</v>
      </c>
      <c r="M74" t="s">
        <v>74</v>
      </c>
      <c r="N74">
        <f t="shared" si="18"/>
        <v>5</v>
      </c>
      <c r="O74" t="s">
        <v>74</v>
      </c>
      <c r="P74">
        <f t="shared" si="19"/>
        <v>19</v>
      </c>
      <c r="Q74" t="s">
        <v>75</v>
      </c>
      <c r="R74" t="s">
        <v>74</v>
      </c>
    </row>
    <row r="75" spans="1:18" ht="15" thickBot="1" x14ac:dyDescent="0.35">
      <c r="A75" s="7">
        <v>27</v>
      </c>
      <c r="B75" s="22" t="s">
        <v>103</v>
      </c>
      <c r="C75" s="7">
        <v>7</v>
      </c>
      <c r="D75" s="7">
        <v>7</v>
      </c>
      <c r="E75" s="8">
        <v>15</v>
      </c>
      <c r="G75" t="s">
        <v>73</v>
      </c>
      <c r="H75">
        <f t="shared" si="15"/>
        <v>26</v>
      </c>
      <c r="I75" t="s">
        <v>74</v>
      </c>
      <c r="J75" t="str">
        <f t="shared" si="16"/>
        <v>'2022-1-15'</v>
      </c>
      <c r="K75" t="s">
        <v>74</v>
      </c>
      <c r="L75">
        <f t="shared" si="17"/>
        <v>7</v>
      </c>
      <c r="M75" t="s">
        <v>74</v>
      </c>
      <c r="N75">
        <f t="shared" si="18"/>
        <v>13</v>
      </c>
      <c r="O75" t="s">
        <v>74</v>
      </c>
      <c r="P75">
        <f t="shared" si="19"/>
        <v>15</v>
      </c>
      <c r="Q75" t="s">
        <v>75</v>
      </c>
      <c r="R75" t="s">
        <v>74</v>
      </c>
    </row>
    <row r="76" spans="1:18" ht="15" thickBot="1" x14ac:dyDescent="0.35">
      <c r="A76" s="7">
        <v>28</v>
      </c>
      <c r="B76" s="22" t="s">
        <v>104</v>
      </c>
      <c r="C76" s="7">
        <v>5</v>
      </c>
      <c r="D76" s="7">
        <v>36</v>
      </c>
      <c r="E76" s="8">
        <v>9</v>
      </c>
      <c r="G76" t="s">
        <v>73</v>
      </c>
      <c r="H76">
        <f t="shared" si="15"/>
        <v>27</v>
      </c>
      <c r="I76" t="s">
        <v>74</v>
      </c>
      <c r="J76" t="str">
        <f t="shared" si="16"/>
        <v>'2021-12-24'</v>
      </c>
      <c r="K76" t="s">
        <v>74</v>
      </c>
      <c r="L76">
        <f t="shared" si="17"/>
        <v>7</v>
      </c>
      <c r="M76" t="s">
        <v>74</v>
      </c>
      <c r="N76">
        <f t="shared" si="18"/>
        <v>7</v>
      </c>
      <c r="O76" t="s">
        <v>74</v>
      </c>
      <c r="P76">
        <f t="shared" si="19"/>
        <v>15</v>
      </c>
      <c r="Q76" t="s">
        <v>75</v>
      </c>
      <c r="R76" t="s">
        <v>74</v>
      </c>
    </row>
    <row r="77" spans="1:18" ht="15" thickBot="1" x14ac:dyDescent="0.35">
      <c r="A77" s="7">
        <v>29</v>
      </c>
      <c r="B77" s="22" t="s">
        <v>105</v>
      </c>
      <c r="C77" s="7">
        <v>2</v>
      </c>
      <c r="D77" s="7">
        <v>5</v>
      </c>
      <c r="E77" s="8">
        <v>12</v>
      </c>
      <c r="G77" t="s">
        <v>73</v>
      </c>
      <c r="H77">
        <f t="shared" si="15"/>
        <v>28</v>
      </c>
      <c r="I77" t="s">
        <v>74</v>
      </c>
      <c r="J77" t="str">
        <f t="shared" si="16"/>
        <v>'2022-9-27'</v>
      </c>
      <c r="K77" t="s">
        <v>74</v>
      </c>
      <c r="L77">
        <f t="shared" si="17"/>
        <v>5</v>
      </c>
      <c r="M77" t="s">
        <v>74</v>
      </c>
      <c r="N77">
        <f t="shared" si="18"/>
        <v>36</v>
      </c>
      <c r="O77" t="s">
        <v>74</v>
      </c>
      <c r="P77">
        <f t="shared" si="19"/>
        <v>9</v>
      </c>
      <c r="Q77" t="s">
        <v>75</v>
      </c>
      <c r="R77" t="s">
        <v>74</v>
      </c>
    </row>
    <row r="78" spans="1:18" ht="15" thickBot="1" x14ac:dyDescent="0.35">
      <c r="A78" s="7">
        <v>30</v>
      </c>
      <c r="B78" s="22" t="s">
        <v>106</v>
      </c>
      <c r="C78" s="7">
        <v>8</v>
      </c>
      <c r="D78" s="7">
        <v>36</v>
      </c>
      <c r="E78" s="8">
        <v>4</v>
      </c>
      <c r="G78" t="s">
        <v>73</v>
      </c>
      <c r="H78">
        <f t="shared" si="15"/>
        <v>29</v>
      </c>
      <c r="I78" t="s">
        <v>74</v>
      </c>
      <c r="J78" t="str">
        <f t="shared" si="16"/>
        <v>'2023-8-3'</v>
      </c>
      <c r="K78" t="s">
        <v>74</v>
      </c>
      <c r="L78">
        <f t="shared" si="17"/>
        <v>2</v>
      </c>
      <c r="M78" t="s">
        <v>74</v>
      </c>
      <c r="N78">
        <f t="shared" si="18"/>
        <v>5</v>
      </c>
      <c r="O78" t="s">
        <v>74</v>
      </c>
      <c r="P78">
        <f t="shared" si="19"/>
        <v>12</v>
      </c>
      <c r="Q78" t="s">
        <v>75</v>
      </c>
      <c r="R78" t="s">
        <v>74</v>
      </c>
    </row>
    <row r="79" spans="1:18" ht="15" thickBot="1" x14ac:dyDescent="0.35">
      <c r="A79" s="7">
        <v>31</v>
      </c>
      <c r="B79" s="22" t="s">
        <v>107</v>
      </c>
      <c r="C79" s="7">
        <v>3</v>
      </c>
      <c r="D79" s="7">
        <v>27</v>
      </c>
      <c r="E79" s="8">
        <v>6</v>
      </c>
      <c r="G79" t="s">
        <v>73</v>
      </c>
      <c r="H79">
        <f t="shared" si="15"/>
        <v>30</v>
      </c>
      <c r="I79" t="s">
        <v>74</v>
      </c>
      <c r="J79" t="str">
        <f t="shared" si="16"/>
        <v>'2021-11-18'</v>
      </c>
      <c r="K79" t="s">
        <v>74</v>
      </c>
      <c r="L79">
        <f t="shared" si="17"/>
        <v>8</v>
      </c>
      <c r="M79" t="s">
        <v>74</v>
      </c>
      <c r="N79">
        <f t="shared" si="18"/>
        <v>36</v>
      </c>
      <c r="O79" t="s">
        <v>74</v>
      </c>
      <c r="P79">
        <f t="shared" si="19"/>
        <v>4</v>
      </c>
      <c r="Q79" t="s">
        <v>75</v>
      </c>
      <c r="R79" t="s">
        <v>74</v>
      </c>
    </row>
    <row r="80" spans="1:18" ht="15" thickBot="1" x14ac:dyDescent="0.35">
      <c r="A80" s="7">
        <v>32</v>
      </c>
      <c r="B80" s="22" t="s">
        <v>108</v>
      </c>
      <c r="C80" s="7">
        <v>3</v>
      </c>
      <c r="D80" s="7">
        <v>12</v>
      </c>
      <c r="E80" s="8">
        <v>4</v>
      </c>
      <c r="G80" t="s">
        <v>73</v>
      </c>
      <c r="H80">
        <f t="shared" si="15"/>
        <v>31</v>
      </c>
      <c r="I80" t="s">
        <v>74</v>
      </c>
      <c r="J80" t="str">
        <f t="shared" si="16"/>
        <v>'2024-2-20'</v>
      </c>
      <c r="K80" t="s">
        <v>74</v>
      </c>
      <c r="L80">
        <f t="shared" si="17"/>
        <v>3</v>
      </c>
      <c r="M80" t="s">
        <v>74</v>
      </c>
      <c r="N80">
        <f t="shared" si="18"/>
        <v>27</v>
      </c>
      <c r="O80" t="s">
        <v>74</v>
      </c>
      <c r="P80">
        <f t="shared" si="19"/>
        <v>6</v>
      </c>
      <c r="Q80" t="s">
        <v>75</v>
      </c>
      <c r="R80" t="s">
        <v>74</v>
      </c>
    </row>
    <row r="81" spans="1:18" ht="15" thickBot="1" x14ac:dyDescent="0.35">
      <c r="A81" s="7">
        <v>33</v>
      </c>
      <c r="B81" s="22" t="s">
        <v>109</v>
      </c>
      <c r="C81" s="7">
        <v>7</v>
      </c>
      <c r="D81" s="7">
        <v>28</v>
      </c>
      <c r="E81" s="8">
        <v>4</v>
      </c>
      <c r="G81" t="s">
        <v>73</v>
      </c>
      <c r="H81">
        <f t="shared" si="15"/>
        <v>32</v>
      </c>
      <c r="I81" t="s">
        <v>74</v>
      </c>
      <c r="J81" t="str">
        <f t="shared" si="16"/>
        <v>'2022-3-2'</v>
      </c>
      <c r="K81" t="s">
        <v>74</v>
      </c>
      <c r="L81">
        <f t="shared" si="17"/>
        <v>3</v>
      </c>
      <c r="M81" t="s">
        <v>74</v>
      </c>
      <c r="N81">
        <f t="shared" si="18"/>
        <v>12</v>
      </c>
      <c r="O81" t="s">
        <v>74</v>
      </c>
      <c r="P81">
        <f t="shared" si="19"/>
        <v>4</v>
      </c>
      <c r="Q81" t="s">
        <v>75</v>
      </c>
      <c r="R81" t="s">
        <v>74</v>
      </c>
    </row>
    <row r="82" spans="1:18" ht="15" thickBot="1" x14ac:dyDescent="0.35">
      <c r="A82" s="7">
        <v>34</v>
      </c>
      <c r="B82" s="22" t="s">
        <v>110</v>
      </c>
      <c r="C82" s="7">
        <v>9</v>
      </c>
      <c r="D82" s="7">
        <v>27</v>
      </c>
      <c r="E82" s="8">
        <v>20</v>
      </c>
      <c r="G82" t="s">
        <v>73</v>
      </c>
      <c r="H82">
        <f t="shared" si="15"/>
        <v>33</v>
      </c>
      <c r="I82" t="s">
        <v>74</v>
      </c>
      <c r="J82" t="str">
        <f t="shared" si="16"/>
        <v>'2023-8-23'</v>
      </c>
      <c r="K82" t="s">
        <v>74</v>
      </c>
      <c r="L82">
        <f t="shared" si="17"/>
        <v>7</v>
      </c>
      <c r="M82" t="s">
        <v>74</v>
      </c>
      <c r="N82">
        <f t="shared" si="18"/>
        <v>28</v>
      </c>
      <c r="O82" t="s">
        <v>74</v>
      </c>
      <c r="P82">
        <f t="shared" si="19"/>
        <v>4</v>
      </c>
      <c r="Q82" t="s">
        <v>75</v>
      </c>
      <c r="R82" t="s">
        <v>74</v>
      </c>
    </row>
    <row r="83" spans="1:18" ht="15" thickBot="1" x14ac:dyDescent="0.35">
      <c r="A83" s="7">
        <v>35</v>
      </c>
      <c r="B83" s="22" t="s">
        <v>111</v>
      </c>
      <c r="C83" s="7">
        <v>3</v>
      </c>
      <c r="D83" s="7">
        <v>15</v>
      </c>
      <c r="E83" s="8">
        <v>5</v>
      </c>
      <c r="G83" t="s">
        <v>73</v>
      </c>
      <c r="H83">
        <f t="shared" si="15"/>
        <v>34</v>
      </c>
      <c r="I83" t="s">
        <v>74</v>
      </c>
      <c r="J83" t="str">
        <f t="shared" si="16"/>
        <v>'2024-6-7'</v>
      </c>
      <c r="K83" t="s">
        <v>74</v>
      </c>
      <c r="L83">
        <f t="shared" si="17"/>
        <v>9</v>
      </c>
      <c r="M83" t="s">
        <v>74</v>
      </c>
      <c r="N83">
        <f t="shared" si="18"/>
        <v>27</v>
      </c>
      <c r="O83" t="s">
        <v>74</v>
      </c>
      <c r="P83">
        <f t="shared" si="19"/>
        <v>20</v>
      </c>
      <c r="Q83" t="s">
        <v>75</v>
      </c>
      <c r="R83" t="s">
        <v>74</v>
      </c>
    </row>
    <row r="84" spans="1:18" ht="15" thickBot="1" x14ac:dyDescent="0.35">
      <c r="A84" s="7">
        <v>36</v>
      </c>
      <c r="B84" s="22" t="s">
        <v>112</v>
      </c>
      <c r="C84" s="7">
        <v>6</v>
      </c>
      <c r="D84" s="7">
        <v>26</v>
      </c>
      <c r="E84" s="8">
        <v>11</v>
      </c>
      <c r="G84" t="s">
        <v>73</v>
      </c>
      <c r="H84">
        <f t="shared" si="15"/>
        <v>35</v>
      </c>
      <c r="I84" t="s">
        <v>74</v>
      </c>
      <c r="J84" t="str">
        <f t="shared" si="16"/>
        <v>'2024-6-15'</v>
      </c>
      <c r="K84" t="s">
        <v>74</v>
      </c>
      <c r="L84">
        <f t="shared" si="17"/>
        <v>3</v>
      </c>
      <c r="M84" t="s">
        <v>74</v>
      </c>
      <c r="N84">
        <f t="shared" si="18"/>
        <v>15</v>
      </c>
      <c r="O84" t="s">
        <v>74</v>
      </c>
      <c r="P84">
        <f t="shared" si="19"/>
        <v>5</v>
      </c>
      <c r="Q84" t="s">
        <v>75</v>
      </c>
      <c r="R84" t="s">
        <v>74</v>
      </c>
    </row>
    <row r="85" spans="1:18" ht="15" thickBot="1" x14ac:dyDescent="0.35">
      <c r="A85" s="7">
        <v>37</v>
      </c>
      <c r="B85" s="22" t="s">
        <v>113</v>
      </c>
      <c r="C85" s="7">
        <v>2</v>
      </c>
      <c r="D85" s="7">
        <v>22</v>
      </c>
      <c r="E85" s="8">
        <v>15</v>
      </c>
      <c r="G85" t="s">
        <v>73</v>
      </c>
      <c r="H85">
        <f t="shared" si="15"/>
        <v>36</v>
      </c>
      <c r="I85" t="s">
        <v>74</v>
      </c>
      <c r="J85" t="str">
        <f t="shared" si="16"/>
        <v>'2022-10-27'</v>
      </c>
      <c r="K85" t="s">
        <v>74</v>
      </c>
      <c r="L85">
        <f t="shared" si="17"/>
        <v>6</v>
      </c>
      <c r="M85" t="s">
        <v>74</v>
      </c>
      <c r="N85">
        <f t="shared" si="18"/>
        <v>26</v>
      </c>
      <c r="O85" t="s">
        <v>74</v>
      </c>
      <c r="P85">
        <f t="shared" si="19"/>
        <v>11</v>
      </c>
      <c r="Q85" t="s">
        <v>75</v>
      </c>
      <c r="R85" t="s">
        <v>74</v>
      </c>
    </row>
    <row r="86" spans="1:18" ht="15" thickBot="1" x14ac:dyDescent="0.35">
      <c r="A86" s="7">
        <v>38</v>
      </c>
      <c r="B86" s="22" t="s">
        <v>114</v>
      </c>
      <c r="C86" s="7">
        <v>2</v>
      </c>
      <c r="D86" s="7">
        <v>4</v>
      </c>
      <c r="E86" s="8">
        <v>18</v>
      </c>
      <c r="G86" t="s">
        <v>73</v>
      </c>
      <c r="H86">
        <f t="shared" si="15"/>
        <v>37</v>
      </c>
      <c r="I86" t="s">
        <v>74</v>
      </c>
      <c r="J86" t="str">
        <f t="shared" si="16"/>
        <v>'2024-4-28'</v>
      </c>
      <c r="K86" t="s">
        <v>74</v>
      </c>
      <c r="L86">
        <f t="shared" si="17"/>
        <v>2</v>
      </c>
      <c r="M86" t="s">
        <v>74</v>
      </c>
      <c r="N86">
        <f t="shared" si="18"/>
        <v>22</v>
      </c>
      <c r="O86" t="s">
        <v>74</v>
      </c>
      <c r="P86">
        <f t="shared" si="19"/>
        <v>15</v>
      </c>
      <c r="Q86" t="s">
        <v>75</v>
      </c>
      <c r="R86" t="s">
        <v>74</v>
      </c>
    </row>
    <row r="87" spans="1:18" ht="15" thickBot="1" x14ac:dyDescent="0.35">
      <c r="A87" s="7">
        <v>39</v>
      </c>
      <c r="B87" s="22" t="s">
        <v>115</v>
      </c>
      <c r="C87" s="7">
        <v>3</v>
      </c>
      <c r="D87" s="7">
        <v>12</v>
      </c>
      <c r="E87" s="8">
        <v>9</v>
      </c>
      <c r="G87" t="s">
        <v>73</v>
      </c>
      <c r="H87">
        <f t="shared" si="15"/>
        <v>38</v>
      </c>
      <c r="I87" t="s">
        <v>74</v>
      </c>
      <c r="J87" t="str">
        <f t="shared" si="16"/>
        <v>'2021-9-15'</v>
      </c>
      <c r="K87" t="s">
        <v>74</v>
      </c>
      <c r="L87">
        <f t="shared" si="17"/>
        <v>2</v>
      </c>
      <c r="M87" t="s">
        <v>74</v>
      </c>
      <c r="N87">
        <f t="shared" si="18"/>
        <v>4</v>
      </c>
      <c r="O87" t="s">
        <v>74</v>
      </c>
      <c r="P87">
        <f t="shared" si="19"/>
        <v>18</v>
      </c>
      <c r="Q87" t="s">
        <v>75</v>
      </c>
      <c r="R87" t="s">
        <v>74</v>
      </c>
    </row>
    <row r="88" spans="1:18" ht="15" thickBot="1" x14ac:dyDescent="0.35">
      <c r="A88" s="7">
        <v>40</v>
      </c>
      <c r="B88" s="22" t="s">
        <v>105</v>
      </c>
      <c r="C88" s="7">
        <v>3</v>
      </c>
      <c r="D88" s="7">
        <v>40</v>
      </c>
      <c r="E88" s="8">
        <v>4</v>
      </c>
      <c r="G88" t="s">
        <v>73</v>
      </c>
      <c r="H88">
        <f t="shared" si="15"/>
        <v>39</v>
      </c>
      <c r="I88" t="s">
        <v>74</v>
      </c>
      <c r="J88" t="str">
        <f t="shared" si="16"/>
        <v>'2024-12-24'</v>
      </c>
      <c r="K88" t="s">
        <v>74</v>
      </c>
      <c r="L88">
        <f t="shared" si="17"/>
        <v>3</v>
      </c>
      <c r="M88" t="s">
        <v>74</v>
      </c>
      <c r="N88">
        <f t="shared" si="18"/>
        <v>12</v>
      </c>
      <c r="O88" t="s">
        <v>74</v>
      </c>
      <c r="P88">
        <f t="shared" si="19"/>
        <v>9</v>
      </c>
      <c r="Q88" t="s">
        <v>75</v>
      </c>
      <c r="R88" t="s">
        <v>74</v>
      </c>
    </row>
    <row r="89" spans="1:18" ht="15" thickBot="1" x14ac:dyDescent="0.35">
      <c r="A89" s="7">
        <v>41</v>
      </c>
      <c r="B89" s="22" t="s">
        <v>116</v>
      </c>
      <c r="C89" s="7">
        <v>9</v>
      </c>
      <c r="D89" s="7">
        <v>33</v>
      </c>
      <c r="E89" s="8">
        <v>3</v>
      </c>
      <c r="G89" t="s">
        <v>73</v>
      </c>
      <c r="H89">
        <f t="shared" si="15"/>
        <v>40</v>
      </c>
      <c r="I89" t="s">
        <v>74</v>
      </c>
      <c r="J89" t="str">
        <f t="shared" si="16"/>
        <v>'2023-8-3'</v>
      </c>
      <c r="K89" t="s">
        <v>74</v>
      </c>
      <c r="L89">
        <f t="shared" si="17"/>
        <v>3</v>
      </c>
      <c r="M89" t="s">
        <v>74</v>
      </c>
      <c r="N89">
        <f t="shared" si="18"/>
        <v>40</v>
      </c>
      <c r="O89" t="s">
        <v>74</v>
      </c>
      <c r="P89">
        <f t="shared" si="19"/>
        <v>4</v>
      </c>
      <c r="Q89" t="s">
        <v>75</v>
      </c>
      <c r="R89" t="s">
        <v>74</v>
      </c>
    </row>
    <row r="90" spans="1:18" ht="15" thickBot="1" x14ac:dyDescent="0.35">
      <c r="A90" s="7">
        <v>42</v>
      </c>
      <c r="B90" s="22" t="s">
        <v>117</v>
      </c>
      <c r="C90" s="7">
        <v>9</v>
      </c>
      <c r="D90" s="7">
        <v>30</v>
      </c>
      <c r="E90" s="8">
        <v>14</v>
      </c>
      <c r="G90" t="s">
        <v>73</v>
      </c>
      <c r="H90">
        <f t="shared" si="15"/>
        <v>41</v>
      </c>
      <c r="I90" t="s">
        <v>74</v>
      </c>
      <c r="J90" t="str">
        <f t="shared" si="16"/>
        <v>'2021-4-3'</v>
      </c>
      <c r="K90" t="s">
        <v>74</v>
      </c>
      <c r="L90">
        <f t="shared" si="17"/>
        <v>9</v>
      </c>
      <c r="M90" t="s">
        <v>74</v>
      </c>
      <c r="N90">
        <f t="shared" si="18"/>
        <v>33</v>
      </c>
      <c r="O90" t="s">
        <v>74</v>
      </c>
      <c r="P90">
        <f t="shared" si="19"/>
        <v>3</v>
      </c>
      <c r="Q90" t="s">
        <v>75</v>
      </c>
      <c r="R90" t="s">
        <v>74</v>
      </c>
    </row>
    <row r="91" spans="1:18" ht="15" thickBot="1" x14ac:dyDescent="0.35">
      <c r="A91" s="7">
        <v>43</v>
      </c>
      <c r="B91" s="22" t="s">
        <v>118</v>
      </c>
      <c r="C91" s="7">
        <v>8</v>
      </c>
      <c r="D91" s="7">
        <v>38</v>
      </c>
      <c r="E91" s="8">
        <v>20</v>
      </c>
      <c r="G91" t="s">
        <v>73</v>
      </c>
      <c r="H91">
        <f t="shared" si="15"/>
        <v>42</v>
      </c>
      <c r="I91" t="s">
        <v>74</v>
      </c>
      <c r="J91" t="str">
        <f t="shared" si="16"/>
        <v>'2022-5-1'</v>
      </c>
      <c r="K91" t="s">
        <v>74</v>
      </c>
      <c r="L91">
        <f t="shared" si="17"/>
        <v>9</v>
      </c>
      <c r="M91" t="s">
        <v>74</v>
      </c>
      <c r="N91">
        <f t="shared" si="18"/>
        <v>30</v>
      </c>
      <c r="O91" t="s">
        <v>74</v>
      </c>
      <c r="P91">
        <f t="shared" si="19"/>
        <v>14</v>
      </c>
      <c r="Q91" t="s">
        <v>75</v>
      </c>
      <c r="R91" t="s">
        <v>74</v>
      </c>
    </row>
    <row r="92" spans="1:18" ht="15" thickBot="1" x14ac:dyDescent="0.35">
      <c r="A92" s="7">
        <v>44</v>
      </c>
      <c r="B92" s="22" t="s">
        <v>119</v>
      </c>
      <c r="C92" s="7">
        <v>8</v>
      </c>
      <c r="D92" s="7">
        <v>35</v>
      </c>
      <c r="E92" s="8">
        <v>2</v>
      </c>
      <c r="G92" t="s">
        <v>73</v>
      </c>
      <c r="H92">
        <f t="shared" si="15"/>
        <v>43</v>
      </c>
      <c r="I92" t="s">
        <v>74</v>
      </c>
      <c r="J92" t="str">
        <f t="shared" si="16"/>
        <v>'2023-6-8'</v>
      </c>
      <c r="K92" t="s">
        <v>74</v>
      </c>
      <c r="L92">
        <f t="shared" si="17"/>
        <v>8</v>
      </c>
      <c r="M92" t="s">
        <v>74</v>
      </c>
      <c r="N92">
        <f t="shared" si="18"/>
        <v>38</v>
      </c>
      <c r="O92" t="s">
        <v>74</v>
      </c>
      <c r="P92">
        <f t="shared" si="19"/>
        <v>20</v>
      </c>
      <c r="Q92" t="s">
        <v>75</v>
      </c>
      <c r="R92" t="s">
        <v>74</v>
      </c>
    </row>
    <row r="93" spans="1:18" ht="15" thickBot="1" x14ac:dyDescent="0.35">
      <c r="A93" s="7">
        <v>45</v>
      </c>
      <c r="B93" s="22" t="s">
        <v>120</v>
      </c>
      <c r="C93" s="7">
        <v>8</v>
      </c>
      <c r="D93" s="7">
        <v>10</v>
      </c>
      <c r="E93" s="8">
        <v>13</v>
      </c>
      <c r="G93" t="s">
        <v>73</v>
      </c>
      <c r="H93">
        <f t="shared" si="15"/>
        <v>44</v>
      </c>
      <c r="I93" t="s">
        <v>74</v>
      </c>
      <c r="J93" t="str">
        <f t="shared" si="16"/>
        <v>'2021-6-24'</v>
      </c>
      <c r="K93" t="s">
        <v>74</v>
      </c>
      <c r="L93">
        <f t="shared" si="17"/>
        <v>8</v>
      </c>
      <c r="M93" t="s">
        <v>74</v>
      </c>
      <c r="N93">
        <f t="shared" si="18"/>
        <v>35</v>
      </c>
      <c r="O93" t="s">
        <v>74</v>
      </c>
      <c r="P93">
        <f t="shared" si="19"/>
        <v>2</v>
      </c>
      <c r="Q93" t="s">
        <v>75</v>
      </c>
      <c r="R93" t="s">
        <v>74</v>
      </c>
    </row>
    <row r="94" spans="1:18" ht="15" thickBot="1" x14ac:dyDescent="0.35">
      <c r="A94" s="7">
        <v>46</v>
      </c>
      <c r="B94" s="22" t="s">
        <v>121</v>
      </c>
      <c r="C94" s="7">
        <v>5</v>
      </c>
      <c r="D94" s="7">
        <v>15</v>
      </c>
      <c r="E94" s="8">
        <v>6</v>
      </c>
      <c r="G94" t="s">
        <v>73</v>
      </c>
      <c r="H94">
        <f t="shared" si="15"/>
        <v>45</v>
      </c>
      <c r="I94" t="s">
        <v>74</v>
      </c>
      <c r="J94" t="str">
        <f t="shared" si="16"/>
        <v>'2021-12-4'</v>
      </c>
      <c r="K94" t="s">
        <v>74</v>
      </c>
      <c r="L94">
        <f t="shared" si="17"/>
        <v>8</v>
      </c>
      <c r="M94" t="s">
        <v>74</v>
      </c>
      <c r="N94">
        <f t="shared" si="18"/>
        <v>10</v>
      </c>
      <c r="O94" t="s">
        <v>74</v>
      </c>
      <c r="P94">
        <f t="shared" si="19"/>
        <v>13</v>
      </c>
      <c r="Q94" t="s">
        <v>75</v>
      </c>
      <c r="R94" t="s">
        <v>74</v>
      </c>
    </row>
    <row r="95" spans="1:18" ht="15" thickBot="1" x14ac:dyDescent="0.35">
      <c r="A95" s="7">
        <v>47</v>
      </c>
      <c r="B95" s="22" t="s">
        <v>122</v>
      </c>
      <c r="C95" s="7">
        <v>8</v>
      </c>
      <c r="D95" s="7">
        <v>6</v>
      </c>
      <c r="E95" s="8">
        <v>16</v>
      </c>
      <c r="G95" t="s">
        <v>73</v>
      </c>
      <c r="H95">
        <f t="shared" si="15"/>
        <v>46</v>
      </c>
      <c r="I95" t="s">
        <v>74</v>
      </c>
      <c r="J95" t="str">
        <f t="shared" si="16"/>
        <v>'2022-3-6'</v>
      </c>
      <c r="K95" t="s">
        <v>74</v>
      </c>
      <c r="L95">
        <f t="shared" si="17"/>
        <v>5</v>
      </c>
      <c r="M95" t="s">
        <v>74</v>
      </c>
      <c r="N95">
        <f t="shared" si="18"/>
        <v>15</v>
      </c>
      <c r="O95" t="s">
        <v>74</v>
      </c>
      <c r="P95">
        <f t="shared" si="19"/>
        <v>6</v>
      </c>
      <c r="Q95" t="s">
        <v>75</v>
      </c>
      <c r="R95" t="s">
        <v>74</v>
      </c>
    </row>
    <row r="96" spans="1:18" ht="15" thickBot="1" x14ac:dyDescent="0.35">
      <c r="A96" s="7">
        <v>48</v>
      </c>
      <c r="B96" s="22" t="s">
        <v>123</v>
      </c>
      <c r="C96" s="7">
        <v>5</v>
      </c>
      <c r="D96" s="7">
        <v>8</v>
      </c>
      <c r="E96" s="8">
        <v>8</v>
      </c>
      <c r="G96" t="s">
        <v>73</v>
      </c>
      <c r="H96">
        <f t="shared" si="15"/>
        <v>47</v>
      </c>
      <c r="I96" t="s">
        <v>74</v>
      </c>
      <c r="J96" t="str">
        <f t="shared" si="16"/>
        <v>'2024-2-7'</v>
      </c>
      <c r="K96" t="s">
        <v>74</v>
      </c>
      <c r="L96">
        <f t="shared" si="17"/>
        <v>8</v>
      </c>
      <c r="M96" t="s">
        <v>74</v>
      </c>
      <c r="N96">
        <f t="shared" si="18"/>
        <v>6</v>
      </c>
      <c r="O96" t="s">
        <v>74</v>
      </c>
      <c r="P96">
        <f t="shared" si="19"/>
        <v>16</v>
      </c>
      <c r="Q96" t="s">
        <v>75</v>
      </c>
      <c r="R96" t="s">
        <v>74</v>
      </c>
    </row>
    <row r="97" spans="1:18" ht="15" thickBot="1" x14ac:dyDescent="0.35">
      <c r="A97" s="7">
        <v>49</v>
      </c>
      <c r="B97" s="22" t="s">
        <v>124</v>
      </c>
      <c r="C97" s="7">
        <v>2</v>
      </c>
      <c r="D97" s="7">
        <v>12</v>
      </c>
      <c r="E97" s="8">
        <v>11</v>
      </c>
      <c r="G97" t="s">
        <v>73</v>
      </c>
      <c r="H97">
        <f t="shared" si="15"/>
        <v>48</v>
      </c>
      <c r="I97" t="s">
        <v>74</v>
      </c>
      <c r="J97" t="str">
        <f t="shared" si="16"/>
        <v>'2021-12-14'</v>
      </c>
      <c r="K97" t="s">
        <v>74</v>
      </c>
      <c r="L97">
        <f t="shared" si="17"/>
        <v>5</v>
      </c>
      <c r="M97" t="s">
        <v>74</v>
      </c>
      <c r="N97">
        <f t="shared" si="18"/>
        <v>8</v>
      </c>
      <c r="O97" t="s">
        <v>74</v>
      </c>
      <c r="P97">
        <f t="shared" si="19"/>
        <v>8</v>
      </c>
      <c r="Q97" t="s">
        <v>75</v>
      </c>
      <c r="R97" t="s">
        <v>74</v>
      </c>
    </row>
    <row r="98" spans="1:18" ht="15" thickBot="1" x14ac:dyDescent="0.35">
      <c r="A98" s="7">
        <v>50</v>
      </c>
      <c r="B98" s="22" t="s">
        <v>125</v>
      </c>
      <c r="C98" s="7">
        <v>6</v>
      </c>
      <c r="D98" s="7">
        <v>16</v>
      </c>
      <c r="E98" s="8">
        <v>4</v>
      </c>
      <c r="G98" t="s">
        <v>73</v>
      </c>
      <c r="H98">
        <f t="shared" si="15"/>
        <v>49</v>
      </c>
      <c r="I98" t="s">
        <v>74</v>
      </c>
      <c r="J98" t="str">
        <f t="shared" si="16"/>
        <v>'2022-5-29'</v>
      </c>
      <c r="K98" t="s">
        <v>74</v>
      </c>
      <c r="L98">
        <f t="shared" si="17"/>
        <v>2</v>
      </c>
      <c r="M98" t="s">
        <v>74</v>
      </c>
      <c r="N98">
        <f t="shared" si="18"/>
        <v>12</v>
      </c>
      <c r="O98" t="s">
        <v>74</v>
      </c>
      <c r="P98">
        <f t="shared" si="19"/>
        <v>11</v>
      </c>
      <c r="Q98" t="s">
        <v>75</v>
      </c>
      <c r="R98" t="s">
        <v>74</v>
      </c>
    </row>
    <row r="99" spans="1:18" ht="15" thickBot="1" x14ac:dyDescent="0.35">
      <c r="A99" s="7">
        <v>51</v>
      </c>
      <c r="B99" s="22" t="s">
        <v>126</v>
      </c>
      <c r="C99" s="7">
        <v>3</v>
      </c>
      <c r="D99" s="7">
        <v>13</v>
      </c>
      <c r="E99" s="8">
        <v>8</v>
      </c>
      <c r="G99" t="s">
        <v>73</v>
      </c>
      <c r="H99">
        <f t="shared" si="15"/>
        <v>50</v>
      </c>
      <c r="I99" t="s">
        <v>74</v>
      </c>
      <c r="J99" t="str">
        <f t="shared" si="16"/>
        <v>'2022-12-14'</v>
      </c>
      <c r="K99" t="s">
        <v>74</v>
      </c>
      <c r="L99">
        <f t="shared" si="17"/>
        <v>6</v>
      </c>
      <c r="M99" t="s">
        <v>74</v>
      </c>
      <c r="N99">
        <f t="shared" si="18"/>
        <v>16</v>
      </c>
      <c r="O99" t="s">
        <v>74</v>
      </c>
      <c r="P99">
        <f t="shared" si="19"/>
        <v>4</v>
      </c>
      <c r="Q99" t="s">
        <v>75</v>
      </c>
      <c r="R99" t="s">
        <v>74</v>
      </c>
    </row>
    <row r="100" spans="1:18" ht="15" thickBot="1" x14ac:dyDescent="0.35">
      <c r="A100" s="7">
        <v>52</v>
      </c>
      <c r="B100" s="22" t="s">
        <v>127</v>
      </c>
      <c r="C100" s="7">
        <v>9</v>
      </c>
      <c r="D100" s="7">
        <v>37</v>
      </c>
      <c r="E100" s="8">
        <v>12</v>
      </c>
      <c r="G100" t="s">
        <v>73</v>
      </c>
      <c r="H100">
        <f t="shared" si="15"/>
        <v>51</v>
      </c>
      <c r="I100" t="s">
        <v>74</v>
      </c>
      <c r="J100" t="str">
        <f t="shared" si="16"/>
        <v>'2023-1-19'</v>
      </c>
      <c r="K100" t="s">
        <v>74</v>
      </c>
      <c r="L100">
        <f t="shared" si="17"/>
        <v>3</v>
      </c>
      <c r="M100" t="s">
        <v>74</v>
      </c>
      <c r="N100">
        <f t="shared" si="18"/>
        <v>13</v>
      </c>
      <c r="O100" t="s">
        <v>74</v>
      </c>
      <c r="P100">
        <f t="shared" si="19"/>
        <v>8</v>
      </c>
      <c r="Q100" t="s">
        <v>75</v>
      </c>
      <c r="R100" t="s">
        <v>74</v>
      </c>
    </row>
    <row r="101" spans="1:18" ht="15" thickBot="1" x14ac:dyDescent="0.35">
      <c r="A101" s="7">
        <v>53</v>
      </c>
      <c r="B101" s="22" t="s">
        <v>128</v>
      </c>
      <c r="C101" s="7">
        <v>5</v>
      </c>
      <c r="D101" s="7">
        <v>25</v>
      </c>
      <c r="E101" s="8">
        <v>15</v>
      </c>
      <c r="G101" t="s">
        <v>73</v>
      </c>
      <c r="H101">
        <f t="shared" si="15"/>
        <v>52</v>
      </c>
      <c r="I101" t="s">
        <v>74</v>
      </c>
      <c r="J101" t="str">
        <f t="shared" si="16"/>
        <v>'2024-4-3'</v>
      </c>
      <c r="K101" t="s">
        <v>74</v>
      </c>
      <c r="L101">
        <f t="shared" si="17"/>
        <v>9</v>
      </c>
      <c r="M101" t="s">
        <v>74</v>
      </c>
      <c r="N101">
        <f t="shared" si="18"/>
        <v>37</v>
      </c>
      <c r="O101" t="s">
        <v>74</v>
      </c>
      <c r="P101">
        <f t="shared" si="19"/>
        <v>12</v>
      </c>
      <c r="Q101" t="s">
        <v>75</v>
      </c>
      <c r="R101" t="s">
        <v>74</v>
      </c>
    </row>
    <row r="102" spans="1:18" ht="15" thickBot="1" x14ac:dyDescent="0.35">
      <c r="A102" s="7">
        <v>54</v>
      </c>
      <c r="B102" s="22" t="s">
        <v>129</v>
      </c>
      <c r="C102" s="7">
        <v>5</v>
      </c>
      <c r="D102" s="7">
        <v>26</v>
      </c>
      <c r="E102" s="8">
        <v>14</v>
      </c>
      <c r="G102" t="s">
        <v>73</v>
      </c>
      <c r="H102">
        <f t="shared" si="15"/>
        <v>53</v>
      </c>
      <c r="I102" t="s">
        <v>74</v>
      </c>
      <c r="J102" t="str">
        <f t="shared" si="16"/>
        <v>'2023-2-21'</v>
      </c>
      <c r="K102" t="s">
        <v>74</v>
      </c>
      <c r="L102">
        <f t="shared" si="17"/>
        <v>5</v>
      </c>
      <c r="M102" t="s">
        <v>74</v>
      </c>
      <c r="N102">
        <f t="shared" si="18"/>
        <v>25</v>
      </c>
      <c r="O102" t="s">
        <v>74</v>
      </c>
      <c r="P102">
        <f t="shared" si="19"/>
        <v>15</v>
      </c>
      <c r="Q102" t="s">
        <v>75</v>
      </c>
      <c r="R102" t="s">
        <v>74</v>
      </c>
    </row>
    <row r="103" spans="1:18" ht="15" thickBot="1" x14ac:dyDescent="0.35">
      <c r="A103" s="7">
        <v>55</v>
      </c>
      <c r="B103" s="22" t="s">
        <v>130</v>
      </c>
      <c r="C103" s="7">
        <v>3</v>
      </c>
      <c r="D103" s="7">
        <v>1</v>
      </c>
      <c r="E103" s="8">
        <v>2</v>
      </c>
      <c r="G103" t="s">
        <v>73</v>
      </c>
      <c r="H103">
        <f t="shared" si="15"/>
        <v>54</v>
      </c>
      <c r="I103" t="s">
        <v>74</v>
      </c>
      <c r="J103" t="str">
        <f t="shared" si="16"/>
        <v>'2022-6-26'</v>
      </c>
      <c r="K103" t="s">
        <v>74</v>
      </c>
      <c r="L103">
        <f t="shared" si="17"/>
        <v>5</v>
      </c>
      <c r="M103" t="s">
        <v>74</v>
      </c>
      <c r="N103">
        <f t="shared" si="18"/>
        <v>26</v>
      </c>
      <c r="O103" t="s">
        <v>74</v>
      </c>
      <c r="P103">
        <f t="shared" si="19"/>
        <v>14</v>
      </c>
      <c r="Q103" t="s">
        <v>75</v>
      </c>
      <c r="R103" t="s">
        <v>74</v>
      </c>
    </row>
    <row r="104" spans="1:18" ht="15" thickBot="1" x14ac:dyDescent="0.35">
      <c r="A104" s="7">
        <v>56</v>
      </c>
      <c r="B104" s="22" t="s">
        <v>131</v>
      </c>
      <c r="C104" s="7">
        <v>9</v>
      </c>
      <c r="D104" s="7">
        <v>4</v>
      </c>
      <c r="E104" s="8">
        <v>13</v>
      </c>
      <c r="G104" t="s">
        <v>73</v>
      </c>
      <c r="H104">
        <f t="shared" si="15"/>
        <v>55</v>
      </c>
      <c r="I104" t="s">
        <v>74</v>
      </c>
      <c r="J104" t="str">
        <f t="shared" si="16"/>
        <v>'2021-3-27'</v>
      </c>
      <c r="K104" t="s">
        <v>74</v>
      </c>
      <c r="L104">
        <f t="shared" si="17"/>
        <v>3</v>
      </c>
      <c r="M104" t="s">
        <v>74</v>
      </c>
      <c r="N104">
        <f t="shared" si="18"/>
        <v>1</v>
      </c>
      <c r="O104" t="s">
        <v>74</v>
      </c>
      <c r="P104">
        <f t="shared" si="19"/>
        <v>2</v>
      </c>
      <c r="Q104" t="s">
        <v>75</v>
      </c>
      <c r="R104" t="s">
        <v>74</v>
      </c>
    </row>
    <row r="105" spans="1:18" ht="15" thickBot="1" x14ac:dyDescent="0.35">
      <c r="A105" s="7">
        <v>57</v>
      </c>
      <c r="B105" s="22" t="s">
        <v>132</v>
      </c>
      <c r="C105" s="7">
        <v>4</v>
      </c>
      <c r="D105" s="7">
        <v>30</v>
      </c>
      <c r="E105" s="8">
        <v>8</v>
      </c>
      <c r="G105" t="s">
        <v>73</v>
      </c>
      <c r="H105">
        <f t="shared" si="15"/>
        <v>56</v>
      </c>
      <c r="I105" t="s">
        <v>74</v>
      </c>
      <c r="J105" t="str">
        <f t="shared" si="16"/>
        <v>'2024-4-7'</v>
      </c>
      <c r="K105" t="s">
        <v>74</v>
      </c>
      <c r="L105">
        <f t="shared" si="17"/>
        <v>9</v>
      </c>
      <c r="M105" t="s">
        <v>74</v>
      </c>
      <c r="N105">
        <f t="shared" si="18"/>
        <v>4</v>
      </c>
      <c r="O105" t="s">
        <v>74</v>
      </c>
      <c r="P105">
        <f t="shared" si="19"/>
        <v>13</v>
      </c>
      <c r="Q105" t="s">
        <v>75</v>
      </c>
      <c r="R105" t="s">
        <v>74</v>
      </c>
    </row>
    <row r="106" spans="1:18" ht="15" thickBot="1" x14ac:dyDescent="0.35">
      <c r="A106" s="7">
        <v>58</v>
      </c>
      <c r="B106" s="22" t="s">
        <v>133</v>
      </c>
      <c r="C106" s="7">
        <v>1</v>
      </c>
      <c r="D106" s="7">
        <v>27</v>
      </c>
      <c r="E106" s="8">
        <v>1</v>
      </c>
      <c r="G106" t="s">
        <v>73</v>
      </c>
      <c r="H106">
        <f t="shared" si="15"/>
        <v>57</v>
      </c>
      <c r="I106" t="s">
        <v>74</v>
      </c>
      <c r="J106" t="str">
        <f t="shared" si="16"/>
        <v>'2022-11-6'</v>
      </c>
      <c r="K106" t="s">
        <v>74</v>
      </c>
      <c r="L106">
        <f t="shared" si="17"/>
        <v>4</v>
      </c>
      <c r="M106" t="s">
        <v>74</v>
      </c>
      <c r="N106">
        <f t="shared" si="18"/>
        <v>30</v>
      </c>
      <c r="O106" t="s">
        <v>74</v>
      </c>
      <c r="P106">
        <f t="shared" si="19"/>
        <v>8</v>
      </c>
      <c r="Q106" t="s">
        <v>75</v>
      </c>
      <c r="R106" t="s">
        <v>74</v>
      </c>
    </row>
    <row r="107" spans="1:18" ht="15" thickBot="1" x14ac:dyDescent="0.35">
      <c r="A107" s="7">
        <v>59</v>
      </c>
      <c r="B107" s="22" t="s">
        <v>134</v>
      </c>
      <c r="C107" s="7">
        <v>2</v>
      </c>
      <c r="D107" s="7">
        <v>31</v>
      </c>
      <c r="E107" s="8">
        <v>6</v>
      </c>
      <c r="G107" t="s">
        <v>73</v>
      </c>
      <c r="H107">
        <f t="shared" si="15"/>
        <v>58</v>
      </c>
      <c r="I107" t="s">
        <v>74</v>
      </c>
      <c r="J107" t="str">
        <f t="shared" si="16"/>
        <v>'2023-5-2'</v>
      </c>
      <c r="K107" t="s">
        <v>74</v>
      </c>
      <c r="L107">
        <f t="shared" si="17"/>
        <v>1</v>
      </c>
      <c r="M107" t="s">
        <v>74</v>
      </c>
      <c r="N107">
        <f t="shared" si="18"/>
        <v>27</v>
      </c>
      <c r="O107" t="s">
        <v>74</v>
      </c>
      <c r="P107">
        <f t="shared" si="19"/>
        <v>1</v>
      </c>
      <c r="Q107" t="s">
        <v>75</v>
      </c>
      <c r="R107" t="s">
        <v>74</v>
      </c>
    </row>
    <row r="108" spans="1:18" ht="15" thickBot="1" x14ac:dyDescent="0.35">
      <c r="A108" s="7">
        <v>60</v>
      </c>
      <c r="B108" s="22" t="s">
        <v>135</v>
      </c>
      <c r="C108" s="7">
        <v>9</v>
      </c>
      <c r="D108" s="7">
        <v>21</v>
      </c>
      <c r="E108" s="8">
        <v>3</v>
      </c>
      <c r="G108" t="s">
        <v>73</v>
      </c>
      <c r="H108">
        <f t="shared" si="15"/>
        <v>59</v>
      </c>
      <c r="I108" t="s">
        <v>74</v>
      </c>
      <c r="J108" t="str">
        <f t="shared" si="16"/>
        <v>'2024-11-27'</v>
      </c>
      <c r="K108" t="s">
        <v>74</v>
      </c>
      <c r="L108">
        <f t="shared" si="17"/>
        <v>2</v>
      </c>
      <c r="M108" t="s">
        <v>74</v>
      </c>
      <c r="N108">
        <f t="shared" si="18"/>
        <v>31</v>
      </c>
      <c r="O108" t="s">
        <v>74</v>
      </c>
      <c r="P108">
        <f t="shared" si="19"/>
        <v>6</v>
      </c>
      <c r="Q108" t="s">
        <v>75</v>
      </c>
      <c r="R108" t="s">
        <v>74</v>
      </c>
    </row>
    <row r="109" spans="1:18" ht="15" thickBot="1" x14ac:dyDescent="0.35">
      <c r="A109" s="7">
        <v>61</v>
      </c>
      <c r="B109" s="22" t="s">
        <v>136</v>
      </c>
      <c r="C109" s="7">
        <v>7</v>
      </c>
      <c r="D109" s="7">
        <v>32</v>
      </c>
      <c r="E109" s="8">
        <v>2</v>
      </c>
      <c r="G109" t="s">
        <v>73</v>
      </c>
      <c r="H109">
        <f t="shared" si="15"/>
        <v>60</v>
      </c>
      <c r="I109" t="s">
        <v>74</v>
      </c>
      <c r="J109" t="str">
        <f t="shared" si="16"/>
        <v>'2024-11-8'</v>
      </c>
      <c r="K109" t="s">
        <v>74</v>
      </c>
      <c r="L109">
        <f t="shared" si="17"/>
        <v>9</v>
      </c>
      <c r="M109" t="s">
        <v>74</v>
      </c>
      <c r="N109">
        <f t="shared" si="18"/>
        <v>21</v>
      </c>
      <c r="O109" t="s">
        <v>74</v>
      </c>
      <c r="P109">
        <f t="shared" si="19"/>
        <v>3</v>
      </c>
      <c r="Q109" t="s">
        <v>75</v>
      </c>
      <c r="R109" t="s">
        <v>74</v>
      </c>
    </row>
    <row r="110" spans="1:18" ht="15" thickBot="1" x14ac:dyDescent="0.35">
      <c r="A110" s="7">
        <v>62</v>
      </c>
      <c r="B110" s="22" t="s">
        <v>137</v>
      </c>
      <c r="C110" s="7">
        <v>9</v>
      </c>
      <c r="D110" s="7">
        <v>30</v>
      </c>
      <c r="E110" s="8">
        <v>19</v>
      </c>
      <c r="G110" t="s">
        <v>73</v>
      </c>
      <c r="H110">
        <f t="shared" si="15"/>
        <v>61</v>
      </c>
      <c r="I110" t="s">
        <v>74</v>
      </c>
      <c r="J110" t="str">
        <f t="shared" si="16"/>
        <v>'2023-2-15'</v>
      </c>
      <c r="K110" t="s">
        <v>74</v>
      </c>
      <c r="L110">
        <f t="shared" si="17"/>
        <v>7</v>
      </c>
      <c r="M110" t="s">
        <v>74</v>
      </c>
      <c r="N110">
        <f t="shared" si="18"/>
        <v>32</v>
      </c>
      <c r="O110" t="s">
        <v>74</v>
      </c>
      <c r="P110">
        <f t="shared" si="19"/>
        <v>2</v>
      </c>
      <c r="Q110" t="s">
        <v>75</v>
      </c>
      <c r="R110" t="s">
        <v>74</v>
      </c>
    </row>
    <row r="111" spans="1:18" ht="15" thickBot="1" x14ac:dyDescent="0.35">
      <c r="A111" s="7">
        <v>63</v>
      </c>
      <c r="B111" s="22" t="s">
        <v>138</v>
      </c>
      <c r="C111" s="7">
        <v>2</v>
      </c>
      <c r="D111" s="7">
        <v>19</v>
      </c>
      <c r="E111" s="8">
        <v>5</v>
      </c>
      <c r="G111" t="s">
        <v>73</v>
      </c>
      <c r="H111">
        <f t="shared" si="15"/>
        <v>62</v>
      </c>
      <c r="I111" t="s">
        <v>74</v>
      </c>
      <c r="J111" t="str">
        <f t="shared" si="16"/>
        <v>'2022-12-1'</v>
      </c>
      <c r="K111" t="s">
        <v>74</v>
      </c>
      <c r="L111">
        <f t="shared" si="17"/>
        <v>9</v>
      </c>
      <c r="M111" t="s">
        <v>74</v>
      </c>
      <c r="N111">
        <f t="shared" si="18"/>
        <v>30</v>
      </c>
      <c r="O111" t="s">
        <v>74</v>
      </c>
      <c r="P111">
        <f t="shared" si="19"/>
        <v>19</v>
      </c>
      <c r="Q111" t="s">
        <v>75</v>
      </c>
      <c r="R111" t="s">
        <v>74</v>
      </c>
    </row>
    <row r="112" spans="1:18" ht="15" thickBot="1" x14ac:dyDescent="0.35">
      <c r="A112" s="7">
        <v>64</v>
      </c>
      <c r="B112" s="22" t="s">
        <v>139</v>
      </c>
      <c r="C112" s="7">
        <v>1</v>
      </c>
      <c r="D112" s="7">
        <v>27</v>
      </c>
      <c r="E112" s="8">
        <v>17</v>
      </c>
      <c r="G112" t="s">
        <v>73</v>
      </c>
      <c r="H112">
        <f t="shared" si="15"/>
        <v>63</v>
      </c>
      <c r="I112" t="s">
        <v>74</v>
      </c>
      <c r="J112" t="str">
        <f t="shared" si="16"/>
        <v>'2021-2-1'</v>
      </c>
      <c r="K112" t="s">
        <v>74</v>
      </c>
      <c r="L112">
        <f t="shared" si="17"/>
        <v>2</v>
      </c>
      <c r="M112" t="s">
        <v>74</v>
      </c>
      <c r="N112">
        <f t="shared" si="18"/>
        <v>19</v>
      </c>
      <c r="O112" t="s">
        <v>74</v>
      </c>
      <c r="P112">
        <f t="shared" si="19"/>
        <v>5</v>
      </c>
      <c r="Q112" t="s">
        <v>75</v>
      </c>
      <c r="R112" t="s">
        <v>74</v>
      </c>
    </row>
    <row r="113" spans="1:18" ht="15" thickBot="1" x14ac:dyDescent="0.35">
      <c r="A113" s="7">
        <v>65</v>
      </c>
      <c r="B113" s="22" t="s">
        <v>140</v>
      </c>
      <c r="C113" s="7">
        <v>9</v>
      </c>
      <c r="D113" s="7">
        <v>38</v>
      </c>
      <c r="E113" s="8">
        <v>1</v>
      </c>
      <c r="G113" t="s">
        <v>73</v>
      </c>
      <c r="H113">
        <f t="shared" si="15"/>
        <v>64</v>
      </c>
      <c r="I113" t="s">
        <v>74</v>
      </c>
      <c r="J113" t="str">
        <f t="shared" si="16"/>
        <v>'2022-8-30'</v>
      </c>
      <c r="K113" t="s">
        <v>74</v>
      </c>
      <c r="L113">
        <f t="shared" si="17"/>
        <v>1</v>
      </c>
      <c r="M113" t="s">
        <v>74</v>
      </c>
      <c r="N113">
        <f t="shared" si="18"/>
        <v>27</v>
      </c>
      <c r="O113" t="s">
        <v>74</v>
      </c>
      <c r="P113">
        <f t="shared" si="19"/>
        <v>17</v>
      </c>
      <c r="Q113" t="s">
        <v>75</v>
      </c>
      <c r="R113" t="s">
        <v>74</v>
      </c>
    </row>
    <row r="114" spans="1:18" ht="15" thickBot="1" x14ac:dyDescent="0.35">
      <c r="A114" s="7">
        <v>66</v>
      </c>
      <c r="B114" s="22" t="s">
        <v>141</v>
      </c>
      <c r="C114" s="7">
        <v>6</v>
      </c>
      <c r="D114" s="7">
        <v>37</v>
      </c>
      <c r="E114" s="8">
        <v>8</v>
      </c>
      <c r="G114" t="s">
        <v>73</v>
      </c>
      <c r="H114">
        <f t="shared" si="15"/>
        <v>65</v>
      </c>
      <c r="I114" t="s">
        <v>74</v>
      </c>
      <c r="J114" t="str">
        <f t="shared" si="16"/>
        <v>'2022-8-1'</v>
      </c>
      <c r="K114" t="s">
        <v>74</v>
      </c>
      <c r="L114">
        <f t="shared" si="17"/>
        <v>9</v>
      </c>
      <c r="M114" t="s">
        <v>74</v>
      </c>
      <c r="N114">
        <f t="shared" si="18"/>
        <v>38</v>
      </c>
      <c r="O114" t="s">
        <v>74</v>
      </c>
      <c r="P114">
        <f t="shared" si="19"/>
        <v>1</v>
      </c>
      <c r="Q114" t="s">
        <v>75</v>
      </c>
      <c r="R114" t="s">
        <v>74</v>
      </c>
    </row>
    <row r="115" spans="1:18" ht="15" thickBot="1" x14ac:dyDescent="0.35">
      <c r="A115" s="7">
        <v>67</v>
      </c>
      <c r="B115" s="22" t="s">
        <v>142</v>
      </c>
      <c r="C115" s="7">
        <v>10</v>
      </c>
      <c r="D115" s="7">
        <v>26</v>
      </c>
      <c r="E115" s="8">
        <v>5</v>
      </c>
      <c r="G115" t="s">
        <v>73</v>
      </c>
      <c r="H115">
        <f t="shared" ref="H115:H178" si="20">A114</f>
        <v>66</v>
      </c>
      <c r="I115" t="s">
        <v>74</v>
      </c>
      <c r="J115" t="str">
        <f t="shared" ref="J115:J178" si="21">_xlfn.CONCAT("'",B114,"'")</f>
        <v>'2021-10-7'</v>
      </c>
      <c r="K115" t="s">
        <v>74</v>
      </c>
      <c r="L115">
        <f t="shared" ref="L115:L178" si="22">C114</f>
        <v>6</v>
      </c>
      <c r="M115" t="s">
        <v>74</v>
      </c>
      <c r="N115">
        <f t="shared" ref="N115:N178" si="23">D114</f>
        <v>37</v>
      </c>
      <c r="O115" t="s">
        <v>74</v>
      </c>
      <c r="P115">
        <f t="shared" ref="P115:P178" si="24">E114</f>
        <v>8</v>
      </c>
      <c r="Q115" t="s">
        <v>75</v>
      </c>
      <c r="R115" t="s">
        <v>74</v>
      </c>
    </row>
    <row r="116" spans="1:18" ht="15" thickBot="1" x14ac:dyDescent="0.35">
      <c r="A116" s="7">
        <v>68</v>
      </c>
      <c r="B116" s="22" t="s">
        <v>143</v>
      </c>
      <c r="C116" s="7">
        <v>9</v>
      </c>
      <c r="D116" s="7">
        <v>31</v>
      </c>
      <c r="E116" s="8">
        <v>15</v>
      </c>
      <c r="G116" t="s">
        <v>73</v>
      </c>
      <c r="H116">
        <f t="shared" si="20"/>
        <v>67</v>
      </c>
      <c r="I116" t="s">
        <v>74</v>
      </c>
      <c r="J116" t="str">
        <f t="shared" si="21"/>
        <v>'2021-4-12'</v>
      </c>
      <c r="K116" t="s">
        <v>74</v>
      </c>
      <c r="L116">
        <f t="shared" si="22"/>
        <v>10</v>
      </c>
      <c r="M116" t="s">
        <v>74</v>
      </c>
      <c r="N116">
        <f t="shared" si="23"/>
        <v>26</v>
      </c>
      <c r="O116" t="s">
        <v>74</v>
      </c>
      <c r="P116">
        <f t="shared" si="24"/>
        <v>5</v>
      </c>
      <c r="Q116" t="s">
        <v>75</v>
      </c>
      <c r="R116" t="s">
        <v>74</v>
      </c>
    </row>
    <row r="117" spans="1:18" ht="15" thickBot="1" x14ac:dyDescent="0.35">
      <c r="A117" s="7">
        <v>69</v>
      </c>
      <c r="B117" s="22" t="s">
        <v>144</v>
      </c>
      <c r="C117" s="7">
        <v>5</v>
      </c>
      <c r="D117" s="7">
        <v>23</v>
      </c>
      <c r="E117" s="8">
        <v>17</v>
      </c>
      <c r="G117" t="s">
        <v>73</v>
      </c>
      <c r="H117">
        <f t="shared" si="20"/>
        <v>68</v>
      </c>
      <c r="I117" t="s">
        <v>74</v>
      </c>
      <c r="J117" t="str">
        <f t="shared" si="21"/>
        <v>'2024-4-5'</v>
      </c>
      <c r="K117" t="s">
        <v>74</v>
      </c>
      <c r="L117">
        <f t="shared" si="22"/>
        <v>9</v>
      </c>
      <c r="M117" t="s">
        <v>74</v>
      </c>
      <c r="N117">
        <f t="shared" si="23"/>
        <v>31</v>
      </c>
      <c r="O117" t="s">
        <v>74</v>
      </c>
      <c r="P117">
        <f t="shared" si="24"/>
        <v>15</v>
      </c>
      <c r="Q117" t="s">
        <v>75</v>
      </c>
      <c r="R117" t="s">
        <v>74</v>
      </c>
    </row>
    <row r="118" spans="1:18" ht="15" thickBot="1" x14ac:dyDescent="0.35">
      <c r="A118" s="7">
        <v>70</v>
      </c>
      <c r="B118" s="22" t="s">
        <v>145</v>
      </c>
      <c r="C118" s="7">
        <v>6</v>
      </c>
      <c r="D118" s="7">
        <v>10</v>
      </c>
      <c r="E118" s="8">
        <v>13</v>
      </c>
      <c r="G118" t="s">
        <v>73</v>
      </c>
      <c r="H118">
        <f t="shared" si="20"/>
        <v>69</v>
      </c>
      <c r="I118" t="s">
        <v>74</v>
      </c>
      <c r="J118" t="str">
        <f t="shared" si="21"/>
        <v>'2024-5-14'</v>
      </c>
      <c r="K118" t="s">
        <v>74</v>
      </c>
      <c r="L118">
        <f t="shared" si="22"/>
        <v>5</v>
      </c>
      <c r="M118" t="s">
        <v>74</v>
      </c>
      <c r="N118">
        <f t="shared" si="23"/>
        <v>23</v>
      </c>
      <c r="O118" t="s">
        <v>74</v>
      </c>
      <c r="P118">
        <f t="shared" si="24"/>
        <v>17</v>
      </c>
      <c r="Q118" t="s">
        <v>75</v>
      </c>
      <c r="R118" t="s">
        <v>74</v>
      </c>
    </row>
    <row r="119" spans="1:18" ht="15" thickBot="1" x14ac:dyDescent="0.35">
      <c r="A119" s="7">
        <v>71</v>
      </c>
      <c r="B119" s="22" t="s">
        <v>146</v>
      </c>
      <c r="C119" s="7">
        <v>10</v>
      </c>
      <c r="D119" s="7">
        <v>20</v>
      </c>
      <c r="E119" s="8">
        <v>18</v>
      </c>
      <c r="G119" t="s">
        <v>73</v>
      </c>
      <c r="H119">
        <f t="shared" si="20"/>
        <v>70</v>
      </c>
      <c r="I119" t="s">
        <v>74</v>
      </c>
      <c r="J119" t="str">
        <f t="shared" si="21"/>
        <v>'2024-5-19'</v>
      </c>
      <c r="K119" t="s">
        <v>74</v>
      </c>
      <c r="L119">
        <f t="shared" si="22"/>
        <v>6</v>
      </c>
      <c r="M119" t="s">
        <v>74</v>
      </c>
      <c r="N119">
        <f t="shared" si="23"/>
        <v>10</v>
      </c>
      <c r="O119" t="s">
        <v>74</v>
      </c>
      <c r="P119">
        <f t="shared" si="24"/>
        <v>13</v>
      </c>
      <c r="Q119" t="s">
        <v>75</v>
      </c>
      <c r="R119" t="s">
        <v>74</v>
      </c>
    </row>
    <row r="120" spans="1:18" ht="15" thickBot="1" x14ac:dyDescent="0.35">
      <c r="A120" s="7">
        <v>72</v>
      </c>
      <c r="B120" s="22" t="s">
        <v>147</v>
      </c>
      <c r="C120" s="7">
        <v>1</v>
      </c>
      <c r="D120" s="7">
        <v>24</v>
      </c>
      <c r="E120" s="8">
        <v>19</v>
      </c>
      <c r="G120" t="s">
        <v>73</v>
      </c>
      <c r="H120">
        <f t="shared" si="20"/>
        <v>71</v>
      </c>
      <c r="I120" t="s">
        <v>74</v>
      </c>
      <c r="J120" t="str">
        <f t="shared" si="21"/>
        <v>'2024-8-2'</v>
      </c>
      <c r="K120" t="s">
        <v>74</v>
      </c>
      <c r="L120">
        <f t="shared" si="22"/>
        <v>10</v>
      </c>
      <c r="M120" t="s">
        <v>74</v>
      </c>
      <c r="N120">
        <f t="shared" si="23"/>
        <v>20</v>
      </c>
      <c r="O120" t="s">
        <v>74</v>
      </c>
      <c r="P120">
        <f t="shared" si="24"/>
        <v>18</v>
      </c>
      <c r="Q120" t="s">
        <v>75</v>
      </c>
      <c r="R120" t="s">
        <v>74</v>
      </c>
    </row>
    <row r="121" spans="1:18" ht="15" thickBot="1" x14ac:dyDescent="0.35">
      <c r="A121" s="7">
        <v>73</v>
      </c>
      <c r="B121" s="22" t="s">
        <v>148</v>
      </c>
      <c r="C121" s="7">
        <v>3</v>
      </c>
      <c r="D121" s="7">
        <v>34</v>
      </c>
      <c r="E121" s="8">
        <v>16</v>
      </c>
      <c r="G121" t="s">
        <v>73</v>
      </c>
      <c r="H121">
        <f t="shared" si="20"/>
        <v>72</v>
      </c>
      <c r="I121" t="s">
        <v>74</v>
      </c>
      <c r="J121" t="str">
        <f t="shared" si="21"/>
        <v>'2023-6-16'</v>
      </c>
      <c r="K121" t="s">
        <v>74</v>
      </c>
      <c r="L121">
        <f t="shared" si="22"/>
        <v>1</v>
      </c>
      <c r="M121" t="s">
        <v>74</v>
      </c>
      <c r="N121">
        <f t="shared" si="23"/>
        <v>24</v>
      </c>
      <c r="O121" t="s">
        <v>74</v>
      </c>
      <c r="P121">
        <f t="shared" si="24"/>
        <v>19</v>
      </c>
      <c r="Q121" t="s">
        <v>75</v>
      </c>
      <c r="R121" t="s">
        <v>74</v>
      </c>
    </row>
    <row r="122" spans="1:18" ht="15" thickBot="1" x14ac:dyDescent="0.35">
      <c r="A122" s="7">
        <v>74</v>
      </c>
      <c r="B122" s="22" t="s">
        <v>149</v>
      </c>
      <c r="C122" s="7">
        <v>9</v>
      </c>
      <c r="D122" s="7">
        <v>17</v>
      </c>
      <c r="E122" s="8">
        <v>16</v>
      </c>
      <c r="G122" t="s">
        <v>73</v>
      </c>
      <c r="H122">
        <f t="shared" si="20"/>
        <v>73</v>
      </c>
      <c r="I122" t="s">
        <v>74</v>
      </c>
      <c r="J122" t="str">
        <f t="shared" si="21"/>
        <v>'2021-11-17'</v>
      </c>
      <c r="K122" t="s">
        <v>74</v>
      </c>
      <c r="L122">
        <f t="shared" si="22"/>
        <v>3</v>
      </c>
      <c r="M122" t="s">
        <v>74</v>
      </c>
      <c r="N122">
        <f t="shared" si="23"/>
        <v>34</v>
      </c>
      <c r="O122" t="s">
        <v>74</v>
      </c>
      <c r="P122">
        <f t="shared" si="24"/>
        <v>16</v>
      </c>
      <c r="Q122" t="s">
        <v>75</v>
      </c>
      <c r="R122" t="s">
        <v>74</v>
      </c>
    </row>
    <row r="123" spans="1:18" ht="15" thickBot="1" x14ac:dyDescent="0.35">
      <c r="A123" s="7">
        <v>75</v>
      </c>
      <c r="B123" s="22" t="s">
        <v>150</v>
      </c>
      <c r="C123" s="7">
        <v>1</v>
      </c>
      <c r="D123" s="7">
        <v>22</v>
      </c>
      <c r="E123" s="8">
        <v>4</v>
      </c>
      <c r="G123" t="s">
        <v>73</v>
      </c>
      <c r="H123">
        <f t="shared" si="20"/>
        <v>74</v>
      </c>
      <c r="I123" t="s">
        <v>74</v>
      </c>
      <c r="J123" t="str">
        <f t="shared" si="21"/>
        <v>'2024-12-20'</v>
      </c>
      <c r="K123" t="s">
        <v>74</v>
      </c>
      <c r="L123">
        <f t="shared" si="22"/>
        <v>9</v>
      </c>
      <c r="M123" t="s">
        <v>74</v>
      </c>
      <c r="N123">
        <f t="shared" si="23"/>
        <v>17</v>
      </c>
      <c r="O123" t="s">
        <v>74</v>
      </c>
      <c r="P123">
        <f t="shared" si="24"/>
        <v>16</v>
      </c>
      <c r="Q123" t="s">
        <v>75</v>
      </c>
      <c r="R123" t="s">
        <v>74</v>
      </c>
    </row>
    <row r="124" spans="1:18" ht="15" thickBot="1" x14ac:dyDescent="0.35">
      <c r="A124" s="7">
        <v>76</v>
      </c>
      <c r="B124" s="22" t="s">
        <v>151</v>
      </c>
      <c r="C124" s="7">
        <v>3</v>
      </c>
      <c r="D124" s="7">
        <v>33</v>
      </c>
      <c r="E124" s="8">
        <v>3</v>
      </c>
      <c r="G124" t="s">
        <v>73</v>
      </c>
      <c r="H124">
        <f t="shared" si="20"/>
        <v>75</v>
      </c>
      <c r="I124" t="s">
        <v>74</v>
      </c>
      <c r="J124" t="str">
        <f t="shared" si="21"/>
        <v>'2024-12-23'</v>
      </c>
      <c r="K124" t="s">
        <v>74</v>
      </c>
      <c r="L124">
        <f t="shared" si="22"/>
        <v>1</v>
      </c>
      <c r="M124" t="s">
        <v>74</v>
      </c>
      <c r="N124">
        <f t="shared" si="23"/>
        <v>22</v>
      </c>
      <c r="O124" t="s">
        <v>74</v>
      </c>
      <c r="P124">
        <f t="shared" si="24"/>
        <v>4</v>
      </c>
      <c r="Q124" t="s">
        <v>75</v>
      </c>
      <c r="R124" t="s">
        <v>74</v>
      </c>
    </row>
    <row r="125" spans="1:18" ht="15" thickBot="1" x14ac:dyDescent="0.35">
      <c r="A125" s="7">
        <v>77</v>
      </c>
      <c r="B125" s="22" t="s">
        <v>152</v>
      </c>
      <c r="C125" s="7">
        <v>8</v>
      </c>
      <c r="D125" s="7">
        <v>6</v>
      </c>
      <c r="E125" s="8">
        <v>15</v>
      </c>
      <c r="G125" t="s">
        <v>73</v>
      </c>
      <c r="H125">
        <f t="shared" si="20"/>
        <v>76</v>
      </c>
      <c r="I125" t="s">
        <v>74</v>
      </c>
      <c r="J125" t="str">
        <f t="shared" si="21"/>
        <v>'2023-9-13'</v>
      </c>
      <c r="K125" t="s">
        <v>74</v>
      </c>
      <c r="L125">
        <f t="shared" si="22"/>
        <v>3</v>
      </c>
      <c r="M125" t="s">
        <v>74</v>
      </c>
      <c r="N125">
        <f t="shared" si="23"/>
        <v>33</v>
      </c>
      <c r="O125" t="s">
        <v>74</v>
      </c>
      <c r="P125">
        <f t="shared" si="24"/>
        <v>3</v>
      </c>
      <c r="Q125" t="s">
        <v>75</v>
      </c>
      <c r="R125" t="s">
        <v>74</v>
      </c>
    </row>
    <row r="126" spans="1:18" ht="15" thickBot="1" x14ac:dyDescent="0.35">
      <c r="A126" s="7">
        <v>78</v>
      </c>
      <c r="B126" s="22" t="s">
        <v>153</v>
      </c>
      <c r="C126" s="7">
        <v>9</v>
      </c>
      <c r="D126" s="7">
        <v>10</v>
      </c>
      <c r="E126" s="8">
        <v>17</v>
      </c>
      <c r="G126" t="s">
        <v>73</v>
      </c>
      <c r="H126">
        <f t="shared" si="20"/>
        <v>77</v>
      </c>
      <c r="I126" t="s">
        <v>74</v>
      </c>
      <c r="J126" t="str">
        <f t="shared" si="21"/>
        <v>'2023-10-20'</v>
      </c>
      <c r="K126" t="s">
        <v>74</v>
      </c>
      <c r="L126">
        <f t="shared" si="22"/>
        <v>8</v>
      </c>
      <c r="M126" t="s">
        <v>74</v>
      </c>
      <c r="N126">
        <f t="shared" si="23"/>
        <v>6</v>
      </c>
      <c r="O126" t="s">
        <v>74</v>
      </c>
      <c r="P126">
        <f t="shared" si="24"/>
        <v>15</v>
      </c>
      <c r="Q126" t="s">
        <v>75</v>
      </c>
      <c r="R126" t="s">
        <v>74</v>
      </c>
    </row>
    <row r="127" spans="1:18" ht="15" thickBot="1" x14ac:dyDescent="0.35">
      <c r="A127" s="7">
        <v>79</v>
      </c>
      <c r="B127" s="22" t="s">
        <v>154</v>
      </c>
      <c r="C127" s="7">
        <v>6</v>
      </c>
      <c r="D127" s="7">
        <v>19</v>
      </c>
      <c r="E127" s="8">
        <v>6</v>
      </c>
      <c r="G127" t="s">
        <v>73</v>
      </c>
      <c r="H127">
        <f t="shared" si="20"/>
        <v>78</v>
      </c>
      <c r="I127" t="s">
        <v>74</v>
      </c>
      <c r="J127" t="str">
        <f t="shared" si="21"/>
        <v>'2024-9-5'</v>
      </c>
      <c r="K127" t="s">
        <v>74</v>
      </c>
      <c r="L127">
        <f t="shared" si="22"/>
        <v>9</v>
      </c>
      <c r="M127" t="s">
        <v>74</v>
      </c>
      <c r="N127">
        <f t="shared" si="23"/>
        <v>10</v>
      </c>
      <c r="O127" t="s">
        <v>74</v>
      </c>
      <c r="P127">
        <f t="shared" si="24"/>
        <v>17</v>
      </c>
      <c r="Q127" t="s">
        <v>75</v>
      </c>
      <c r="R127" t="s">
        <v>74</v>
      </c>
    </row>
    <row r="128" spans="1:18" ht="15" thickBot="1" x14ac:dyDescent="0.35">
      <c r="A128" s="7">
        <v>80</v>
      </c>
      <c r="B128" s="22" t="s">
        <v>155</v>
      </c>
      <c r="C128" s="7">
        <v>6</v>
      </c>
      <c r="D128" s="7">
        <v>15</v>
      </c>
      <c r="E128" s="8">
        <v>2</v>
      </c>
      <c r="G128" t="s">
        <v>73</v>
      </c>
      <c r="H128">
        <f t="shared" si="20"/>
        <v>79</v>
      </c>
      <c r="I128" t="s">
        <v>74</v>
      </c>
      <c r="J128" t="str">
        <f t="shared" si="21"/>
        <v>'2023-8-19'</v>
      </c>
      <c r="K128" t="s">
        <v>74</v>
      </c>
      <c r="L128">
        <f t="shared" si="22"/>
        <v>6</v>
      </c>
      <c r="M128" t="s">
        <v>74</v>
      </c>
      <c r="N128">
        <f t="shared" si="23"/>
        <v>19</v>
      </c>
      <c r="O128" t="s">
        <v>74</v>
      </c>
      <c r="P128">
        <f t="shared" si="24"/>
        <v>6</v>
      </c>
      <c r="Q128" t="s">
        <v>75</v>
      </c>
      <c r="R128" t="s">
        <v>74</v>
      </c>
    </row>
    <row r="129" spans="1:18" ht="15" thickBot="1" x14ac:dyDescent="0.35">
      <c r="A129" s="7">
        <v>81</v>
      </c>
      <c r="B129" s="22" t="s">
        <v>156</v>
      </c>
      <c r="C129" s="7">
        <v>10</v>
      </c>
      <c r="D129" s="7">
        <v>32</v>
      </c>
      <c r="E129" s="8">
        <v>8</v>
      </c>
      <c r="G129" t="s">
        <v>73</v>
      </c>
      <c r="H129">
        <f t="shared" si="20"/>
        <v>80</v>
      </c>
      <c r="I129" t="s">
        <v>74</v>
      </c>
      <c r="J129" t="str">
        <f t="shared" si="21"/>
        <v>'2022-5-6'</v>
      </c>
      <c r="K129" t="s">
        <v>74</v>
      </c>
      <c r="L129">
        <f t="shared" si="22"/>
        <v>6</v>
      </c>
      <c r="M129" t="s">
        <v>74</v>
      </c>
      <c r="N129">
        <f t="shared" si="23"/>
        <v>15</v>
      </c>
      <c r="O129" t="s">
        <v>74</v>
      </c>
      <c r="P129">
        <f t="shared" si="24"/>
        <v>2</v>
      </c>
      <c r="Q129" t="s">
        <v>75</v>
      </c>
      <c r="R129" t="s">
        <v>74</v>
      </c>
    </row>
    <row r="130" spans="1:18" ht="15" thickBot="1" x14ac:dyDescent="0.35">
      <c r="A130" s="7">
        <v>82</v>
      </c>
      <c r="B130" s="22" t="s">
        <v>157</v>
      </c>
      <c r="C130" s="7">
        <v>5</v>
      </c>
      <c r="D130" s="7">
        <v>10</v>
      </c>
      <c r="E130" s="8">
        <v>6</v>
      </c>
      <c r="G130" t="s">
        <v>73</v>
      </c>
      <c r="H130">
        <f t="shared" si="20"/>
        <v>81</v>
      </c>
      <c r="I130" t="s">
        <v>74</v>
      </c>
      <c r="J130" t="str">
        <f t="shared" si="21"/>
        <v>'2022-6-16'</v>
      </c>
      <c r="K130" t="s">
        <v>74</v>
      </c>
      <c r="L130">
        <f t="shared" si="22"/>
        <v>10</v>
      </c>
      <c r="M130" t="s">
        <v>74</v>
      </c>
      <c r="N130">
        <f t="shared" si="23"/>
        <v>32</v>
      </c>
      <c r="O130" t="s">
        <v>74</v>
      </c>
      <c r="P130">
        <f t="shared" si="24"/>
        <v>8</v>
      </c>
      <c r="Q130" t="s">
        <v>75</v>
      </c>
      <c r="R130" t="s">
        <v>74</v>
      </c>
    </row>
    <row r="131" spans="1:18" ht="15" thickBot="1" x14ac:dyDescent="0.35">
      <c r="A131" s="7">
        <v>83</v>
      </c>
      <c r="B131" s="22" t="s">
        <v>158</v>
      </c>
      <c r="C131" s="7">
        <v>10</v>
      </c>
      <c r="D131" s="7">
        <v>27</v>
      </c>
      <c r="E131" s="8">
        <v>18</v>
      </c>
      <c r="G131" t="s">
        <v>73</v>
      </c>
      <c r="H131">
        <f t="shared" si="20"/>
        <v>82</v>
      </c>
      <c r="I131" t="s">
        <v>74</v>
      </c>
      <c r="J131" t="str">
        <f t="shared" si="21"/>
        <v>'2023-2-16'</v>
      </c>
      <c r="K131" t="s">
        <v>74</v>
      </c>
      <c r="L131">
        <f t="shared" si="22"/>
        <v>5</v>
      </c>
      <c r="M131" t="s">
        <v>74</v>
      </c>
      <c r="N131">
        <f t="shared" si="23"/>
        <v>10</v>
      </c>
      <c r="O131" t="s">
        <v>74</v>
      </c>
      <c r="P131">
        <f t="shared" si="24"/>
        <v>6</v>
      </c>
      <c r="Q131" t="s">
        <v>75</v>
      </c>
      <c r="R131" t="s">
        <v>74</v>
      </c>
    </row>
    <row r="132" spans="1:18" ht="15" thickBot="1" x14ac:dyDescent="0.35">
      <c r="A132" s="7">
        <v>84</v>
      </c>
      <c r="B132" s="22" t="s">
        <v>159</v>
      </c>
      <c r="C132" s="7">
        <v>9</v>
      </c>
      <c r="D132" s="7">
        <v>5</v>
      </c>
      <c r="E132" s="8">
        <v>18</v>
      </c>
      <c r="G132" t="s">
        <v>73</v>
      </c>
      <c r="H132">
        <f t="shared" si="20"/>
        <v>83</v>
      </c>
      <c r="I132" t="s">
        <v>74</v>
      </c>
      <c r="J132" t="str">
        <f t="shared" si="21"/>
        <v>'2024-9-12'</v>
      </c>
      <c r="K132" t="s">
        <v>74</v>
      </c>
      <c r="L132">
        <f t="shared" si="22"/>
        <v>10</v>
      </c>
      <c r="M132" t="s">
        <v>74</v>
      </c>
      <c r="N132">
        <f t="shared" si="23"/>
        <v>27</v>
      </c>
      <c r="O132" t="s">
        <v>74</v>
      </c>
      <c r="P132">
        <f t="shared" si="24"/>
        <v>18</v>
      </c>
      <c r="Q132" t="s">
        <v>75</v>
      </c>
      <c r="R132" t="s">
        <v>74</v>
      </c>
    </row>
    <row r="133" spans="1:18" ht="15" thickBot="1" x14ac:dyDescent="0.35">
      <c r="A133" s="7">
        <v>85</v>
      </c>
      <c r="B133" s="22" t="s">
        <v>160</v>
      </c>
      <c r="C133" s="7">
        <v>5</v>
      </c>
      <c r="D133" s="7">
        <v>26</v>
      </c>
      <c r="E133" s="8">
        <v>4</v>
      </c>
      <c r="G133" t="s">
        <v>73</v>
      </c>
      <c r="H133">
        <f t="shared" si="20"/>
        <v>84</v>
      </c>
      <c r="I133" t="s">
        <v>74</v>
      </c>
      <c r="J133" t="str">
        <f t="shared" si="21"/>
        <v>'2021-2-2'</v>
      </c>
      <c r="K133" t="s">
        <v>74</v>
      </c>
      <c r="L133">
        <f t="shared" si="22"/>
        <v>9</v>
      </c>
      <c r="M133" t="s">
        <v>74</v>
      </c>
      <c r="N133">
        <f t="shared" si="23"/>
        <v>5</v>
      </c>
      <c r="O133" t="s">
        <v>74</v>
      </c>
      <c r="P133">
        <f t="shared" si="24"/>
        <v>18</v>
      </c>
      <c r="Q133" t="s">
        <v>75</v>
      </c>
      <c r="R133" t="s">
        <v>74</v>
      </c>
    </row>
    <row r="134" spans="1:18" ht="15" thickBot="1" x14ac:dyDescent="0.35">
      <c r="A134" s="7">
        <v>86</v>
      </c>
      <c r="B134" s="22" t="s">
        <v>161</v>
      </c>
      <c r="C134" s="7">
        <v>2</v>
      </c>
      <c r="D134" s="7">
        <v>6</v>
      </c>
      <c r="E134" s="8">
        <v>13</v>
      </c>
      <c r="G134" t="s">
        <v>73</v>
      </c>
      <c r="H134">
        <f t="shared" si="20"/>
        <v>85</v>
      </c>
      <c r="I134" t="s">
        <v>74</v>
      </c>
      <c r="J134" t="str">
        <f t="shared" si="21"/>
        <v>'2023-11-14'</v>
      </c>
      <c r="K134" t="s">
        <v>74</v>
      </c>
      <c r="L134">
        <f t="shared" si="22"/>
        <v>5</v>
      </c>
      <c r="M134" t="s">
        <v>74</v>
      </c>
      <c r="N134">
        <f t="shared" si="23"/>
        <v>26</v>
      </c>
      <c r="O134" t="s">
        <v>74</v>
      </c>
      <c r="P134">
        <f t="shared" si="24"/>
        <v>4</v>
      </c>
      <c r="Q134" t="s">
        <v>75</v>
      </c>
      <c r="R134" t="s">
        <v>74</v>
      </c>
    </row>
    <row r="135" spans="1:18" ht="15" thickBot="1" x14ac:dyDescent="0.35">
      <c r="A135" s="7">
        <v>87</v>
      </c>
      <c r="B135" s="22" t="s">
        <v>162</v>
      </c>
      <c r="C135" s="7">
        <v>4</v>
      </c>
      <c r="D135" s="7">
        <v>24</v>
      </c>
      <c r="E135" s="8">
        <v>19</v>
      </c>
      <c r="G135" t="s">
        <v>73</v>
      </c>
      <c r="H135">
        <f t="shared" si="20"/>
        <v>86</v>
      </c>
      <c r="I135" t="s">
        <v>74</v>
      </c>
      <c r="J135" t="str">
        <f t="shared" si="21"/>
        <v>'2024-1-12'</v>
      </c>
      <c r="K135" t="s">
        <v>74</v>
      </c>
      <c r="L135">
        <f t="shared" si="22"/>
        <v>2</v>
      </c>
      <c r="M135" t="s">
        <v>74</v>
      </c>
      <c r="N135">
        <f t="shared" si="23"/>
        <v>6</v>
      </c>
      <c r="O135" t="s">
        <v>74</v>
      </c>
      <c r="P135">
        <f t="shared" si="24"/>
        <v>13</v>
      </c>
      <c r="Q135" t="s">
        <v>75</v>
      </c>
      <c r="R135" t="s">
        <v>74</v>
      </c>
    </row>
    <row r="136" spans="1:18" ht="15" thickBot="1" x14ac:dyDescent="0.35">
      <c r="A136" s="7">
        <v>88</v>
      </c>
      <c r="B136" s="22" t="s">
        <v>163</v>
      </c>
      <c r="C136" s="7">
        <v>4</v>
      </c>
      <c r="D136" s="7">
        <v>19</v>
      </c>
      <c r="E136" s="8">
        <v>20</v>
      </c>
      <c r="G136" t="s">
        <v>73</v>
      </c>
      <c r="H136">
        <f t="shared" si="20"/>
        <v>87</v>
      </c>
      <c r="I136" t="s">
        <v>74</v>
      </c>
      <c r="J136" t="str">
        <f t="shared" si="21"/>
        <v>'2024-9-9'</v>
      </c>
      <c r="K136" t="s">
        <v>74</v>
      </c>
      <c r="L136">
        <f t="shared" si="22"/>
        <v>4</v>
      </c>
      <c r="M136" t="s">
        <v>74</v>
      </c>
      <c r="N136">
        <f t="shared" si="23"/>
        <v>24</v>
      </c>
      <c r="O136" t="s">
        <v>74</v>
      </c>
      <c r="P136">
        <f t="shared" si="24"/>
        <v>19</v>
      </c>
      <c r="Q136" t="s">
        <v>75</v>
      </c>
      <c r="R136" t="s">
        <v>74</v>
      </c>
    </row>
    <row r="137" spans="1:18" ht="15" thickBot="1" x14ac:dyDescent="0.35">
      <c r="A137" s="7">
        <v>89</v>
      </c>
      <c r="B137" s="22" t="s">
        <v>164</v>
      </c>
      <c r="C137" s="7">
        <v>8</v>
      </c>
      <c r="D137" s="7">
        <v>19</v>
      </c>
      <c r="E137" s="8">
        <v>8</v>
      </c>
      <c r="G137" t="s">
        <v>73</v>
      </c>
      <c r="H137">
        <f t="shared" si="20"/>
        <v>88</v>
      </c>
      <c r="I137" t="s">
        <v>74</v>
      </c>
      <c r="J137" t="str">
        <f t="shared" si="21"/>
        <v>'2023-4-28'</v>
      </c>
      <c r="K137" t="s">
        <v>74</v>
      </c>
      <c r="L137">
        <f t="shared" si="22"/>
        <v>4</v>
      </c>
      <c r="M137" t="s">
        <v>74</v>
      </c>
      <c r="N137">
        <f t="shared" si="23"/>
        <v>19</v>
      </c>
      <c r="O137" t="s">
        <v>74</v>
      </c>
      <c r="P137">
        <f t="shared" si="24"/>
        <v>20</v>
      </c>
      <c r="Q137" t="s">
        <v>75</v>
      </c>
      <c r="R137" t="s">
        <v>74</v>
      </c>
    </row>
    <row r="138" spans="1:18" ht="15" thickBot="1" x14ac:dyDescent="0.35">
      <c r="A138" s="7">
        <v>90</v>
      </c>
      <c r="B138" s="22" t="s">
        <v>165</v>
      </c>
      <c r="C138" s="7">
        <v>4</v>
      </c>
      <c r="D138" s="7">
        <v>11</v>
      </c>
      <c r="E138" s="8">
        <v>9</v>
      </c>
      <c r="G138" t="s">
        <v>73</v>
      </c>
      <c r="H138">
        <f t="shared" si="20"/>
        <v>89</v>
      </c>
      <c r="I138" t="s">
        <v>74</v>
      </c>
      <c r="J138" t="str">
        <f t="shared" si="21"/>
        <v>'2023-3-2'</v>
      </c>
      <c r="K138" t="s">
        <v>74</v>
      </c>
      <c r="L138">
        <f t="shared" si="22"/>
        <v>8</v>
      </c>
      <c r="M138" t="s">
        <v>74</v>
      </c>
      <c r="N138">
        <f t="shared" si="23"/>
        <v>19</v>
      </c>
      <c r="O138" t="s">
        <v>74</v>
      </c>
      <c r="P138">
        <f t="shared" si="24"/>
        <v>8</v>
      </c>
      <c r="Q138" t="s">
        <v>75</v>
      </c>
      <c r="R138" t="s">
        <v>74</v>
      </c>
    </row>
    <row r="139" spans="1:18" ht="15" thickBot="1" x14ac:dyDescent="0.35">
      <c r="A139" s="7">
        <v>91</v>
      </c>
      <c r="B139" s="22" t="s">
        <v>166</v>
      </c>
      <c r="C139" s="7">
        <v>3</v>
      </c>
      <c r="D139" s="7">
        <v>1</v>
      </c>
      <c r="E139" s="8">
        <v>12</v>
      </c>
      <c r="G139" t="s">
        <v>73</v>
      </c>
      <c r="H139">
        <f t="shared" si="20"/>
        <v>90</v>
      </c>
      <c r="I139" t="s">
        <v>74</v>
      </c>
      <c r="J139" t="str">
        <f t="shared" si="21"/>
        <v>'2023-12-8'</v>
      </c>
      <c r="K139" t="s">
        <v>74</v>
      </c>
      <c r="L139">
        <f t="shared" si="22"/>
        <v>4</v>
      </c>
      <c r="M139" t="s">
        <v>74</v>
      </c>
      <c r="N139">
        <f t="shared" si="23"/>
        <v>11</v>
      </c>
      <c r="O139" t="s">
        <v>74</v>
      </c>
      <c r="P139">
        <f t="shared" si="24"/>
        <v>9</v>
      </c>
      <c r="Q139" t="s">
        <v>75</v>
      </c>
      <c r="R139" t="s">
        <v>74</v>
      </c>
    </row>
    <row r="140" spans="1:18" ht="15" thickBot="1" x14ac:dyDescent="0.35">
      <c r="A140" s="7">
        <v>92</v>
      </c>
      <c r="B140" s="22" t="s">
        <v>167</v>
      </c>
      <c r="C140" s="7">
        <v>4</v>
      </c>
      <c r="D140" s="7">
        <v>32</v>
      </c>
      <c r="E140" s="8">
        <v>8</v>
      </c>
      <c r="G140" t="s">
        <v>73</v>
      </c>
      <c r="H140">
        <f t="shared" si="20"/>
        <v>91</v>
      </c>
      <c r="I140" t="s">
        <v>74</v>
      </c>
      <c r="J140" t="str">
        <f t="shared" si="21"/>
        <v>'2021-6-17'</v>
      </c>
      <c r="K140" t="s">
        <v>74</v>
      </c>
      <c r="L140">
        <f t="shared" si="22"/>
        <v>3</v>
      </c>
      <c r="M140" t="s">
        <v>74</v>
      </c>
      <c r="N140">
        <f t="shared" si="23"/>
        <v>1</v>
      </c>
      <c r="O140" t="s">
        <v>74</v>
      </c>
      <c r="P140">
        <f t="shared" si="24"/>
        <v>12</v>
      </c>
      <c r="Q140" t="s">
        <v>75</v>
      </c>
      <c r="R140" t="s">
        <v>74</v>
      </c>
    </row>
    <row r="141" spans="1:18" ht="15" thickBot="1" x14ac:dyDescent="0.35">
      <c r="A141" s="7">
        <v>93</v>
      </c>
      <c r="B141" s="22" t="s">
        <v>168</v>
      </c>
      <c r="C141" s="7">
        <v>2</v>
      </c>
      <c r="D141" s="7">
        <v>5</v>
      </c>
      <c r="E141" s="8">
        <v>16</v>
      </c>
      <c r="G141" t="s">
        <v>73</v>
      </c>
      <c r="H141">
        <f t="shared" si="20"/>
        <v>92</v>
      </c>
      <c r="I141" t="s">
        <v>74</v>
      </c>
      <c r="J141" t="str">
        <f t="shared" si="21"/>
        <v>'2022-10-11'</v>
      </c>
      <c r="K141" t="s">
        <v>74</v>
      </c>
      <c r="L141">
        <f t="shared" si="22"/>
        <v>4</v>
      </c>
      <c r="M141" t="s">
        <v>74</v>
      </c>
      <c r="N141">
        <f t="shared" si="23"/>
        <v>32</v>
      </c>
      <c r="O141" t="s">
        <v>74</v>
      </c>
      <c r="P141">
        <f t="shared" si="24"/>
        <v>8</v>
      </c>
      <c r="Q141" t="s">
        <v>75</v>
      </c>
      <c r="R141" t="s">
        <v>74</v>
      </c>
    </row>
    <row r="142" spans="1:18" ht="15" thickBot="1" x14ac:dyDescent="0.35">
      <c r="A142" s="7">
        <v>94</v>
      </c>
      <c r="B142" s="22" t="s">
        <v>169</v>
      </c>
      <c r="C142" s="7">
        <v>6</v>
      </c>
      <c r="D142" s="7">
        <v>39</v>
      </c>
      <c r="E142" s="8">
        <v>15</v>
      </c>
      <c r="G142" t="s">
        <v>73</v>
      </c>
      <c r="H142">
        <f t="shared" si="20"/>
        <v>93</v>
      </c>
      <c r="I142" t="s">
        <v>74</v>
      </c>
      <c r="J142" t="str">
        <f t="shared" si="21"/>
        <v>'2021-8-14'</v>
      </c>
      <c r="K142" t="s">
        <v>74</v>
      </c>
      <c r="L142">
        <f t="shared" si="22"/>
        <v>2</v>
      </c>
      <c r="M142" t="s">
        <v>74</v>
      </c>
      <c r="N142">
        <f t="shared" si="23"/>
        <v>5</v>
      </c>
      <c r="O142" t="s">
        <v>74</v>
      </c>
      <c r="P142">
        <f t="shared" si="24"/>
        <v>16</v>
      </c>
      <c r="Q142" t="s">
        <v>75</v>
      </c>
      <c r="R142" t="s">
        <v>74</v>
      </c>
    </row>
    <row r="143" spans="1:18" ht="15" thickBot="1" x14ac:dyDescent="0.35">
      <c r="A143" s="7">
        <v>95</v>
      </c>
      <c r="B143" s="22" t="s">
        <v>170</v>
      </c>
      <c r="C143" s="7">
        <v>4</v>
      </c>
      <c r="D143" s="7">
        <v>2</v>
      </c>
      <c r="E143" s="8">
        <v>12</v>
      </c>
      <c r="G143" t="s">
        <v>73</v>
      </c>
      <c r="H143">
        <f t="shared" si="20"/>
        <v>94</v>
      </c>
      <c r="I143" t="s">
        <v>74</v>
      </c>
      <c r="J143" t="str">
        <f t="shared" si="21"/>
        <v>'2023-8-26'</v>
      </c>
      <c r="K143" t="s">
        <v>74</v>
      </c>
      <c r="L143">
        <f t="shared" si="22"/>
        <v>6</v>
      </c>
      <c r="M143" t="s">
        <v>74</v>
      </c>
      <c r="N143">
        <f t="shared" si="23"/>
        <v>39</v>
      </c>
      <c r="O143" t="s">
        <v>74</v>
      </c>
      <c r="P143">
        <f t="shared" si="24"/>
        <v>15</v>
      </c>
      <c r="Q143" t="s">
        <v>75</v>
      </c>
      <c r="R143" t="s">
        <v>74</v>
      </c>
    </row>
    <row r="144" spans="1:18" ht="15" thickBot="1" x14ac:dyDescent="0.35">
      <c r="A144" s="7">
        <v>96</v>
      </c>
      <c r="B144" s="22" t="s">
        <v>171</v>
      </c>
      <c r="C144" s="7">
        <v>2</v>
      </c>
      <c r="D144" s="7">
        <v>16</v>
      </c>
      <c r="E144" s="8">
        <v>11</v>
      </c>
      <c r="G144" t="s">
        <v>73</v>
      </c>
      <c r="H144">
        <f t="shared" si="20"/>
        <v>95</v>
      </c>
      <c r="I144" t="s">
        <v>74</v>
      </c>
      <c r="J144" t="str">
        <f t="shared" si="21"/>
        <v>'2024-1-3'</v>
      </c>
      <c r="K144" t="s">
        <v>74</v>
      </c>
      <c r="L144">
        <f t="shared" si="22"/>
        <v>4</v>
      </c>
      <c r="M144" t="s">
        <v>74</v>
      </c>
      <c r="N144">
        <f t="shared" si="23"/>
        <v>2</v>
      </c>
      <c r="O144" t="s">
        <v>74</v>
      </c>
      <c r="P144">
        <f t="shared" si="24"/>
        <v>12</v>
      </c>
      <c r="Q144" t="s">
        <v>75</v>
      </c>
      <c r="R144" t="s">
        <v>74</v>
      </c>
    </row>
    <row r="145" spans="1:18" ht="15" thickBot="1" x14ac:dyDescent="0.35">
      <c r="A145" s="7">
        <v>97</v>
      </c>
      <c r="B145" s="22" t="s">
        <v>172</v>
      </c>
      <c r="C145" s="7">
        <v>4</v>
      </c>
      <c r="D145" s="7">
        <v>36</v>
      </c>
      <c r="E145" s="8">
        <v>3</v>
      </c>
      <c r="G145" t="s">
        <v>73</v>
      </c>
      <c r="H145">
        <f t="shared" si="20"/>
        <v>96</v>
      </c>
      <c r="I145" t="s">
        <v>74</v>
      </c>
      <c r="J145" t="str">
        <f t="shared" si="21"/>
        <v>'2024-5-25'</v>
      </c>
      <c r="K145" t="s">
        <v>74</v>
      </c>
      <c r="L145">
        <f t="shared" si="22"/>
        <v>2</v>
      </c>
      <c r="M145" t="s">
        <v>74</v>
      </c>
      <c r="N145">
        <f t="shared" si="23"/>
        <v>16</v>
      </c>
      <c r="O145" t="s">
        <v>74</v>
      </c>
      <c r="P145">
        <f t="shared" si="24"/>
        <v>11</v>
      </c>
      <c r="Q145" t="s">
        <v>75</v>
      </c>
      <c r="R145" t="s">
        <v>74</v>
      </c>
    </row>
    <row r="146" spans="1:18" ht="15" thickBot="1" x14ac:dyDescent="0.35">
      <c r="A146" s="7">
        <v>98</v>
      </c>
      <c r="B146" s="22" t="s">
        <v>173</v>
      </c>
      <c r="C146" s="7">
        <v>10</v>
      </c>
      <c r="D146" s="7">
        <v>4</v>
      </c>
      <c r="E146" s="8">
        <v>7</v>
      </c>
      <c r="G146" t="s">
        <v>73</v>
      </c>
      <c r="H146">
        <f t="shared" si="20"/>
        <v>97</v>
      </c>
      <c r="I146" t="s">
        <v>74</v>
      </c>
      <c r="J146" t="str">
        <f t="shared" si="21"/>
        <v>'2021-3-21'</v>
      </c>
      <c r="K146" t="s">
        <v>74</v>
      </c>
      <c r="L146">
        <f t="shared" si="22"/>
        <v>4</v>
      </c>
      <c r="M146" t="s">
        <v>74</v>
      </c>
      <c r="N146">
        <f t="shared" si="23"/>
        <v>36</v>
      </c>
      <c r="O146" t="s">
        <v>74</v>
      </c>
      <c r="P146">
        <f t="shared" si="24"/>
        <v>3</v>
      </c>
      <c r="Q146" t="s">
        <v>75</v>
      </c>
      <c r="R146" t="s">
        <v>74</v>
      </c>
    </row>
    <row r="147" spans="1:18" ht="15" thickBot="1" x14ac:dyDescent="0.35">
      <c r="A147" s="7">
        <v>99</v>
      </c>
      <c r="B147" s="22" t="s">
        <v>174</v>
      </c>
      <c r="C147" s="7">
        <v>8</v>
      </c>
      <c r="D147" s="7">
        <v>38</v>
      </c>
      <c r="E147" s="8">
        <v>2</v>
      </c>
      <c r="G147" t="s">
        <v>73</v>
      </c>
      <c r="H147">
        <f t="shared" si="20"/>
        <v>98</v>
      </c>
      <c r="I147" t="s">
        <v>74</v>
      </c>
      <c r="J147" t="str">
        <f t="shared" si="21"/>
        <v>'2021-12-28'</v>
      </c>
      <c r="K147" t="s">
        <v>74</v>
      </c>
      <c r="L147">
        <f t="shared" si="22"/>
        <v>10</v>
      </c>
      <c r="M147" t="s">
        <v>74</v>
      </c>
      <c r="N147">
        <f t="shared" si="23"/>
        <v>4</v>
      </c>
      <c r="O147" t="s">
        <v>74</v>
      </c>
      <c r="P147">
        <f t="shared" si="24"/>
        <v>7</v>
      </c>
      <c r="Q147" t="s">
        <v>75</v>
      </c>
      <c r="R147" t="s">
        <v>74</v>
      </c>
    </row>
    <row r="148" spans="1:18" ht="15" thickBot="1" x14ac:dyDescent="0.35">
      <c r="A148" s="7">
        <v>100</v>
      </c>
      <c r="B148" s="22" t="s">
        <v>175</v>
      </c>
      <c r="C148" s="7">
        <v>1</v>
      </c>
      <c r="D148" s="7">
        <v>18</v>
      </c>
      <c r="E148" s="8">
        <v>11</v>
      </c>
      <c r="G148" t="s">
        <v>73</v>
      </c>
      <c r="H148">
        <f t="shared" si="20"/>
        <v>99</v>
      </c>
      <c r="I148" t="s">
        <v>74</v>
      </c>
      <c r="J148" t="str">
        <f t="shared" si="21"/>
        <v>'2023-4-22'</v>
      </c>
      <c r="K148" t="s">
        <v>74</v>
      </c>
      <c r="L148">
        <f t="shared" si="22"/>
        <v>8</v>
      </c>
      <c r="M148" t="s">
        <v>74</v>
      </c>
      <c r="N148">
        <f t="shared" si="23"/>
        <v>38</v>
      </c>
      <c r="O148" t="s">
        <v>74</v>
      </c>
      <c r="P148">
        <f t="shared" si="24"/>
        <v>2</v>
      </c>
      <c r="Q148" t="s">
        <v>75</v>
      </c>
      <c r="R148" t="s">
        <v>74</v>
      </c>
    </row>
    <row r="149" spans="1:18" ht="15" thickBot="1" x14ac:dyDescent="0.35">
      <c r="A149" s="7">
        <v>101</v>
      </c>
      <c r="B149" s="22" t="s">
        <v>176</v>
      </c>
      <c r="C149" s="7">
        <v>5</v>
      </c>
      <c r="D149" s="7">
        <v>30</v>
      </c>
      <c r="E149" s="8">
        <v>13</v>
      </c>
      <c r="G149" t="s">
        <v>73</v>
      </c>
      <c r="H149">
        <f t="shared" si="20"/>
        <v>100</v>
      </c>
      <c r="I149" t="s">
        <v>74</v>
      </c>
      <c r="J149" t="str">
        <f t="shared" si="21"/>
        <v>'2024-10-7'</v>
      </c>
      <c r="K149" t="s">
        <v>74</v>
      </c>
      <c r="L149">
        <f t="shared" si="22"/>
        <v>1</v>
      </c>
      <c r="M149" t="s">
        <v>74</v>
      </c>
      <c r="N149">
        <f t="shared" si="23"/>
        <v>18</v>
      </c>
      <c r="O149" t="s">
        <v>74</v>
      </c>
      <c r="P149">
        <f t="shared" si="24"/>
        <v>11</v>
      </c>
      <c r="Q149" t="s">
        <v>75</v>
      </c>
      <c r="R149" t="s">
        <v>74</v>
      </c>
    </row>
    <row r="150" spans="1:18" ht="15" thickBot="1" x14ac:dyDescent="0.35">
      <c r="A150" s="7">
        <v>102</v>
      </c>
      <c r="B150" s="22" t="s">
        <v>177</v>
      </c>
      <c r="C150" s="7">
        <v>5</v>
      </c>
      <c r="D150" s="7">
        <v>39</v>
      </c>
      <c r="E150" s="8">
        <v>14</v>
      </c>
      <c r="G150" t="s">
        <v>73</v>
      </c>
      <c r="H150">
        <f t="shared" si="20"/>
        <v>101</v>
      </c>
      <c r="I150" t="s">
        <v>74</v>
      </c>
      <c r="J150" t="str">
        <f t="shared" si="21"/>
        <v>'2024-8-28'</v>
      </c>
      <c r="K150" t="s">
        <v>74</v>
      </c>
      <c r="L150">
        <f t="shared" si="22"/>
        <v>5</v>
      </c>
      <c r="M150" t="s">
        <v>74</v>
      </c>
      <c r="N150">
        <f t="shared" si="23"/>
        <v>30</v>
      </c>
      <c r="O150" t="s">
        <v>74</v>
      </c>
      <c r="P150">
        <f t="shared" si="24"/>
        <v>13</v>
      </c>
      <c r="Q150" t="s">
        <v>75</v>
      </c>
      <c r="R150" t="s">
        <v>74</v>
      </c>
    </row>
    <row r="151" spans="1:18" ht="15" thickBot="1" x14ac:dyDescent="0.35">
      <c r="A151" s="7">
        <v>103</v>
      </c>
      <c r="B151" s="22" t="s">
        <v>178</v>
      </c>
      <c r="C151" s="7">
        <v>4</v>
      </c>
      <c r="D151" s="7">
        <v>6</v>
      </c>
      <c r="E151" s="8">
        <v>18</v>
      </c>
      <c r="G151" t="s">
        <v>73</v>
      </c>
      <c r="H151">
        <f t="shared" si="20"/>
        <v>102</v>
      </c>
      <c r="I151" t="s">
        <v>74</v>
      </c>
      <c r="J151" t="str">
        <f t="shared" si="21"/>
        <v>'2024-3-6'</v>
      </c>
      <c r="K151" t="s">
        <v>74</v>
      </c>
      <c r="L151">
        <f t="shared" si="22"/>
        <v>5</v>
      </c>
      <c r="M151" t="s">
        <v>74</v>
      </c>
      <c r="N151">
        <f t="shared" si="23"/>
        <v>39</v>
      </c>
      <c r="O151" t="s">
        <v>74</v>
      </c>
      <c r="P151">
        <f t="shared" si="24"/>
        <v>14</v>
      </c>
      <c r="Q151" t="s">
        <v>75</v>
      </c>
      <c r="R151" t="s">
        <v>74</v>
      </c>
    </row>
    <row r="152" spans="1:18" ht="15" thickBot="1" x14ac:dyDescent="0.35">
      <c r="A152" s="7">
        <v>104</v>
      </c>
      <c r="B152" s="22" t="s">
        <v>179</v>
      </c>
      <c r="C152" s="7">
        <v>1</v>
      </c>
      <c r="D152" s="7">
        <v>30</v>
      </c>
      <c r="E152" s="8">
        <v>2</v>
      </c>
      <c r="G152" t="s">
        <v>73</v>
      </c>
      <c r="H152">
        <f t="shared" si="20"/>
        <v>103</v>
      </c>
      <c r="I152" t="s">
        <v>74</v>
      </c>
      <c r="J152" t="str">
        <f t="shared" si="21"/>
        <v>'2022-9-9'</v>
      </c>
      <c r="K152" t="s">
        <v>74</v>
      </c>
      <c r="L152">
        <f t="shared" si="22"/>
        <v>4</v>
      </c>
      <c r="M152" t="s">
        <v>74</v>
      </c>
      <c r="N152">
        <f t="shared" si="23"/>
        <v>6</v>
      </c>
      <c r="O152" t="s">
        <v>74</v>
      </c>
      <c r="P152">
        <f t="shared" si="24"/>
        <v>18</v>
      </c>
      <c r="Q152" t="s">
        <v>75</v>
      </c>
      <c r="R152" t="s">
        <v>74</v>
      </c>
    </row>
    <row r="153" spans="1:18" ht="15" thickBot="1" x14ac:dyDescent="0.35">
      <c r="A153" s="7">
        <v>105</v>
      </c>
      <c r="B153" s="22" t="s">
        <v>180</v>
      </c>
      <c r="C153" s="7">
        <v>3</v>
      </c>
      <c r="D153" s="7">
        <v>30</v>
      </c>
      <c r="E153" s="8">
        <v>15</v>
      </c>
      <c r="G153" t="s">
        <v>73</v>
      </c>
      <c r="H153">
        <f t="shared" si="20"/>
        <v>104</v>
      </c>
      <c r="I153" t="s">
        <v>74</v>
      </c>
      <c r="J153" t="str">
        <f t="shared" si="21"/>
        <v>'2022-2-14'</v>
      </c>
      <c r="K153" t="s">
        <v>74</v>
      </c>
      <c r="L153">
        <f t="shared" si="22"/>
        <v>1</v>
      </c>
      <c r="M153" t="s">
        <v>74</v>
      </c>
      <c r="N153">
        <f t="shared" si="23"/>
        <v>30</v>
      </c>
      <c r="O153" t="s">
        <v>74</v>
      </c>
      <c r="P153">
        <f t="shared" si="24"/>
        <v>2</v>
      </c>
      <c r="Q153" t="s">
        <v>75</v>
      </c>
      <c r="R153" t="s">
        <v>74</v>
      </c>
    </row>
    <row r="154" spans="1:18" ht="15" thickBot="1" x14ac:dyDescent="0.35">
      <c r="A154" s="7">
        <v>106</v>
      </c>
      <c r="B154" s="22" t="s">
        <v>181</v>
      </c>
      <c r="C154" s="7">
        <v>2</v>
      </c>
      <c r="D154" s="7">
        <v>18</v>
      </c>
      <c r="E154" s="8">
        <v>18</v>
      </c>
      <c r="G154" t="s">
        <v>73</v>
      </c>
      <c r="H154">
        <f t="shared" si="20"/>
        <v>105</v>
      </c>
      <c r="I154" t="s">
        <v>74</v>
      </c>
      <c r="J154" t="str">
        <f t="shared" si="21"/>
        <v>'2023-10-21'</v>
      </c>
      <c r="K154" t="s">
        <v>74</v>
      </c>
      <c r="L154">
        <f t="shared" si="22"/>
        <v>3</v>
      </c>
      <c r="M154" t="s">
        <v>74</v>
      </c>
      <c r="N154">
        <f t="shared" si="23"/>
        <v>30</v>
      </c>
      <c r="O154" t="s">
        <v>74</v>
      </c>
      <c r="P154">
        <f t="shared" si="24"/>
        <v>15</v>
      </c>
      <c r="Q154" t="s">
        <v>75</v>
      </c>
      <c r="R154" t="s">
        <v>74</v>
      </c>
    </row>
    <row r="155" spans="1:18" ht="15" thickBot="1" x14ac:dyDescent="0.35">
      <c r="A155" s="7">
        <v>107</v>
      </c>
      <c r="B155" s="22" t="s">
        <v>182</v>
      </c>
      <c r="C155" s="7">
        <v>9</v>
      </c>
      <c r="D155" s="7">
        <v>18</v>
      </c>
      <c r="E155" s="8">
        <v>17</v>
      </c>
      <c r="G155" t="s">
        <v>73</v>
      </c>
      <c r="H155">
        <f t="shared" si="20"/>
        <v>106</v>
      </c>
      <c r="I155" t="s">
        <v>74</v>
      </c>
      <c r="J155" t="str">
        <f t="shared" si="21"/>
        <v>'2021-7-5'</v>
      </c>
      <c r="K155" t="s">
        <v>74</v>
      </c>
      <c r="L155">
        <f t="shared" si="22"/>
        <v>2</v>
      </c>
      <c r="M155" t="s">
        <v>74</v>
      </c>
      <c r="N155">
        <f t="shared" si="23"/>
        <v>18</v>
      </c>
      <c r="O155" t="s">
        <v>74</v>
      </c>
      <c r="P155">
        <f t="shared" si="24"/>
        <v>18</v>
      </c>
      <c r="Q155" t="s">
        <v>75</v>
      </c>
      <c r="R155" t="s">
        <v>74</v>
      </c>
    </row>
    <row r="156" spans="1:18" ht="15" thickBot="1" x14ac:dyDescent="0.35">
      <c r="A156" s="7">
        <v>108</v>
      </c>
      <c r="B156" s="22" t="s">
        <v>183</v>
      </c>
      <c r="C156" s="7">
        <v>10</v>
      </c>
      <c r="D156" s="7">
        <v>18</v>
      </c>
      <c r="E156" s="8">
        <v>10</v>
      </c>
      <c r="G156" t="s">
        <v>73</v>
      </c>
      <c r="H156">
        <f t="shared" si="20"/>
        <v>107</v>
      </c>
      <c r="I156" t="s">
        <v>74</v>
      </c>
      <c r="J156" t="str">
        <f t="shared" si="21"/>
        <v>'2023-2-23'</v>
      </c>
      <c r="K156" t="s">
        <v>74</v>
      </c>
      <c r="L156">
        <f t="shared" si="22"/>
        <v>9</v>
      </c>
      <c r="M156" t="s">
        <v>74</v>
      </c>
      <c r="N156">
        <f t="shared" si="23"/>
        <v>18</v>
      </c>
      <c r="O156" t="s">
        <v>74</v>
      </c>
      <c r="P156">
        <f t="shared" si="24"/>
        <v>17</v>
      </c>
      <c r="Q156" t="s">
        <v>75</v>
      </c>
      <c r="R156" t="s">
        <v>74</v>
      </c>
    </row>
    <row r="157" spans="1:18" ht="15" thickBot="1" x14ac:dyDescent="0.35">
      <c r="A157" s="7">
        <v>109</v>
      </c>
      <c r="B157" s="22" t="s">
        <v>184</v>
      </c>
      <c r="C157" s="7">
        <v>3</v>
      </c>
      <c r="D157" s="7">
        <v>17</v>
      </c>
      <c r="E157" s="8">
        <v>12</v>
      </c>
      <c r="G157" t="s">
        <v>73</v>
      </c>
      <c r="H157">
        <f t="shared" si="20"/>
        <v>108</v>
      </c>
      <c r="I157" t="s">
        <v>74</v>
      </c>
      <c r="J157" t="str">
        <f t="shared" si="21"/>
        <v>'2023-5-17'</v>
      </c>
      <c r="K157" t="s">
        <v>74</v>
      </c>
      <c r="L157">
        <f t="shared" si="22"/>
        <v>10</v>
      </c>
      <c r="M157" t="s">
        <v>74</v>
      </c>
      <c r="N157">
        <f t="shared" si="23"/>
        <v>18</v>
      </c>
      <c r="O157" t="s">
        <v>74</v>
      </c>
      <c r="P157">
        <f t="shared" si="24"/>
        <v>10</v>
      </c>
      <c r="Q157" t="s">
        <v>75</v>
      </c>
      <c r="R157" t="s">
        <v>74</v>
      </c>
    </row>
    <row r="158" spans="1:18" ht="15" thickBot="1" x14ac:dyDescent="0.35">
      <c r="A158" s="7">
        <v>110</v>
      </c>
      <c r="B158" s="22" t="s">
        <v>185</v>
      </c>
      <c r="C158" s="7">
        <v>10</v>
      </c>
      <c r="D158" s="7">
        <v>33</v>
      </c>
      <c r="E158" s="8">
        <v>9</v>
      </c>
      <c r="G158" t="s">
        <v>73</v>
      </c>
      <c r="H158">
        <f t="shared" si="20"/>
        <v>109</v>
      </c>
      <c r="I158" t="s">
        <v>74</v>
      </c>
      <c r="J158" t="str">
        <f t="shared" si="21"/>
        <v>'2022-6-28'</v>
      </c>
      <c r="K158" t="s">
        <v>74</v>
      </c>
      <c r="L158">
        <f t="shared" si="22"/>
        <v>3</v>
      </c>
      <c r="M158" t="s">
        <v>74</v>
      </c>
      <c r="N158">
        <f t="shared" si="23"/>
        <v>17</v>
      </c>
      <c r="O158" t="s">
        <v>74</v>
      </c>
      <c r="P158">
        <f t="shared" si="24"/>
        <v>12</v>
      </c>
      <c r="Q158" t="s">
        <v>75</v>
      </c>
      <c r="R158" t="s">
        <v>74</v>
      </c>
    </row>
    <row r="159" spans="1:18" ht="15" thickBot="1" x14ac:dyDescent="0.35">
      <c r="A159" s="7">
        <v>111</v>
      </c>
      <c r="B159" s="22" t="s">
        <v>186</v>
      </c>
      <c r="C159" s="7">
        <v>9</v>
      </c>
      <c r="D159" s="7">
        <v>18</v>
      </c>
      <c r="E159" s="8">
        <v>6</v>
      </c>
      <c r="G159" t="s">
        <v>73</v>
      </c>
      <c r="H159">
        <f t="shared" si="20"/>
        <v>110</v>
      </c>
      <c r="I159" t="s">
        <v>74</v>
      </c>
      <c r="J159" t="str">
        <f t="shared" si="21"/>
        <v>'2021-1-26'</v>
      </c>
      <c r="K159" t="s">
        <v>74</v>
      </c>
      <c r="L159">
        <f t="shared" si="22"/>
        <v>10</v>
      </c>
      <c r="M159" t="s">
        <v>74</v>
      </c>
      <c r="N159">
        <f t="shared" si="23"/>
        <v>33</v>
      </c>
      <c r="O159" t="s">
        <v>74</v>
      </c>
      <c r="P159">
        <f t="shared" si="24"/>
        <v>9</v>
      </c>
      <c r="Q159" t="s">
        <v>75</v>
      </c>
      <c r="R159" t="s">
        <v>74</v>
      </c>
    </row>
    <row r="160" spans="1:18" ht="15" thickBot="1" x14ac:dyDescent="0.35">
      <c r="A160" s="7">
        <v>112</v>
      </c>
      <c r="B160" s="22" t="s">
        <v>187</v>
      </c>
      <c r="C160" s="7">
        <v>6</v>
      </c>
      <c r="D160" s="7">
        <v>37</v>
      </c>
      <c r="E160" s="8">
        <v>18</v>
      </c>
      <c r="G160" t="s">
        <v>73</v>
      </c>
      <c r="H160">
        <f t="shared" si="20"/>
        <v>111</v>
      </c>
      <c r="I160" t="s">
        <v>74</v>
      </c>
      <c r="J160" t="str">
        <f t="shared" si="21"/>
        <v>'2022-8-22'</v>
      </c>
      <c r="K160" t="s">
        <v>74</v>
      </c>
      <c r="L160">
        <f t="shared" si="22"/>
        <v>9</v>
      </c>
      <c r="M160" t="s">
        <v>74</v>
      </c>
      <c r="N160">
        <f t="shared" si="23"/>
        <v>18</v>
      </c>
      <c r="O160" t="s">
        <v>74</v>
      </c>
      <c r="P160">
        <f t="shared" si="24"/>
        <v>6</v>
      </c>
      <c r="Q160" t="s">
        <v>75</v>
      </c>
      <c r="R160" t="s">
        <v>74</v>
      </c>
    </row>
    <row r="161" spans="1:18" ht="15" thickBot="1" x14ac:dyDescent="0.35">
      <c r="A161" s="7">
        <v>113</v>
      </c>
      <c r="B161" s="22" t="s">
        <v>188</v>
      </c>
      <c r="C161" s="7">
        <v>1</v>
      </c>
      <c r="D161" s="7">
        <v>30</v>
      </c>
      <c r="E161" s="8">
        <v>13</v>
      </c>
      <c r="G161" t="s">
        <v>73</v>
      </c>
      <c r="H161">
        <f t="shared" si="20"/>
        <v>112</v>
      </c>
      <c r="I161" t="s">
        <v>74</v>
      </c>
      <c r="J161" t="str">
        <f t="shared" si="21"/>
        <v>'2024-11-28'</v>
      </c>
      <c r="K161" t="s">
        <v>74</v>
      </c>
      <c r="L161">
        <f t="shared" si="22"/>
        <v>6</v>
      </c>
      <c r="M161" t="s">
        <v>74</v>
      </c>
      <c r="N161">
        <f t="shared" si="23"/>
        <v>37</v>
      </c>
      <c r="O161" t="s">
        <v>74</v>
      </c>
      <c r="P161">
        <f t="shared" si="24"/>
        <v>18</v>
      </c>
      <c r="Q161" t="s">
        <v>75</v>
      </c>
      <c r="R161" t="s">
        <v>74</v>
      </c>
    </row>
    <row r="162" spans="1:18" ht="15" thickBot="1" x14ac:dyDescent="0.35">
      <c r="A162" s="7">
        <v>114</v>
      </c>
      <c r="B162" s="22" t="s">
        <v>189</v>
      </c>
      <c r="C162" s="7">
        <v>9</v>
      </c>
      <c r="D162" s="7">
        <v>40</v>
      </c>
      <c r="E162" s="8">
        <v>13</v>
      </c>
      <c r="G162" t="s">
        <v>73</v>
      </c>
      <c r="H162">
        <f t="shared" si="20"/>
        <v>113</v>
      </c>
      <c r="I162" t="s">
        <v>74</v>
      </c>
      <c r="J162" t="str">
        <f t="shared" si="21"/>
        <v>'2024-1-25'</v>
      </c>
      <c r="K162" t="s">
        <v>74</v>
      </c>
      <c r="L162">
        <f t="shared" si="22"/>
        <v>1</v>
      </c>
      <c r="M162" t="s">
        <v>74</v>
      </c>
      <c r="N162">
        <f t="shared" si="23"/>
        <v>30</v>
      </c>
      <c r="O162" t="s">
        <v>74</v>
      </c>
      <c r="P162">
        <f t="shared" si="24"/>
        <v>13</v>
      </c>
      <c r="Q162" t="s">
        <v>75</v>
      </c>
      <c r="R162" t="s">
        <v>74</v>
      </c>
    </row>
    <row r="163" spans="1:18" ht="15" thickBot="1" x14ac:dyDescent="0.35">
      <c r="A163" s="7">
        <v>115</v>
      </c>
      <c r="B163" s="22" t="s">
        <v>190</v>
      </c>
      <c r="C163" s="7">
        <v>9</v>
      </c>
      <c r="D163" s="7">
        <v>38</v>
      </c>
      <c r="E163" s="8">
        <v>15</v>
      </c>
      <c r="G163" t="s">
        <v>73</v>
      </c>
      <c r="H163">
        <f t="shared" si="20"/>
        <v>114</v>
      </c>
      <c r="I163" t="s">
        <v>74</v>
      </c>
      <c r="J163" t="str">
        <f t="shared" si="21"/>
        <v>'2021-9-12'</v>
      </c>
      <c r="K163" t="s">
        <v>74</v>
      </c>
      <c r="L163">
        <f t="shared" si="22"/>
        <v>9</v>
      </c>
      <c r="M163" t="s">
        <v>74</v>
      </c>
      <c r="N163">
        <f t="shared" si="23"/>
        <v>40</v>
      </c>
      <c r="O163" t="s">
        <v>74</v>
      </c>
      <c r="P163">
        <f t="shared" si="24"/>
        <v>13</v>
      </c>
      <c r="Q163" t="s">
        <v>75</v>
      </c>
      <c r="R163" t="s">
        <v>74</v>
      </c>
    </row>
    <row r="164" spans="1:18" ht="15" thickBot="1" x14ac:dyDescent="0.35">
      <c r="A164" s="7">
        <v>116</v>
      </c>
      <c r="B164" s="22" t="s">
        <v>191</v>
      </c>
      <c r="C164" s="7">
        <v>9</v>
      </c>
      <c r="D164" s="7">
        <v>12</v>
      </c>
      <c r="E164" s="8">
        <v>12</v>
      </c>
      <c r="G164" t="s">
        <v>73</v>
      </c>
      <c r="H164">
        <f t="shared" si="20"/>
        <v>115</v>
      </c>
      <c r="I164" t="s">
        <v>74</v>
      </c>
      <c r="J164" t="str">
        <f t="shared" si="21"/>
        <v>'2024-4-19'</v>
      </c>
      <c r="K164" t="s">
        <v>74</v>
      </c>
      <c r="L164">
        <f t="shared" si="22"/>
        <v>9</v>
      </c>
      <c r="M164" t="s">
        <v>74</v>
      </c>
      <c r="N164">
        <f t="shared" si="23"/>
        <v>38</v>
      </c>
      <c r="O164" t="s">
        <v>74</v>
      </c>
      <c r="P164">
        <f t="shared" si="24"/>
        <v>15</v>
      </c>
      <c r="Q164" t="s">
        <v>75</v>
      </c>
      <c r="R164" t="s">
        <v>74</v>
      </c>
    </row>
    <row r="165" spans="1:18" ht="15" thickBot="1" x14ac:dyDescent="0.35">
      <c r="A165" s="7">
        <v>117</v>
      </c>
      <c r="B165" s="22" t="s">
        <v>192</v>
      </c>
      <c r="C165" s="7">
        <v>6</v>
      </c>
      <c r="D165" s="7">
        <v>8</v>
      </c>
      <c r="E165" s="8">
        <v>18</v>
      </c>
      <c r="G165" t="s">
        <v>73</v>
      </c>
      <c r="H165">
        <f t="shared" si="20"/>
        <v>116</v>
      </c>
      <c r="I165" t="s">
        <v>74</v>
      </c>
      <c r="J165" t="str">
        <f t="shared" si="21"/>
        <v>'2021-8-26'</v>
      </c>
      <c r="K165" t="s">
        <v>74</v>
      </c>
      <c r="L165">
        <f t="shared" si="22"/>
        <v>9</v>
      </c>
      <c r="M165" t="s">
        <v>74</v>
      </c>
      <c r="N165">
        <f t="shared" si="23"/>
        <v>12</v>
      </c>
      <c r="O165" t="s">
        <v>74</v>
      </c>
      <c r="P165">
        <f t="shared" si="24"/>
        <v>12</v>
      </c>
      <c r="Q165" t="s">
        <v>75</v>
      </c>
      <c r="R165" t="s">
        <v>74</v>
      </c>
    </row>
    <row r="166" spans="1:18" ht="15" thickBot="1" x14ac:dyDescent="0.35">
      <c r="A166" s="7">
        <v>118</v>
      </c>
      <c r="B166" s="22" t="s">
        <v>191</v>
      </c>
      <c r="C166" s="7">
        <v>6</v>
      </c>
      <c r="D166" s="7">
        <v>1</v>
      </c>
      <c r="E166" s="8">
        <v>6</v>
      </c>
      <c r="G166" t="s">
        <v>73</v>
      </c>
      <c r="H166">
        <f t="shared" si="20"/>
        <v>117</v>
      </c>
      <c r="I166" t="s">
        <v>74</v>
      </c>
      <c r="J166" t="str">
        <f t="shared" si="21"/>
        <v>'2021-3-20'</v>
      </c>
      <c r="K166" t="s">
        <v>74</v>
      </c>
      <c r="L166">
        <f t="shared" si="22"/>
        <v>6</v>
      </c>
      <c r="M166" t="s">
        <v>74</v>
      </c>
      <c r="N166">
        <f t="shared" si="23"/>
        <v>8</v>
      </c>
      <c r="O166" t="s">
        <v>74</v>
      </c>
      <c r="P166">
        <f t="shared" si="24"/>
        <v>18</v>
      </c>
      <c r="Q166" t="s">
        <v>75</v>
      </c>
      <c r="R166" t="s">
        <v>74</v>
      </c>
    </row>
    <row r="167" spans="1:18" ht="15" thickBot="1" x14ac:dyDescent="0.35">
      <c r="A167" s="7">
        <v>119</v>
      </c>
      <c r="B167" s="22" t="s">
        <v>193</v>
      </c>
      <c r="C167" s="7">
        <v>2</v>
      </c>
      <c r="D167" s="7">
        <v>14</v>
      </c>
      <c r="E167" s="8">
        <v>14</v>
      </c>
      <c r="G167" t="s">
        <v>73</v>
      </c>
      <c r="H167">
        <f t="shared" si="20"/>
        <v>118</v>
      </c>
      <c r="I167" t="s">
        <v>74</v>
      </c>
      <c r="J167" t="str">
        <f t="shared" si="21"/>
        <v>'2021-8-26'</v>
      </c>
      <c r="K167" t="s">
        <v>74</v>
      </c>
      <c r="L167">
        <f t="shared" si="22"/>
        <v>6</v>
      </c>
      <c r="M167" t="s">
        <v>74</v>
      </c>
      <c r="N167">
        <f t="shared" si="23"/>
        <v>1</v>
      </c>
      <c r="O167" t="s">
        <v>74</v>
      </c>
      <c r="P167">
        <f t="shared" si="24"/>
        <v>6</v>
      </c>
      <c r="Q167" t="s">
        <v>75</v>
      </c>
      <c r="R167" t="s">
        <v>74</v>
      </c>
    </row>
    <row r="168" spans="1:18" ht="15" thickBot="1" x14ac:dyDescent="0.35">
      <c r="A168" s="7">
        <v>120</v>
      </c>
      <c r="B168" s="22" t="s">
        <v>194</v>
      </c>
      <c r="C168" s="7">
        <v>10</v>
      </c>
      <c r="D168" s="7">
        <v>33</v>
      </c>
      <c r="E168" s="8">
        <v>6</v>
      </c>
      <c r="G168" t="s">
        <v>73</v>
      </c>
      <c r="H168">
        <f t="shared" si="20"/>
        <v>119</v>
      </c>
      <c r="I168" t="s">
        <v>74</v>
      </c>
      <c r="J168" t="str">
        <f t="shared" si="21"/>
        <v>'2022-5-5'</v>
      </c>
      <c r="K168" t="s">
        <v>74</v>
      </c>
      <c r="L168">
        <f t="shared" si="22"/>
        <v>2</v>
      </c>
      <c r="M168" t="s">
        <v>74</v>
      </c>
      <c r="N168">
        <f t="shared" si="23"/>
        <v>14</v>
      </c>
      <c r="O168" t="s">
        <v>74</v>
      </c>
      <c r="P168">
        <f t="shared" si="24"/>
        <v>14</v>
      </c>
      <c r="Q168" t="s">
        <v>75</v>
      </c>
      <c r="R168" t="s">
        <v>74</v>
      </c>
    </row>
    <row r="169" spans="1:18" ht="15" thickBot="1" x14ac:dyDescent="0.35">
      <c r="A169" s="7">
        <v>121</v>
      </c>
      <c r="B169" s="22" t="s">
        <v>195</v>
      </c>
      <c r="C169" s="7">
        <v>3</v>
      </c>
      <c r="D169" s="7">
        <v>26</v>
      </c>
      <c r="E169" s="8">
        <v>20</v>
      </c>
      <c r="G169" t="s">
        <v>73</v>
      </c>
      <c r="H169">
        <f t="shared" si="20"/>
        <v>120</v>
      </c>
      <c r="I169" t="s">
        <v>74</v>
      </c>
      <c r="J169" t="str">
        <f t="shared" si="21"/>
        <v>'2021-11-15'</v>
      </c>
      <c r="K169" t="s">
        <v>74</v>
      </c>
      <c r="L169">
        <f t="shared" si="22"/>
        <v>10</v>
      </c>
      <c r="M169" t="s">
        <v>74</v>
      </c>
      <c r="N169">
        <f t="shared" si="23"/>
        <v>33</v>
      </c>
      <c r="O169" t="s">
        <v>74</v>
      </c>
      <c r="P169">
        <f t="shared" si="24"/>
        <v>6</v>
      </c>
      <c r="Q169" t="s">
        <v>75</v>
      </c>
      <c r="R169" t="s">
        <v>74</v>
      </c>
    </row>
    <row r="170" spans="1:18" ht="15" thickBot="1" x14ac:dyDescent="0.35">
      <c r="A170" s="7">
        <v>122</v>
      </c>
      <c r="B170" s="22" t="s">
        <v>109</v>
      </c>
      <c r="C170" s="7">
        <v>7</v>
      </c>
      <c r="D170" s="7">
        <v>32</v>
      </c>
      <c r="E170" s="8">
        <v>8</v>
      </c>
      <c r="G170" t="s">
        <v>73</v>
      </c>
      <c r="H170">
        <f t="shared" si="20"/>
        <v>121</v>
      </c>
      <c r="I170" t="s">
        <v>74</v>
      </c>
      <c r="J170" t="str">
        <f t="shared" si="21"/>
        <v>'2022-7-4'</v>
      </c>
      <c r="K170" t="s">
        <v>74</v>
      </c>
      <c r="L170">
        <f t="shared" si="22"/>
        <v>3</v>
      </c>
      <c r="M170" t="s">
        <v>74</v>
      </c>
      <c r="N170">
        <f t="shared" si="23"/>
        <v>26</v>
      </c>
      <c r="O170" t="s">
        <v>74</v>
      </c>
      <c r="P170">
        <f t="shared" si="24"/>
        <v>20</v>
      </c>
      <c r="Q170" t="s">
        <v>75</v>
      </c>
      <c r="R170" t="s">
        <v>74</v>
      </c>
    </row>
    <row r="171" spans="1:18" ht="15" thickBot="1" x14ac:dyDescent="0.35">
      <c r="A171" s="7">
        <v>123</v>
      </c>
      <c r="B171" s="22" t="s">
        <v>196</v>
      </c>
      <c r="C171" s="7">
        <v>8</v>
      </c>
      <c r="D171" s="7">
        <v>38</v>
      </c>
      <c r="E171" s="8">
        <v>13</v>
      </c>
      <c r="G171" t="s">
        <v>73</v>
      </c>
      <c r="H171">
        <f t="shared" si="20"/>
        <v>122</v>
      </c>
      <c r="I171" t="s">
        <v>74</v>
      </c>
      <c r="J171" t="str">
        <f t="shared" si="21"/>
        <v>'2023-8-23'</v>
      </c>
      <c r="K171" t="s">
        <v>74</v>
      </c>
      <c r="L171">
        <f t="shared" si="22"/>
        <v>7</v>
      </c>
      <c r="M171" t="s">
        <v>74</v>
      </c>
      <c r="N171">
        <f t="shared" si="23"/>
        <v>32</v>
      </c>
      <c r="O171" t="s">
        <v>74</v>
      </c>
      <c r="P171">
        <f t="shared" si="24"/>
        <v>8</v>
      </c>
      <c r="Q171" t="s">
        <v>75</v>
      </c>
      <c r="R171" t="s">
        <v>74</v>
      </c>
    </row>
    <row r="172" spans="1:18" ht="15" thickBot="1" x14ac:dyDescent="0.35">
      <c r="A172" s="7">
        <v>124</v>
      </c>
      <c r="B172" s="22" t="s">
        <v>197</v>
      </c>
      <c r="C172" s="7">
        <v>1</v>
      </c>
      <c r="D172" s="7">
        <v>17</v>
      </c>
      <c r="E172" s="8">
        <v>5</v>
      </c>
      <c r="G172" t="s">
        <v>73</v>
      </c>
      <c r="H172">
        <f t="shared" si="20"/>
        <v>123</v>
      </c>
      <c r="I172" t="s">
        <v>74</v>
      </c>
      <c r="J172" t="str">
        <f t="shared" si="21"/>
        <v>'2023-8-2'</v>
      </c>
      <c r="K172" t="s">
        <v>74</v>
      </c>
      <c r="L172">
        <f t="shared" si="22"/>
        <v>8</v>
      </c>
      <c r="M172" t="s">
        <v>74</v>
      </c>
      <c r="N172">
        <f t="shared" si="23"/>
        <v>38</v>
      </c>
      <c r="O172" t="s">
        <v>74</v>
      </c>
      <c r="P172">
        <f t="shared" si="24"/>
        <v>13</v>
      </c>
      <c r="Q172" t="s">
        <v>75</v>
      </c>
      <c r="R172" t="s">
        <v>74</v>
      </c>
    </row>
    <row r="173" spans="1:18" ht="15" thickBot="1" x14ac:dyDescent="0.35">
      <c r="A173" s="7">
        <v>125</v>
      </c>
      <c r="B173" s="22" t="s">
        <v>198</v>
      </c>
      <c r="C173" s="7">
        <v>6</v>
      </c>
      <c r="D173" s="7">
        <v>18</v>
      </c>
      <c r="E173" s="8">
        <v>1</v>
      </c>
      <c r="G173" t="s">
        <v>73</v>
      </c>
      <c r="H173">
        <f t="shared" si="20"/>
        <v>124</v>
      </c>
      <c r="I173" t="s">
        <v>74</v>
      </c>
      <c r="J173" t="str">
        <f t="shared" si="21"/>
        <v>'2023-9-18'</v>
      </c>
      <c r="K173" t="s">
        <v>74</v>
      </c>
      <c r="L173">
        <f t="shared" si="22"/>
        <v>1</v>
      </c>
      <c r="M173" t="s">
        <v>74</v>
      </c>
      <c r="N173">
        <f t="shared" si="23"/>
        <v>17</v>
      </c>
      <c r="O173" t="s">
        <v>74</v>
      </c>
      <c r="P173">
        <f t="shared" si="24"/>
        <v>5</v>
      </c>
      <c r="Q173" t="s">
        <v>75</v>
      </c>
      <c r="R173" t="s">
        <v>74</v>
      </c>
    </row>
    <row r="174" spans="1:18" ht="15" thickBot="1" x14ac:dyDescent="0.35">
      <c r="A174" s="7">
        <v>126</v>
      </c>
      <c r="B174" s="22" t="s">
        <v>199</v>
      </c>
      <c r="C174" s="7">
        <v>2</v>
      </c>
      <c r="D174" s="7">
        <v>33</v>
      </c>
      <c r="E174" s="8">
        <v>19</v>
      </c>
      <c r="G174" t="s">
        <v>73</v>
      </c>
      <c r="H174">
        <f t="shared" si="20"/>
        <v>125</v>
      </c>
      <c r="I174" t="s">
        <v>74</v>
      </c>
      <c r="J174" t="str">
        <f t="shared" si="21"/>
        <v>'2022-11-20'</v>
      </c>
      <c r="K174" t="s">
        <v>74</v>
      </c>
      <c r="L174">
        <f t="shared" si="22"/>
        <v>6</v>
      </c>
      <c r="M174" t="s">
        <v>74</v>
      </c>
      <c r="N174">
        <f t="shared" si="23"/>
        <v>18</v>
      </c>
      <c r="O174" t="s">
        <v>74</v>
      </c>
      <c r="P174">
        <f t="shared" si="24"/>
        <v>1</v>
      </c>
      <c r="Q174" t="s">
        <v>75</v>
      </c>
      <c r="R174" t="s">
        <v>74</v>
      </c>
    </row>
    <row r="175" spans="1:18" ht="15" thickBot="1" x14ac:dyDescent="0.35">
      <c r="A175" s="7">
        <v>127</v>
      </c>
      <c r="B175" s="22" t="s">
        <v>200</v>
      </c>
      <c r="C175" s="7">
        <v>1</v>
      </c>
      <c r="D175" s="7">
        <v>5</v>
      </c>
      <c r="E175" s="8">
        <v>19</v>
      </c>
      <c r="G175" t="s">
        <v>73</v>
      </c>
      <c r="H175">
        <f t="shared" si="20"/>
        <v>126</v>
      </c>
      <c r="I175" t="s">
        <v>74</v>
      </c>
      <c r="J175" t="str">
        <f t="shared" si="21"/>
        <v>'2022-12-9'</v>
      </c>
      <c r="K175" t="s">
        <v>74</v>
      </c>
      <c r="L175">
        <f t="shared" si="22"/>
        <v>2</v>
      </c>
      <c r="M175" t="s">
        <v>74</v>
      </c>
      <c r="N175">
        <f t="shared" si="23"/>
        <v>33</v>
      </c>
      <c r="O175" t="s">
        <v>74</v>
      </c>
      <c r="P175">
        <f t="shared" si="24"/>
        <v>19</v>
      </c>
      <c r="Q175" t="s">
        <v>75</v>
      </c>
      <c r="R175" t="s">
        <v>74</v>
      </c>
    </row>
    <row r="176" spans="1:18" ht="15" thickBot="1" x14ac:dyDescent="0.35">
      <c r="A176" s="7">
        <v>128</v>
      </c>
      <c r="B176" s="22" t="s">
        <v>201</v>
      </c>
      <c r="C176" s="7">
        <v>7</v>
      </c>
      <c r="D176" s="7">
        <v>30</v>
      </c>
      <c r="E176" s="8">
        <v>14</v>
      </c>
      <c r="G176" t="s">
        <v>73</v>
      </c>
      <c r="H176">
        <f t="shared" si="20"/>
        <v>127</v>
      </c>
      <c r="I176" t="s">
        <v>74</v>
      </c>
      <c r="J176" t="str">
        <f t="shared" si="21"/>
        <v>'2022-6-12'</v>
      </c>
      <c r="K176" t="s">
        <v>74</v>
      </c>
      <c r="L176">
        <f t="shared" si="22"/>
        <v>1</v>
      </c>
      <c r="M176" t="s">
        <v>74</v>
      </c>
      <c r="N176">
        <f t="shared" si="23"/>
        <v>5</v>
      </c>
      <c r="O176" t="s">
        <v>74</v>
      </c>
      <c r="P176">
        <f t="shared" si="24"/>
        <v>19</v>
      </c>
      <c r="Q176" t="s">
        <v>75</v>
      </c>
      <c r="R176" t="s">
        <v>74</v>
      </c>
    </row>
    <row r="177" spans="1:18" ht="15" thickBot="1" x14ac:dyDescent="0.35">
      <c r="A177" s="7">
        <v>129</v>
      </c>
      <c r="B177" s="22" t="s">
        <v>202</v>
      </c>
      <c r="C177" s="7">
        <v>3</v>
      </c>
      <c r="D177" s="7">
        <v>14</v>
      </c>
      <c r="E177" s="8">
        <v>13</v>
      </c>
      <c r="G177" t="s">
        <v>73</v>
      </c>
      <c r="H177">
        <f t="shared" si="20"/>
        <v>128</v>
      </c>
      <c r="I177" t="s">
        <v>74</v>
      </c>
      <c r="J177" t="str">
        <f t="shared" si="21"/>
        <v>'2024-4-4'</v>
      </c>
      <c r="K177" t="s">
        <v>74</v>
      </c>
      <c r="L177">
        <f t="shared" si="22"/>
        <v>7</v>
      </c>
      <c r="M177" t="s">
        <v>74</v>
      </c>
      <c r="N177">
        <f t="shared" si="23"/>
        <v>30</v>
      </c>
      <c r="O177" t="s">
        <v>74</v>
      </c>
      <c r="P177">
        <f t="shared" si="24"/>
        <v>14</v>
      </c>
      <c r="Q177" t="s">
        <v>75</v>
      </c>
      <c r="R177" t="s">
        <v>74</v>
      </c>
    </row>
    <row r="178" spans="1:18" ht="15" thickBot="1" x14ac:dyDescent="0.35">
      <c r="A178" s="7">
        <v>130</v>
      </c>
      <c r="B178" s="22" t="s">
        <v>203</v>
      </c>
      <c r="C178" s="7">
        <v>5</v>
      </c>
      <c r="D178" s="7">
        <v>33</v>
      </c>
      <c r="E178" s="8">
        <v>5</v>
      </c>
      <c r="G178" t="s">
        <v>73</v>
      </c>
      <c r="H178">
        <f t="shared" si="20"/>
        <v>129</v>
      </c>
      <c r="I178" t="s">
        <v>74</v>
      </c>
      <c r="J178" t="str">
        <f t="shared" si="21"/>
        <v>'2021-1-2'</v>
      </c>
      <c r="K178" t="s">
        <v>74</v>
      </c>
      <c r="L178">
        <f t="shared" si="22"/>
        <v>3</v>
      </c>
      <c r="M178" t="s">
        <v>74</v>
      </c>
      <c r="N178">
        <f t="shared" si="23"/>
        <v>14</v>
      </c>
      <c r="O178" t="s">
        <v>74</v>
      </c>
      <c r="P178">
        <f t="shared" si="24"/>
        <v>13</v>
      </c>
      <c r="Q178" t="s">
        <v>75</v>
      </c>
      <c r="R178" t="s">
        <v>74</v>
      </c>
    </row>
    <row r="179" spans="1:18" ht="15" thickBot="1" x14ac:dyDescent="0.35">
      <c r="A179" s="7">
        <v>131</v>
      </c>
      <c r="B179" s="22" t="s">
        <v>204</v>
      </c>
      <c r="C179" s="7">
        <v>5</v>
      </c>
      <c r="D179" s="7">
        <v>7</v>
      </c>
      <c r="E179" s="8">
        <v>15</v>
      </c>
      <c r="G179" t="s">
        <v>73</v>
      </c>
      <c r="H179">
        <f t="shared" ref="H179:H242" si="25">A178</f>
        <v>130</v>
      </c>
      <c r="I179" t="s">
        <v>74</v>
      </c>
      <c r="J179" t="str">
        <f t="shared" ref="J179:J242" si="26">_xlfn.CONCAT("'",B178,"'")</f>
        <v>'2023-5-8'</v>
      </c>
      <c r="K179" t="s">
        <v>74</v>
      </c>
      <c r="L179">
        <f t="shared" ref="L179:L242" si="27">C178</f>
        <v>5</v>
      </c>
      <c r="M179" t="s">
        <v>74</v>
      </c>
      <c r="N179">
        <f t="shared" ref="N179:N242" si="28">D178</f>
        <v>33</v>
      </c>
      <c r="O179" t="s">
        <v>74</v>
      </c>
      <c r="P179">
        <f t="shared" ref="P179:P242" si="29">E178</f>
        <v>5</v>
      </c>
      <c r="Q179" t="s">
        <v>75</v>
      </c>
      <c r="R179" t="s">
        <v>74</v>
      </c>
    </row>
    <row r="180" spans="1:18" ht="15" thickBot="1" x14ac:dyDescent="0.35">
      <c r="A180" s="7">
        <v>132</v>
      </c>
      <c r="B180" s="22" t="s">
        <v>205</v>
      </c>
      <c r="C180" s="7">
        <v>3</v>
      </c>
      <c r="D180" s="7">
        <v>21</v>
      </c>
      <c r="E180" s="8">
        <v>15</v>
      </c>
      <c r="G180" t="s">
        <v>73</v>
      </c>
      <c r="H180">
        <f t="shared" si="25"/>
        <v>131</v>
      </c>
      <c r="I180" t="s">
        <v>74</v>
      </c>
      <c r="J180" t="str">
        <f t="shared" si="26"/>
        <v>'2022-7-17'</v>
      </c>
      <c r="K180" t="s">
        <v>74</v>
      </c>
      <c r="L180">
        <f t="shared" si="27"/>
        <v>5</v>
      </c>
      <c r="M180" t="s">
        <v>74</v>
      </c>
      <c r="N180">
        <f t="shared" si="28"/>
        <v>7</v>
      </c>
      <c r="O180" t="s">
        <v>74</v>
      </c>
      <c r="P180">
        <f t="shared" si="29"/>
        <v>15</v>
      </c>
      <c r="Q180" t="s">
        <v>75</v>
      </c>
      <c r="R180" t="s">
        <v>74</v>
      </c>
    </row>
    <row r="181" spans="1:18" ht="15" thickBot="1" x14ac:dyDescent="0.35">
      <c r="A181" s="7">
        <v>133</v>
      </c>
      <c r="B181" s="22" t="s">
        <v>206</v>
      </c>
      <c r="C181" s="7">
        <v>9</v>
      </c>
      <c r="D181" s="7">
        <v>37</v>
      </c>
      <c r="E181" s="8">
        <v>8</v>
      </c>
      <c r="G181" t="s">
        <v>73</v>
      </c>
      <c r="H181">
        <f t="shared" si="25"/>
        <v>132</v>
      </c>
      <c r="I181" t="s">
        <v>74</v>
      </c>
      <c r="J181" t="str">
        <f t="shared" si="26"/>
        <v>'2022-10-20'</v>
      </c>
      <c r="K181" t="s">
        <v>74</v>
      </c>
      <c r="L181">
        <f t="shared" si="27"/>
        <v>3</v>
      </c>
      <c r="M181" t="s">
        <v>74</v>
      </c>
      <c r="N181">
        <f t="shared" si="28"/>
        <v>21</v>
      </c>
      <c r="O181" t="s">
        <v>74</v>
      </c>
      <c r="P181">
        <f t="shared" si="29"/>
        <v>15</v>
      </c>
      <c r="Q181" t="s">
        <v>75</v>
      </c>
      <c r="R181" t="s">
        <v>74</v>
      </c>
    </row>
    <row r="182" spans="1:18" ht="15" thickBot="1" x14ac:dyDescent="0.35">
      <c r="A182" s="7">
        <v>134</v>
      </c>
      <c r="B182" s="22" t="s">
        <v>207</v>
      </c>
      <c r="C182" s="7">
        <v>5</v>
      </c>
      <c r="D182" s="7">
        <v>25</v>
      </c>
      <c r="E182" s="8">
        <v>15</v>
      </c>
      <c r="G182" t="s">
        <v>73</v>
      </c>
      <c r="H182">
        <f t="shared" si="25"/>
        <v>133</v>
      </c>
      <c r="I182" t="s">
        <v>74</v>
      </c>
      <c r="J182" t="str">
        <f t="shared" si="26"/>
        <v>'2024-5-18'</v>
      </c>
      <c r="K182" t="s">
        <v>74</v>
      </c>
      <c r="L182">
        <f t="shared" si="27"/>
        <v>9</v>
      </c>
      <c r="M182" t="s">
        <v>74</v>
      </c>
      <c r="N182">
        <f t="shared" si="28"/>
        <v>37</v>
      </c>
      <c r="O182" t="s">
        <v>74</v>
      </c>
      <c r="P182">
        <f t="shared" si="29"/>
        <v>8</v>
      </c>
      <c r="Q182" t="s">
        <v>75</v>
      </c>
      <c r="R182" t="s">
        <v>74</v>
      </c>
    </row>
    <row r="183" spans="1:18" ht="15" thickBot="1" x14ac:dyDescent="0.35">
      <c r="A183" s="7">
        <v>135</v>
      </c>
      <c r="B183" s="22" t="s">
        <v>208</v>
      </c>
      <c r="C183" s="7">
        <v>7</v>
      </c>
      <c r="D183" s="7">
        <v>26</v>
      </c>
      <c r="E183" s="8">
        <v>7</v>
      </c>
      <c r="G183" t="s">
        <v>73</v>
      </c>
      <c r="H183">
        <f t="shared" si="25"/>
        <v>134</v>
      </c>
      <c r="I183" t="s">
        <v>74</v>
      </c>
      <c r="J183" t="str">
        <f t="shared" si="26"/>
        <v>'2021-1-16'</v>
      </c>
      <c r="K183" t="s">
        <v>74</v>
      </c>
      <c r="L183">
        <f t="shared" si="27"/>
        <v>5</v>
      </c>
      <c r="M183" t="s">
        <v>74</v>
      </c>
      <c r="N183">
        <f t="shared" si="28"/>
        <v>25</v>
      </c>
      <c r="O183" t="s">
        <v>74</v>
      </c>
      <c r="P183">
        <f t="shared" si="29"/>
        <v>15</v>
      </c>
      <c r="Q183" t="s">
        <v>75</v>
      </c>
      <c r="R183" t="s">
        <v>74</v>
      </c>
    </row>
    <row r="184" spans="1:18" ht="15" thickBot="1" x14ac:dyDescent="0.35">
      <c r="A184" s="7">
        <v>136</v>
      </c>
      <c r="B184" s="22" t="s">
        <v>209</v>
      </c>
      <c r="C184" s="7">
        <v>10</v>
      </c>
      <c r="D184" s="7">
        <v>15</v>
      </c>
      <c r="E184" s="8">
        <v>9</v>
      </c>
      <c r="G184" t="s">
        <v>73</v>
      </c>
      <c r="H184">
        <f t="shared" si="25"/>
        <v>135</v>
      </c>
      <c r="I184" t="s">
        <v>74</v>
      </c>
      <c r="J184" t="str">
        <f t="shared" si="26"/>
        <v>'2021-5-3'</v>
      </c>
      <c r="K184" t="s">
        <v>74</v>
      </c>
      <c r="L184">
        <f t="shared" si="27"/>
        <v>7</v>
      </c>
      <c r="M184" t="s">
        <v>74</v>
      </c>
      <c r="N184">
        <f t="shared" si="28"/>
        <v>26</v>
      </c>
      <c r="O184" t="s">
        <v>74</v>
      </c>
      <c r="P184">
        <f t="shared" si="29"/>
        <v>7</v>
      </c>
      <c r="Q184" t="s">
        <v>75</v>
      </c>
      <c r="R184" t="s">
        <v>74</v>
      </c>
    </row>
    <row r="185" spans="1:18" ht="15" thickBot="1" x14ac:dyDescent="0.35">
      <c r="A185" s="7">
        <v>137</v>
      </c>
      <c r="B185" s="22" t="s">
        <v>210</v>
      </c>
      <c r="C185" s="7">
        <v>10</v>
      </c>
      <c r="D185" s="7">
        <v>19</v>
      </c>
      <c r="E185" s="8">
        <v>8</v>
      </c>
      <c r="G185" t="s">
        <v>73</v>
      </c>
      <c r="H185">
        <f t="shared" si="25"/>
        <v>136</v>
      </c>
      <c r="I185" t="s">
        <v>74</v>
      </c>
      <c r="J185" t="str">
        <f t="shared" si="26"/>
        <v>'2023-8-11'</v>
      </c>
      <c r="K185" t="s">
        <v>74</v>
      </c>
      <c r="L185">
        <f t="shared" si="27"/>
        <v>10</v>
      </c>
      <c r="M185" t="s">
        <v>74</v>
      </c>
      <c r="N185">
        <f t="shared" si="28"/>
        <v>15</v>
      </c>
      <c r="O185" t="s">
        <v>74</v>
      </c>
      <c r="P185">
        <f t="shared" si="29"/>
        <v>9</v>
      </c>
      <c r="Q185" t="s">
        <v>75</v>
      </c>
      <c r="R185" t="s">
        <v>74</v>
      </c>
    </row>
    <row r="186" spans="1:18" ht="15" thickBot="1" x14ac:dyDescent="0.35">
      <c r="A186" s="7">
        <v>138</v>
      </c>
      <c r="B186" s="22" t="s">
        <v>211</v>
      </c>
      <c r="C186" s="7">
        <v>10</v>
      </c>
      <c r="D186" s="7">
        <v>40</v>
      </c>
      <c r="E186" s="8">
        <v>11</v>
      </c>
      <c r="G186" t="s">
        <v>73</v>
      </c>
      <c r="H186">
        <f t="shared" si="25"/>
        <v>137</v>
      </c>
      <c r="I186" t="s">
        <v>74</v>
      </c>
      <c r="J186" t="str">
        <f t="shared" si="26"/>
        <v>'2022-8-16'</v>
      </c>
      <c r="K186" t="s">
        <v>74</v>
      </c>
      <c r="L186">
        <f t="shared" si="27"/>
        <v>10</v>
      </c>
      <c r="M186" t="s">
        <v>74</v>
      </c>
      <c r="N186">
        <f t="shared" si="28"/>
        <v>19</v>
      </c>
      <c r="O186" t="s">
        <v>74</v>
      </c>
      <c r="P186">
        <f t="shared" si="29"/>
        <v>8</v>
      </c>
      <c r="Q186" t="s">
        <v>75</v>
      </c>
      <c r="R186" t="s">
        <v>74</v>
      </c>
    </row>
    <row r="187" spans="1:18" ht="15" thickBot="1" x14ac:dyDescent="0.35">
      <c r="A187" s="7">
        <v>139</v>
      </c>
      <c r="B187" s="22" t="s">
        <v>212</v>
      </c>
      <c r="C187" s="7">
        <v>2</v>
      </c>
      <c r="D187" s="7">
        <v>18</v>
      </c>
      <c r="E187" s="8">
        <v>17</v>
      </c>
      <c r="G187" t="s">
        <v>73</v>
      </c>
      <c r="H187">
        <f t="shared" si="25"/>
        <v>138</v>
      </c>
      <c r="I187" t="s">
        <v>74</v>
      </c>
      <c r="J187" t="str">
        <f t="shared" si="26"/>
        <v>'2021-8-2'</v>
      </c>
      <c r="K187" t="s">
        <v>74</v>
      </c>
      <c r="L187">
        <f t="shared" si="27"/>
        <v>10</v>
      </c>
      <c r="M187" t="s">
        <v>74</v>
      </c>
      <c r="N187">
        <f t="shared" si="28"/>
        <v>40</v>
      </c>
      <c r="O187" t="s">
        <v>74</v>
      </c>
      <c r="P187">
        <f t="shared" si="29"/>
        <v>11</v>
      </c>
      <c r="Q187" t="s">
        <v>75</v>
      </c>
      <c r="R187" t="s">
        <v>74</v>
      </c>
    </row>
    <row r="188" spans="1:18" ht="15" thickBot="1" x14ac:dyDescent="0.35">
      <c r="A188" s="7">
        <v>140</v>
      </c>
      <c r="B188" s="22" t="s">
        <v>213</v>
      </c>
      <c r="C188" s="7">
        <v>4</v>
      </c>
      <c r="D188" s="7">
        <v>7</v>
      </c>
      <c r="E188" s="8">
        <v>5</v>
      </c>
      <c r="G188" t="s">
        <v>73</v>
      </c>
      <c r="H188">
        <f t="shared" si="25"/>
        <v>139</v>
      </c>
      <c r="I188" t="s">
        <v>74</v>
      </c>
      <c r="J188" t="str">
        <f t="shared" si="26"/>
        <v>'2024-5-17'</v>
      </c>
      <c r="K188" t="s">
        <v>74</v>
      </c>
      <c r="L188">
        <f t="shared" si="27"/>
        <v>2</v>
      </c>
      <c r="M188" t="s">
        <v>74</v>
      </c>
      <c r="N188">
        <f t="shared" si="28"/>
        <v>18</v>
      </c>
      <c r="O188" t="s">
        <v>74</v>
      </c>
      <c r="P188">
        <f t="shared" si="29"/>
        <v>17</v>
      </c>
      <c r="Q188" t="s">
        <v>75</v>
      </c>
      <c r="R188" t="s">
        <v>74</v>
      </c>
    </row>
    <row r="189" spans="1:18" ht="15" thickBot="1" x14ac:dyDescent="0.35">
      <c r="A189" s="7">
        <v>141</v>
      </c>
      <c r="B189" s="22" t="s">
        <v>214</v>
      </c>
      <c r="C189" s="7">
        <v>4</v>
      </c>
      <c r="D189" s="7">
        <v>6</v>
      </c>
      <c r="E189" s="8">
        <v>2</v>
      </c>
      <c r="G189" t="s">
        <v>73</v>
      </c>
      <c r="H189">
        <f t="shared" si="25"/>
        <v>140</v>
      </c>
      <c r="I189" t="s">
        <v>74</v>
      </c>
      <c r="J189" t="str">
        <f t="shared" si="26"/>
        <v>'2021-9-26'</v>
      </c>
      <c r="K189" t="s">
        <v>74</v>
      </c>
      <c r="L189">
        <f t="shared" si="27"/>
        <v>4</v>
      </c>
      <c r="M189" t="s">
        <v>74</v>
      </c>
      <c r="N189">
        <f t="shared" si="28"/>
        <v>7</v>
      </c>
      <c r="O189" t="s">
        <v>74</v>
      </c>
      <c r="P189">
        <f t="shared" si="29"/>
        <v>5</v>
      </c>
      <c r="Q189" t="s">
        <v>75</v>
      </c>
      <c r="R189" t="s">
        <v>74</v>
      </c>
    </row>
    <row r="190" spans="1:18" ht="15" thickBot="1" x14ac:dyDescent="0.35">
      <c r="A190" s="7">
        <v>142</v>
      </c>
      <c r="B190" s="22" t="s">
        <v>215</v>
      </c>
      <c r="C190" s="7">
        <v>2</v>
      </c>
      <c r="D190" s="7">
        <v>28</v>
      </c>
      <c r="E190" s="8">
        <v>12</v>
      </c>
      <c r="G190" t="s">
        <v>73</v>
      </c>
      <c r="H190">
        <f t="shared" si="25"/>
        <v>141</v>
      </c>
      <c r="I190" t="s">
        <v>74</v>
      </c>
      <c r="J190" t="str">
        <f t="shared" si="26"/>
        <v>'2021-7-28'</v>
      </c>
      <c r="K190" t="s">
        <v>74</v>
      </c>
      <c r="L190">
        <f t="shared" si="27"/>
        <v>4</v>
      </c>
      <c r="M190" t="s">
        <v>74</v>
      </c>
      <c r="N190">
        <f t="shared" si="28"/>
        <v>6</v>
      </c>
      <c r="O190" t="s">
        <v>74</v>
      </c>
      <c r="P190">
        <f t="shared" si="29"/>
        <v>2</v>
      </c>
      <c r="Q190" t="s">
        <v>75</v>
      </c>
      <c r="R190" t="s">
        <v>74</v>
      </c>
    </row>
    <row r="191" spans="1:18" ht="15" thickBot="1" x14ac:dyDescent="0.35">
      <c r="A191" s="7">
        <v>143</v>
      </c>
      <c r="B191" s="22" t="s">
        <v>216</v>
      </c>
      <c r="C191" s="7">
        <v>3</v>
      </c>
      <c r="D191" s="7">
        <v>24</v>
      </c>
      <c r="E191" s="8">
        <v>20</v>
      </c>
      <c r="G191" t="s">
        <v>73</v>
      </c>
      <c r="H191">
        <f t="shared" si="25"/>
        <v>142</v>
      </c>
      <c r="I191" t="s">
        <v>74</v>
      </c>
      <c r="J191" t="str">
        <f t="shared" si="26"/>
        <v>'2024-10-6'</v>
      </c>
      <c r="K191" t="s">
        <v>74</v>
      </c>
      <c r="L191">
        <f t="shared" si="27"/>
        <v>2</v>
      </c>
      <c r="M191" t="s">
        <v>74</v>
      </c>
      <c r="N191">
        <f t="shared" si="28"/>
        <v>28</v>
      </c>
      <c r="O191" t="s">
        <v>74</v>
      </c>
      <c r="P191">
        <f t="shared" si="29"/>
        <v>12</v>
      </c>
      <c r="Q191" t="s">
        <v>75</v>
      </c>
      <c r="R191" t="s">
        <v>74</v>
      </c>
    </row>
    <row r="192" spans="1:18" ht="15" thickBot="1" x14ac:dyDescent="0.35">
      <c r="A192" s="7">
        <v>144</v>
      </c>
      <c r="B192" s="22" t="s">
        <v>217</v>
      </c>
      <c r="C192" s="7">
        <v>5</v>
      </c>
      <c r="D192" s="7">
        <v>19</v>
      </c>
      <c r="E192" s="8">
        <v>6</v>
      </c>
      <c r="G192" t="s">
        <v>73</v>
      </c>
      <c r="H192">
        <f t="shared" si="25"/>
        <v>143</v>
      </c>
      <c r="I192" t="s">
        <v>74</v>
      </c>
      <c r="J192" t="str">
        <f t="shared" si="26"/>
        <v>'2023-10-23'</v>
      </c>
      <c r="K192" t="s">
        <v>74</v>
      </c>
      <c r="L192">
        <f t="shared" si="27"/>
        <v>3</v>
      </c>
      <c r="M192" t="s">
        <v>74</v>
      </c>
      <c r="N192">
        <f t="shared" si="28"/>
        <v>24</v>
      </c>
      <c r="O192" t="s">
        <v>74</v>
      </c>
      <c r="P192">
        <f t="shared" si="29"/>
        <v>20</v>
      </c>
      <c r="Q192" t="s">
        <v>75</v>
      </c>
      <c r="R192" t="s">
        <v>74</v>
      </c>
    </row>
    <row r="193" spans="1:18" ht="15" thickBot="1" x14ac:dyDescent="0.35">
      <c r="A193" s="7">
        <v>145</v>
      </c>
      <c r="B193" s="22" t="s">
        <v>218</v>
      </c>
      <c r="C193" s="7">
        <v>7</v>
      </c>
      <c r="D193" s="7">
        <v>15</v>
      </c>
      <c r="E193" s="8">
        <v>7</v>
      </c>
      <c r="G193" t="s">
        <v>73</v>
      </c>
      <c r="H193">
        <f t="shared" si="25"/>
        <v>144</v>
      </c>
      <c r="I193" t="s">
        <v>74</v>
      </c>
      <c r="J193" t="str">
        <f t="shared" si="26"/>
        <v>'2024-4-9'</v>
      </c>
      <c r="K193" t="s">
        <v>74</v>
      </c>
      <c r="L193">
        <f t="shared" si="27"/>
        <v>5</v>
      </c>
      <c r="M193" t="s">
        <v>74</v>
      </c>
      <c r="N193">
        <f t="shared" si="28"/>
        <v>19</v>
      </c>
      <c r="O193" t="s">
        <v>74</v>
      </c>
      <c r="P193">
        <f t="shared" si="29"/>
        <v>6</v>
      </c>
      <c r="Q193" t="s">
        <v>75</v>
      </c>
      <c r="R193" t="s">
        <v>74</v>
      </c>
    </row>
    <row r="194" spans="1:18" ht="15" thickBot="1" x14ac:dyDescent="0.35">
      <c r="A194" s="7">
        <v>146</v>
      </c>
      <c r="B194" s="22" t="s">
        <v>219</v>
      </c>
      <c r="C194" s="7">
        <v>6</v>
      </c>
      <c r="D194" s="7">
        <v>10</v>
      </c>
      <c r="E194" s="8">
        <v>19</v>
      </c>
      <c r="G194" t="s">
        <v>73</v>
      </c>
      <c r="H194">
        <f t="shared" si="25"/>
        <v>145</v>
      </c>
      <c r="I194" t="s">
        <v>74</v>
      </c>
      <c r="J194" t="str">
        <f t="shared" si="26"/>
        <v>'2023-2-28'</v>
      </c>
      <c r="K194" t="s">
        <v>74</v>
      </c>
      <c r="L194">
        <f t="shared" si="27"/>
        <v>7</v>
      </c>
      <c r="M194" t="s">
        <v>74</v>
      </c>
      <c r="N194">
        <f t="shared" si="28"/>
        <v>15</v>
      </c>
      <c r="O194" t="s">
        <v>74</v>
      </c>
      <c r="P194">
        <f t="shared" si="29"/>
        <v>7</v>
      </c>
      <c r="Q194" t="s">
        <v>75</v>
      </c>
      <c r="R194" t="s">
        <v>74</v>
      </c>
    </row>
    <row r="195" spans="1:18" ht="15" thickBot="1" x14ac:dyDescent="0.35">
      <c r="A195" s="7">
        <v>147</v>
      </c>
      <c r="B195" s="22" t="s">
        <v>220</v>
      </c>
      <c r="C195" s="7">
        <v>4</v>
      </c>
      <c r="D195" s="7">
        <v>18</v>
      </c>
      <c r="E195" s="8">
        <v>3</v>
      </c>
      <c r="G195" t="s">
        <v>73</v>
      </c>
      <c r="H195">
        <f t="shared" si="25"/>
        <v>146</v>
      </c>
      <c r="I195" t="s">
        <v>74</v>
      </c>
      <c r="J195" t="str">
        <f t="shared" si="26"/>
        <v>'2024-6-11'</v>
      </c>
      <c r="K195" t="s">
        <v>74</v>
      </c>
      <c r="L195">
        <f t="shared" si="27"/>
        <v>6</v>
      </c>
      <c r="M195" t="s">
        <v>74</v>
      </c>
      <c r="N195">
        <f t="shared" si="28"/>
        <v>10</v>
      </c>
      <c r="O195" t="s">
        <v>74</v>
      </c>
      <c r="P195">
        <f t="shared" si="29"/>
        <v>19</v>
      </c>
      <c r="Q195" t="s">
        <v>75</v>
      </c>
      <c r="R195" t="s">
        <v>74</v>
      </c>
    </row>
    <row r="196" spans="1:18" ht="15" thickBot="1" x14ac:dyDescent="0.35">
      <c r="A196" s="7">
        <v>148</v>
      </c>
      <c r="B196" s="22" t="s">
        <v>221</v>
      </c>
      <c r="C196" s="7">
        <v>2</v>
      </c>
      <c r="D196" s="7">
        <v>28</v>
      </c>
      <c r="E196" s="8">
        <v>15</v>
      </c>
      <c r="G196" t="s">
        <v>73</v>
      </c>
      <c r="H196">
        <f t="shared" si="25"/>
        <v>147</v>
      </c>
      <c r="I196" t="s">
        <v>74</v>
      </c>
      <c r="J196" t="str">
        <f t="shared" si="26"/>
        <v>'2024-12-6'</v>
      </c>
      <c r="K196" t="s">
        <v>74</v>
      </c>
      <c r="L196">
        <f t="shared" si="27"/>
        <v>4</v>
      </c>
      <c r="M196" t="s">
        <v>74</v>
      </c>
      <c r="N196">
        <f t="shared" si="28"/>
        <v>18</v>
      </c>
      <c r="O196" t="s">
        <v>74</v>
      </c>
      <c r="P196">
        <f t="shared" si="29"/>
        <v>3</v>
      </c>
      <c r="Q196" t="s">
        <v>75</v>
      </c>
      <c r="R196" t="s">
        <v>74</v>
      </c>
    </row>
    <row r="197" spans="1:18" ht="15" thickBot="1" x14ac:dyDescent="0.35">
      <c r="A197" s="7">
        <v>149</v>
      </c>
      <c r="B197" s="22" t="s">
        <v>222</v>
      </c>
      <c r="C197" s="7">
        <v>7</v>
      </c>
      <c r="D197" s="7">
        <v>12</v>
      </c>
      <c r="E197" s="8">
        <v>15</v>
      </c>
      <c r="G197" t="s">
        <v>73</v>
      </c>
      <c r="H197">
        <f t="shared" si="25"/>
        <v>148</v>
      </c>
      <c r="I197" t="s">
        <v>74</v>
      </c>
      <c r="J197" t="str">
        <f t="shared" si="26"/>
        <v>'2022-9-16'</v>
      </c>
      <c r="K197" t="s">
        <v>74</v>
      </c>
      <c r="L197">
        <f t="shared" si="27"/>
        <v>2</v>
      </c>
      <c r="M197" t="s">
        <v>74</v>
      </c>
      <c r="N197">
        <f t="shared" si="28"/>
        <v>28</v>
      </c>
      <c r="O197" t="s">
        <v>74</v>
      </c>
      <c r="P197">
        <f t="shared" si="29"/>
        <v>15</v>
      </c>
      <c r="Q197" t="s">
        <v>75</v>
      </c>
      <c r="R197" t="s">
        <v>74</v>
      </c>
    </row>
    <row r="198" spans="1:18" ht="15" thickBot="1" x14ac:dyDescent="0.35">
      <c r="A198" s="7">
        <v>150</v>
      </c>
      <c r="B198" s="22" t="s">
        <v>223</v>
      </c>
      <c r="C198" s="7">
        <v>9</v>
      </c>
      <c r="D198" s="7">
        <v>27</v>
      </c>
      <c r="E198" s="8">
        <v>16</v>
      </c>
      <c r="G198" t="s">
        <v>73</v>
      </c>
      <c r="H198">
        <f t="shared" si="25"/>
        <v>149</v>
      </c>
      <c r="I198" t="s">
        <v>74</v>
      </c>
      <c r="J198" t="str">
        <f t="shared" si="26"/>
        <v>'2024-8-15'</v>
      </c>
      <c r="K198" t="s">
        <v>74</v>
      </c>
      <c r="L198">
        <f t="shared" si="27"/>
        <v>7</v>
      </c>
      <c r="M198" t="s">
        <v>74</v>
      </c>
      <c r="N198">
        <f t="shared" si="28"/>
        <v>12</v>
      </c>
      <c r="O198" t="s">
        <v>74</v>
      </c>
      <c r="P198">
        <f t="shared" si="29"/>
        <v>15</v>
      </c>
      <c r="Q198" t="s">
        <v>75</v>
      </c>
      <c r="R198" t="s">
        <v>74</v>
      </c>
    </row>
    <row r="199" spans="1:18" ht="15" thickBot="1" x14ac:dyDescent="0.35">
      <c r="A199" s="7">
        <v>151</v>
      </c>
      <c r="B199" s="22" t="s">
        <v>224</v>
      </c>
      <c r="C199" s="7">
        <v>7</v>
      </c>
      <c r="D199" s="7">
        <v>16</v>
      </c>
      <c r="E199" s="8">
        <v>17</v>
      </c>
      <c r="G199" t="s">
        <v>73</v>
      </c>
      <c r="H199">
        <f t="shared" si="25"/>
        <v>150</v>
      </c>
      <c r="I199" t="s">
        <v>74</v>
      </c>
      <c r="J199" t="str">
        <f t="shared" si="26"/>
        <v>'2024-7-19'</v>
      </c>
      <c r="K199" t="s">
        <v>74</v>
      </c>
      <c r="L199">
        <f t="shared" si="27"/>
        <v>9</v>
      </c>
      <c r="M199" t="s">
        <v>74</v>
      </c>
      <c r="N199">
        <f t="shared" si="28"/>
        <v>27</v>
      </c>
      <c r="O199" t="s">
        <v>74</v>
      </c>
      <c r="P199">
        <f t="shared" si="29"/>
        <v>16</v>
      </c>
      <c r="Q199" t="s">
        <v>75</v>
      </c>
      <c r="R199" t="s">
        <v>74</v>
      </c>
    </row>
    <row r="200" spans="1:18" ht="15" thickBot="1" x14ac:dyDescent="0.35">
      <c r="A200" s="7">
        <v>152</v>
      </c>
      <c r="B200" s="22" t="s">
        <v>225</v>
      </c>
      <c r="C200" s="7">
        <v>6</v>
      </c>
      <c r="D200" s="7">
        <v>9</v>
      </c>
      <c r="E200" s="8">
        <v>3</v>
      </c>
      <c r="G200" t="s">
        <v>73</v>
      </c>
      <c r="H200">
        <f t="shared" si="25"/>
        <v>151</v>
      </c>
      <c r="I200" t="s">
        <v>74</v>
      </c>
      <c r="J200" t="str">
        <f t="shared" si="26"/>
        <v>'2023-10-4'</v>
      </c>
      <c r="K200" t="s">
        <v>74</v>
      </c>
      <c r="L200">
        <f t="shared" si="27"/>
        <v>7</v>
      </c>
      <c r="M200" t="s">
        <v>74</v>
      </c>
      <c r="N200">
        <f t="shared" si="28"/>
        <v>16</v>
      </c>
      <c r="O200" t="s">
        <v>74</v>
      </c>
      <c r="P200">
        <f t="shared" si="29"/>
        <v>17</v>
      </c>
      <c r="Q200" t="s">
        <v>75</v>
      </c>
      <c r="R200" t="s">
        <v>74</v>
      </c>
    </row>
    <row r="201" spans="1:18" ht="15" thickBot="1" x14ac:dyDescent="0.35">
      <c r="A201" s="7">
        <v>153</v>
      </c>
      <c r="B201" s="22" t="s">
        <v>226</v>
      </c>
      <c r="C201" s="7">
        <v>2</v>
      </c>
      <c r="D201" s="7">
        <v>35</v>
      </c>
      <c r="E201" s="8">
        <v>5</v>
      </c>
      <c r="G201" t="s">
        <v>73</v>
      </c>
      <c r="H201">
        <f t="shared" si="25"/>
        <v>152</v>
      </c>
      <c r="I201" t="s">
        <v>74</v>
      </c>
      <c r="J201" t="str">
        <f t="shared" si="26"/>
        <v>'2022-8-26'</v>
      </c>
      <c r="K201" t="s">
        <v>74</v>
      </c>
      <c r="L201">
        <f t="shared" si="27"/>
        <v>6</v>
      </c>
      <c r="M201" t="s">
        <v>74</v>
      </c>
      <c r="N201">
        <f t="shared" si="28"/>
        <v>9</v>
      </c>
      <c r="O201" t="s">
        <v>74</v>
      </c>
      <c r="P201">
        <f t="shared" si="29"/>
        <v>3</v>
      </c>
      <c r="Q201" t="s">
        <v>75</v>
      </c>
      <c r="R201" t="s">
        <v>74</v>
      </c>
    </row>
    <row r="202" spans="1:18" ht="15" thickBot="1" x14ac:dyDescent="0.35">
      <c r="A202" s="7">
        <v>154</v>
      </c>
      <c r="B202" s="22" t="s">
        <v>227</v>
      </c>
      <c r="C202" s="7">
        <v>3</v>
      </c>
      <c r="D202" s="7">
        <v>22</v>
      </c>
      <c r="E202" s="8">
        <v>4</v>
      </c>
      <c r="G202" t="s">
        <v>73</v>
      </c>
      <c r="H202">
        <f t="shared" si="25"/>
        <v>153</v>
      </c>
      <c r="I202" t="s">
        <v>74</v>
      </c>
      <c r="J202" t="str">
        <f t="shared" si="26"/>
        <v>'2023-11-7'</v>
      </c>
      <c r="K202" t="s">
        <v>74</v>
      </c>
      <c r="L202">
        <f t="shared" si="27"/>
        <v>2</v>
      </c>
      <c r="M202" t="s">
        <v>74</v>
      </c>
      <c r="N202">
        <f t="shared" si="28"/>
        <v>35</v>
      </c>
      <c r="O202" t="s">
        <v>74</v>
      </c>
      <c r="P202">
        <f t="shared" si="29"/>
        <v>5</v>
      </c>
      <c r="Q202" t="s">
        <v>75</v>
      </c>
      <c r="R202" t="s">
        <v>74</v>
      </c>
    </row>
    <row r="203" spans="1:18" ht="15" thickBot="1" x14ac:dyDescent="0.35">
      <c r="A203" s="7">
        <v>155</v>
      </c>
      <c r="B203" s="22" t="s">
        <v>225</v>
      </c>
      <c r="C203" s="7">
        <v>4</v>
      </c>
      <c r="D203" s="7">
        <v>8</v>
      </c>
      <c r="E203" s="8">
        <v>2</v>
      </c>
      <c r="G203" t="s">
        <v>73</v>
      </c>
      <c r="H203">
        <f t="shared" si="25"/>
        <v>154</v>
      </c>
      <c r="I203" t="s">
        <v>74</v>
      </c>
      <c r="J203" t="str">
        <f t="shared" si="26"/>
        <v>'2021-3-23'</v>
      </c>
      <c r="K203" t="s">
        <v>74</v>
      </c>
      <c r="L203">
        <f t="shared" si="27"/>
        <v>3</v>
      </c>
      <c r="M203" t="s">
        <v>74</v>
      </c>
      <c r="N203">
        <f t="shared" si="28"/>
        <v>22</v>
      </c>
      <c r="O203" t="s">
        <v>74</v>
      </c>
      <c r="P203">
        <f t="shared" si="29"/>
        <v>4</v>
      </c>
      <c r="Q203" t="s">
        <v>75</v>
      </c>
      <c r="R203" t="s">
        <v>74</v>
      </c>
    </row>
    <row r="204" spans="1:18" ht="15" thickBot="1" x14ac:dyDescent="0.35">
      <c r="A204" s="7">
        <v>156</v>
      </c>
      <c r="B204" s="22" t="s">
        <v>228</v>
      </c>
      <c r="C204" s="7">
        <v>9</v>
      </c>
      <c r="D204" s="7">
        <v>6</v>
      </c>
      <c r="E204" s="8">
        <v>17</v>
      </c>
      <c r="G204" t="s">
        <v>73</v>
      </c>
      <c r="H204">
        <f t="shared" si="25"/>
        <v>155</v>
      </c>
      <c r="I204" t="s">
        <v>74</v>
      </c>
      <c r="J204" t="str">
        <f t="shared" si="26"/>
        <v>'2022-8-26'</v>
      </c>
      <c r="K204" t="s">
        <v>74</v>
      </c>
      <c r="L204">
        <f t="shared" si="27"/>
        <v>4</v>
      </c>
      <c r="M204" t="s">
        <v>74</v>
      </c>
      <c r="N204">
        <f t="shared" si="28"/>
        <v>8</v>
      </c>
      <c r="O204" t="s">
        <v>74</v>
      </c>
      <c r="P204">
        <f t="shared" si="29"/>
        <v>2</v>
      </c>
      <c r="Q204" t="s">
        <v>75</v>
      </c>
      <c r="R204" t="s">
        <v>74</v>
      </c>
    </row>
    <row r="205" spans="1:18" ht="15" thickBot="1" x14ac:dyDescent="0.35">
      <c r="A205" s="7">
        <v>157</v>
      </c>
      <c r="B205" s="22" t="s">
        <v>181</v>
      </c>
      <c r="C205" s="7">
        <v>9</v>
      </c>
      <c r="D205" s="7">
        <v>20</v>
      </c>
      <c r="E205" s="8">
        <v>7</v>
      </c>
      <c r="G205" t="s">
        <v>73</v>
      </c>
      <c r="H205">
        <f t="shared" si="25"/>
        <v>156</v>
      </c>
      <c r="I205" t="s">
        <v>74</v>
      </c>
      <c r="J205" t="str">
        <f t="shared" si="26"/>
        <v>'2024-12-4'</v>
      </c>
      <c r="K205" t="s">
        <v>74</v>
      </c>
      <c r="L205">
        <f t="shared" si="27"/>
        <v>9</v>
      </c>
      <c r="M205" t="s">
        <v>74</v>
      </c>
      <c r="N205">
        <f t="shared" si="28"/>
        <v>6</v>
      </c>
      <c r="O205" t="s">
        <v>74</v>
      </c>
      <c r="P205">
        <f t="shared" si="29"/>
        <v>17</v>
      </c>
      <c r="Q205" t="s">
        <v>75</v>
      </c>
      <c r="R205" t="s">
        <v>74</v>
      </c>
    </row>
    <row r="206" spans="1:18" ht="15" thickBot="1" x14ac:dyDescent="0.35">
      <c r="A206" s="7">
        <v>158</v>
      </c>
      <c r="B206" s="22" t="s">
        <v>229</v>
      </c>
      <c r="C206" s="7">
        <v>8</v>
      </c>
      <c r="D206" s="7">
        <v>27</v>
      </c>
      <c r="E206" s="8">
        <v>15</v>
      </c>
      <c r="G206" t="s">
        <v>73</v>
      </c>
      <c r="H206">
        <f t="shared" si="25"/>
        <v>157</v>
      </c>
      <c r="I206" t="s">
        <v>74</v>
      </c>
      <c r="J206" t="str">
        <f t="shared" si="26"/>
        <v>'2021-7-5'</v>
      </c>
      <c r="K206" t="s">
        <v>74</v>
      </c>
      <c r="L206">
        <f t="shared" si="27"/>
        <v>9</v>
      </c>
      <c r="M206" t="s">
        <v>74</v>
      </c>
      <c r="N206">
        <f t="shared" si="28"/>
        <v>20</v>
      </c>
      <c r="O206" t="s">
        <v>74</v>
      </c>
      <c r="P206">
        <f t="shared" si="29"/>
        <v>7</v>
      </c>
      <c r="Q206" t="s">
        <v>75</v>
      </c>
      <c r="R206" t="s">
        <v>74</v>
      </c>
    </row>
    <row r="207" spans="1:18" ht="15" thickBot="1" x14ac:dyDescent="0.35">
      <c r="A207" s="7">
        <v>159</v>
      </c>
      <c r="B207" s="22" t="s">
        <v>230</v>
      </c>
      <c r="C207" s="7">
        <v>7</v>
      </c>
      <c r="D207" s="7">
        <v>7</v>
      </c>
      <c r="E207" s="8">
        <v>14</v>
      </c>
      <c r="G207" t="s">
        <v>73</v>
      </c>
      <c r="H207">
        <f t="shared" si="25"/>
        <v>158</v>
      </c>
      <c r="I207" t="s">
        <v>74</v>
      </c>
      <c r="J207" t="str">
        <f t="shared" si="26"/>
        <v>'2024-4-11'</v>
      </c>
      <c r="K207" t="s">
        <v>74</v>
      </c>
      <c r="L207">
        <f t="shared" si="27"/>
        <v>8</v>
      </c>
      <c r="M207" t="s">
        <v>74</v>
      </c>
      <c r="N207">
        <f t="shared" si="28"/>
        <v>27</v>
      </c>
      <c r="O207" t="s">
        <v>74</v>
      </c>
      <c r="P207">
        <f t="shared" si="29"/>
        <v>15</v>
      </c>
      <c r="Q207" t="s">
        <v>75</v>
      </c>
      <c r="R207" t="s">
        <v>74</v>
      </c>
    </row>
    <row r="208" spans="1:18" ht="15" thickBot="1" x14ac:dyDescent="0.35">
      <c r="A208" s="7">
        <v>160</v>
      </c>
      <c r="B208" s="22" t="s">
        <v>231</v>
      </c>
      <c r="C208" s="7">
        <v>3</v>
      </c>
      <c r="D208" s="7">
        <v>20</v>
      </c>
      <c r="E208" s="8">
        <v>17</v>
      </c>
      <c r="G208" t="s">
        <v>73</v>
      </c>
      <c r="H208">
        <f t="shared" si="25"/>
        <v>159</v>
      </c>
      <c r="I208" t="s">
        <v>74</v>
      </c>
      <c r="J208" t="str">
        <f t="shared" si="26"/>
        <v>'2024-10-14'</v>
      </c>
      <c r="K208" t="s">
        <v>74</v>
      </c>
      <c r="L208">
        <f t="shared" si="27"/>
        <v>7</v>
      </c>
      <c r="M208" t="s">
        <v>74</v>
      </c>
      <c r="N208">
        <f t="shared" si="28"/>
        <v>7</v>
      </c>
      <c r="O208" t="s">
        <v>74</v>
      </c>
      <c r="P208">
        <f t="shared" si="29"/>
        <v>14</v>
      </c>
      <c r="Q208" t="s">
        <v>75</v>
      </c>
      <c r="R208" t="s">
        <v>74</v>
      </c>
    </row>
    <row r="209" spans="1:18" ht="15" thickBot="1" x14ac:dyDescent="0.35">
      <c r="A209" s="7">
        <v>161</v>
      </c>
      <c r="B209" s="22" t="s">
        <v>232</v>
      </c>
      <c r="C209" s="7">
        <v>1</v>
      </c>
      <c r="D209" s="7">
        <v>29</v>
      </c>
      <c r="E209" s="8">
        <v>11</v>
      </c>
      <c r="G209" t="s">
        <v>73</v>
      </c>
      <c r="H209">
        <f t="shared" si="25"/>
        <v>160</v>
      </c>
      <c r="I209" t="s">
        <v>74</v>
      </c>
      <c r="J209" t="str">
        <f t="shared" si="26"/>
        <v>'2021-3-5'</v>
      </c>
      <c r="K209" t="s">
        <v>74</v>
      </c>
      <c r="L209">
        <f t="shared" si="27"/>
        <v>3</v>
      </c>
      <c r="M209" t="s">
        <v>74</v>
      </c>
      <c r="N209">
        <f t="shared" si="28"/>
        <v>20</v>
      </c>
      <c r="O209" t="s">
        <v>74</v>
      </c>
      <c r="P209">
        <f t="shared" si="29"/>
        <v>17</v>
      </c>
      <c r="Q209" t="s">
        <v>75</v>
      </c>
      <c r="R209" t="s">
        <v>74</v>
      </c>
    </row>
    <row r="210" spans="1:18" ht="15" thickBot="1" x14ac:dyDescent="0.35">
      <c r="A210" s="7">
        <v>162</v>
      </c>
      <c r="B210" s="22" t="s">
        <v>233</v>
      </c>
      <c r="C210" s="7">
        <v>5</v>
      </c>
      <c r="D210" s="7">
        <v>5</v>
      </c>
      <c r="E210" s="8">
        <v>16</v>
      </c>
      <c r="G210" t="s">
        <v>73</v>
      </c>
      <c r="H210">
        <f t="shared" si="25"/>
        <v>161</v>
      </c>
      <c r="I210" t="s">
        <v>74</v>
      </c>
      <c r="J210" t="str">
        <f t="shared" si="26"/>
        <v>'2023-7-3'</v>
      </c>
      <c r="K210" t="s">
        <v>74</v>
      </c>
      <c r="L210">
        <f t="shared" si="27"/>
        <v>1</v>
      </c>
      <c r="M210" t="s">
        <v>74</v>
      </c>
      <c r="N210">
        <f t="shared" si="28"/>
        <v>29</v>
      </c>
      <c r="O210" t="s">
        <v>74</v>
      </c>
      <c r="P210">
        <f t="shared" si="29"/>
        <v>11</v>
      </c>
      <c r="Q210" t="s">
        <v>75</v>
      </c>
      <c r="R210" t="s">
        <v>74</v>
      </c>
    </row>
    <row r="211" spans="1:18" ht="15" thickBot="1" x14ac:dyDescent="0.35">
      <c r="A211" s="7">
        <v>163</v>
      </c>
      <c r="B211" s="22" t="s">
        <v>234</v>
      </c>
      <c r="C211" s="7">
        <v>6</v>
      </c>
      <c r="D211" s="7">
        <v>33</v>
      </c>
      <c r="E211" s="8">
        <v>4</v>
      </c>
      <c r="G211" t="s">
        <v>73</v>
      </c>
      <c r="H211">
        <f t="shared" si="25"/>
        <v>162</v>
      </c>
      <c r="I211" t="s">
        <v>74</v>
      </c>
      <c r="J211" t="str">
        <f t="shared" si="26"/>
        <v>'2023-3-29'</v>
      </c>
      <c r="K211" t="s">
        <v>74</v>
      </c>
      <c r="L211">
        <f t="shared" si="27"/>
        <v>5</v>
      </c>
      <c r="M211" t="s">
        <v>74</v>
      </c>
      <c r="N211">
        <f t="shared" si="28"/>
        <v>5</v>
      </c>
      <c r="O211" t="s">
        <v>74</v>
      </c>
      <c r="P211">
        <f t="shared" si="29"/>
        <v>16</v>
      </c>
      <c r="Q211" t="s">
        <v>75</v>
      </c>
      <c r="R211" t="s">
        <v>74</v>
      </c>
    </row>
    <row r="212" spans="1:18" ht="15" thickBot="1" x14ac:dyDescent="0.35">
      <c r="A212" s="7">
        <v>164</v>
      </c>
      <c r="B212" s="22" t="s">
        <v>235</v>
      </c>
      <c r="C212" s="7">
        <v>10</v>
      </c>
      <c r="D212" s="7">
        <v>36</v>
      </c>
      <c r="E212" s="8">
        <v>3</v>
      </c>
      <c r="G212" t="s">
        <v>73</v>
      </c>
      <c r="H212">
        <f t="shared" si="25"/>
        <v>163</v>
      </c>
      <c r="I212" t="s">
        <v>74</v>
      </c>
      <c r="J212" t="str">
        <f t="shared" si="26"/>
        <v>'2022-2-23'</v>
      </c>
      <c r="K212" t="s">
        <v>74</v>
      </c>
      <c r="L212">
        <f t="shared" si="27"/>
        <v>6</v>
      </c>
      <c r="M212" t="s">
        <v>74</v>
      </c>
      <c r="N212">
        <f t="shared" si="28"/>
        <v>33</v>
      </c>
      <c r="O212" t="s">
        <v>74</v>
      </c>
      <c r="P212">
        <f t="shared" si="29"/>
        <v>4</v>
      </c>
      <c r="Q212" t="s">
        <v>75</v>
      </c>
      <c r="R212" t="s">
        <v>74</v>
      </c>
    </row>
    <row r="213" spans="1:18" ht="15" thickBot="1" x14ac:dyDescent="0.35">
      <c r="A213" s="7">
        <v>165</v>
      </c>
      <c r="B213" s="22" t="s">
        <v>236</v>
      </c>
      <c r="C213" s="7">
        <v>4</v>
      </c>
      <c r="D213" s="7">
        <v>29</v>
      </c>
      <c r="E213" s="8">
        <v>20</v>
      </c>
      <c r="G213" t="s">
        <v>73</v>
      </c>
      <c r="H213">
        <f t="shared" si="25"/>
        <v>164</v>
      </c>
      <c r="I213" t="s">
        <v>74</v>
      </c>
      <c r="J213" t="str">
        <f t="shared" si="26"/>
        <v>'2022-3-28'</v>
      </c>
      <c r="K213" t="s">
        <v>74</v>
      </c>
      <c r="L213">
        <f t="shared" si="27"/>
        <v>10</v>
      </c>
      <c r="M213" t="s">
        <v>74</v>
      </c>
      <c r="N213">
        <f t="shared" si="28"/>
        <v>36</v>
      </c>
      <c r="O213" t="s">
        <v>74</v>
      </c>
      <c r="P213">
        <f t="shared" si="29"/>
        <v>3</v>
      </c>
      <c r="Q213" t="s">
        <v>75</v>
      </c>
      <c r="R213" t="s">
        <v>74</v>
      </c>
    </row>
    <row r="214" spans="1:18" ht="15" thickBot="1" x14ac:dyDescent="0.35">
      <c r="A214" s="7">
        <v>166</v>
      </c>
      <c r="B214" s="22" t="s">
        <v>237</v>
      </c>
      <c r="C214" s="7">
        <v>1</v>
      </c>
      <c r="D214" s="7">
        <v>36</v>
      </c>
      <c r="E214" s="8">
        <v>2</v>
      </c>
      <c r="G214" t="s">
        <v>73</v>
      </c>
      <c r="H214">
        <f t="shared" si="25"/>
        <v>165</v>
      </c>
      <c r="I214" t="s">
        <v>74</v>
      </c>
      <c r="J214" t="str">
        <f t="shared" si="26"/>
        <v>'2021-7-10'</v>
      </c>
      <c r="K214" t="s">
        <v>74</v>
      </c>
      <c r="L214">
        <f t="shared" si="27"/>
        <v>4</v>
      </c>
      <c r="M214" t="s">
        <v>74</v>
      </c>
      <c r="N214">
        <f t="shared" si="28"/>
        <v>29</v>
      </c>
      <c r="O214" t="s">
        <v>74</v>
      </c>
      <c r="P214">
        <f t="shared" si="29"/>
        <v>20</v>
      </c>
      <c r="Q214" t="s">
        <v>75</v>
      </c>
      <c r="R214" t="s">
        <v>74</v>
      </c>
    </row>
    <row r="215" spans="1:18" ht="15" thickBot="1" x14ac:dyDescent="0.35">
      <c r="A215" s="7">
        <v>167</v>
      </c>
      <c r="B215" s="22" t="s">
        <v>238</v>
      </c>
      <c r="C215" s="7">
        <v>6</v>
      </c>
      <c r="D215" s="7">
        <v>3</v>
      </c>
      <c r="E215" s="8">
        <v>12</v>
      </c>
      <c r="G215" t="s">
        <v>73</v>
      </c>
      <c r="H215">
        <f t="shared" si="25"/>
        <v>166</v>
      </c>
      <c r="I215" t="s">
        <v>74</v>
      </c>
      <c r="J215" t="str">
        <f t="shared" si="26"/>
        <v>'2022-2-22'</v>
      </c>
      <c r="K215" t="s">
        <v>74</v>
      </c>
      <c r="L215">
        <f t="shared" si="27"/>
        <v>1</v>
      </c>
      <c r="M215" t="s">
        <v>74</v>
      </c>
      <c r="N215">
        <f t="shared" si="28"/>
        <v>36</v>
      </c>
      <c r="O215" t="s">
        <v>74</v>
      </c>
      <c r="P215">
        <f t="shared" si="29"/>
        <v>2</v>
      </c>
      <c r="Q215" t="s">
        <v>75</v>
      </c>
      <c r="R215" t="s">
        <v>74</v>
      </c>
    </row>
    <row r="216" spans="1:18" ht="15" thickBot="1" x14ac:dyDescent="0.35">
      <c r="A216" s="7">
        <v>168</v>
      </c>
      <c r="B216" s="22" t="s">
        <v>239</v>
      </c>
      <c r="C216" s="7">
        <v>8</v>
      </c>
      <c r="D216" s="7">
        <v>27</v>
      </c>
      <c r="E216" s="8">
        <v>10</v>
      </c>
      <c r="G216" t="s">
        <v>73</v>
      </c>
      <c r="H216">
        <f t="shared" si="25"/>
        <v>167</v>
      </c>
      <c r="I216" t="s">
        <v>74</v>
      </c>
      <c r="J216" t="str">
        <f t="shared" si="26"/>
        <v>'2023-10-3'</v>
      </c>
      <c r="K216" t="s">
        <v>74</v>
      </c>
      <c r="L216">
        <f t="shared" si="27"/>
        <v>6</v>
      </c>
      <c r="M216" t="s">
        <v>74</v>
      </c>
      <c r="N216">
        <f t="shared" si="28"/>
        <v>3</v>
      </c>
      <c r="O216" t="s">
        <v>74</v>
      </c>
      <c r="P216">
        <f t="shared" si="29"/>
        <v>12</v>
      </c>
      <c r="Q216" t="s">
        <v>75</v>
      </c>
      <c r="R216" t="s">
        <v>74</v>
      </c>
    </row>
    <row r="217" spans="1:18" ht="15" thickBot="1" x14ac:dyDescent="0.35">
      <c r="A217" s="7">
        <v>169</v>
      </c>
      <c r="B217" s="22" t="s">
        <v>240</v>
      </c>
      <c r="C217" s="7">
        <v>10</v>
      </c>
      <c r="D217" s="7">
        <v>28</v>
      </c>
      <c r="E217" s="8">
        <v>7</v>
      </c>
      <c r="G217" t="s">
        <v>73</v>
      </c>
      <c r="H217">
        <f t="shared" si="25"/>
        <v>168</v>
      </c>
      <c r="I217" t="s">
        <v>74</v>
      </c>
      <c r="J217" t="str">
        <f t="shared" si="26"/>
        <v>'2024-2-12'</v>
      </c>
      <c r="K217" t="s">
        <v>74</v>
      </c>
      <c r="L217">
        <f t="shared" si="27"/>
        <v>8</v>
      </c>
      <c r="M217" t="s">
        <v>74</v>
      </c>
      <c r="N217">
        <f t="shared" si="28"/>
        <v>27</v>
      </c>
      <c r="O217" t="s">
        <v>74</v>
      </c>
      <c r="P217">
        <f t="shared" si="29"/>
        <v>10</v>
      </c>
      <c r="Q217" t="s">
        <v>75</v>
      </c>
      <c r="R217" t="s">
        <v>74</v>
      </c>
    </row>
    <row r="218" spans="1:18" ht="15" thickBot="1" x14ac:dyDescent="0.35">
      <c r="A218" s="7">
        <v>170</v>
      </c>
      <c r="B218" s="22" t="s">
        <v>241</v>
      </c>
      <c r="C218" s="7">
        <v>8</v>
      </c>
      <c r="D218" s="7">
        <v>22</v>
      </c>
      <c r="E218" s="8">
        <v>7</v>
      </c>
      <c r="G218" t="s">
        <v>73</v>
      </c>
      <c r="H218">
        <f t="shared" si="25"/>
        <v>169</v>
      </c>
      <c r="I218" t="s">
        <v>74</v>
      </c>
      <c r="J218" t="str">
        <f t="shared" si="26"/>
        <v>'2021-1-25'</v>
      </c>
      <c r="K218" t="s">
        <v>74</v>
      </c>
      <c r="L218">
        <f t="shared" si="27"/>
        <v>10</v>
      </c>
      <c r="M218" t="s">
        <v>74</v>
      </c>
      <c r="N218">
        <f t="shared" si="28"/>
        <v>28</v>
      </c>
      <c r="O218" t="s">
        <v>74</v>
      </c>
      <c r="P218">
        <f t="shared" si="29"/>
        <v>7</v>
      </c>
      <c r="Q218" t="s">
        <v>75</v>
      </c>
      <c r="R218" t="s">
        <v>74</v>
      </c>
    </row>
    <row r="219" spans="1:18" ht="15" thickBot="1" x14ac:dyDescent="0.35">
      <c r="A219" s="7">
        <v>171</v>
      </c>
      <c r="B219" s="22" t="s">
        <v>242</v>
      </c>
      <c r="C219" s="7">
        <v>10</v>
      </c>
      <c r="D219" s="7">
        <v>22</v>
      </c>
      <c r="E219" s="8">
        <v>9</v>
      </c>
      <c r="G219" t="s">
        <v>73</v>
      </c>
      <c r="H219">
        <f t="shared" si="25"/>
        <v>170</v>
      </c>
      <c r="I219" t="s">
        <v>74</v>
      </c>
      <c r="J219" t="str">
        <f t="shared" si="26"/>
        <v>'2023-8-5'</v>
      </c>
      <c r="K219" t="s">
        <v>74</v>
      </c>
      <c r="L219">
        <f t="shared" si="27"/>
        <v>8</v>
      </c>
      <c r="M219" t="s">
        <v>74</v>
      </c>
      <c r="N219">
        <f t="shared" si="28"/>
        <v>22</v>
      </c>
      <c r="O219" t="s">
        <v>74</v>
      </c>
      <c r="P219">
        <f t="shared" si="29"/>
        <v>7</v>
      </c>
      <c r="Q219" t="s">
        <v>75</v>
      </c>
      <c r="R219" t="s">
        <v>74</v>
      </c>
    </row>
    <row r="220" spans="1:18" ht="15" thickBot="1" x14ac:dyDescent="0.35">
      <c r="A220" s="7">
        <v>172</v>
      </c>
      <c r="B220" s="22" t="s">
        <v>243</v>
      </c>
      <c r="C220" s="7">
        <v>5</v>
      </c>
      <c r="D220" s="7">
        <v>23</v>
      </c>
      <c r="E220" s="8">
        <v>6</v>
      </c>
      <c r="G220" t="s">
        <v>73</v>
      </c>
      <c r="H220">
        <f t="shared" si="25"/>
        <v>171</v>
      </c>
      <c r="I220" t="s">
        <v>74</v>
      </c>
      <c r="J220" t="str">
        <f t="shared" si="26"/>
        <v>'2023-3-3'</v>
      </c>
      <c r="K220" t="s">
        <v>74</v>
      </c>
      <c r="L220">
        <f t="shared" si="27"/>
        <v>10</v>
      </c>
      <c r="M220" t="s">
        <v>74</v>
      </c>
      <c r="N220">
        <f t="shared" si="28"/>
        <v>22</v>
      </c>
      <c r="O220" t="s">
        <v>74</v>
      </c>
      <c r="P220">
        <f t="shared" si="29"/>
        <v>9</v>
      </c>
      <c r="Q220" t="s">
        <v>75</v>
      </c>
      <c r="R220" t="s">
        <v>74</v>
      </c>
    </row>
    <row r="221" spans="1:18" ht="15" thickBot="1" x14ac:dyDescent="0.35">
      <c r="A221" s="7">
        <v>173</v>
      </c>
      <c r="B221" s="22" t="s">
        <v>244</v>
      </c>
      <c r="C221" s="7">
        <v>5</v>
      </c>
      <c r="D221" s="7">
        <v>19</v>
      </c>
      <c r="E221" s="8">
        <v>3</v>
      </c>
      <c r="G221" t="s">
        <v>73</v>
      </c>
      <c r="H221">
        <f t="shared" si="25"/>
        <v>172</v>
      </c>
      <c r="I221" t="s">
        <v>74</v>
      </c>
      <c r="J221" t="str">
        <f t="shared" si="26"/>
        <v>'2022-6-27'</v>
      </c>
      <c r="K221" t="s">
        <v>74</v>
      </c>
      <c r="L221">
        <f t="shared" si="27"/>
        <v>5</v>
      </c>
      <c r="M221" t="s">
        <v>74</v>
      </c>
      <c r="N221">
        <f t="shared" si="28"/>
        <v>23</v>
      </c>
      <c r="O221" t="s">
        <v>74</v>
      </c>
      <c r="P221">
        <f t="shared" si="29"/>
        <v>6</v>
      </c>
      <c r="Q221" t="s">
        <v>75</v>
      </c>
      <c r="R221" t="s">
        <v>74</v>
      </c>
    </row>
    <row r="222" spans="1:18" ht="15" thickBot="1" x14ac:dyDescent="0.35">
      <c r="A222" s="7">
        <v>174</v>
      </c>
      <c r="B222" s="22" t="s">
        <v>245</v>
      </c>
      <c r="C222" s="7">
        <v>5</v>
      </c>
      <c r="D222" s="7">
        <v>9</v>
      </c>
      <c r="E222" s="8">
        <v>10</v>
      </c>
      <c r="G222" t="s">
        <v>73</v>
      </c>
      <c r="H222">
        <f t="shared" si="25"/>
        <v>173</v>
      </c>
      <c r="I222" t="s">
        <v>74</v>
      </c>
      <c r="J222" t="str">
        <f t="shared" si="26"/>
        <v>'2024-7-5'</v>
      </c>
      <c r="K222" t="s">
        <v>74</v>
      </c>
      <c r="L222">
        <f t="shared" si="27"/>
        <v>5</v>
      </c>
      <c r="M222" t="s">
        <v>74</v>
      </c>
      <c r="N222">
        <f t="shared" si="28"/>
        <v>19</v>
      </c>
      <c r="O222" t="s">
        <v>74</v>
      </c>
      <c r="P222">
        <f t="shared" si="29"/>
        <v>3</v>
      </c>
      <c r="Q222" t="s">
        <v>75</v>
      </c>
      <c r="R222" t="s">
        <v>74</v>
      </c>
    </row>
    <row r="223" spans="1:18" ht="15" thickBot="1" x14ac:dyDescent="0.35">
      <c r="A223" s="7">
        <v>175</v>
      </c>
      <c r="B223" s="22" t="s">
        <v>246</v>
      </c>
      <c r="C223" s="7">
        <v>9</v>
      </c>
      <c r="D223" s="7">
        <v>3</v>
      </c>
      <c r="E223" s="8">
        <v>8</v>
      </c>
      <c r="G223" t="s">
        <v>73</v>
      </c>
      <c r="H223">
        <f t="shared" si="25"/>
        <v>174</v>
      </c>
      <c r="I223" t="s">
        <v>74</v>
      </c>
      <c r="J223" t="str">
        <f t="shared" si="26"/>
        <v>'2021-5-18'</v>
      </c>
      <c r="K223" t="s">
        <v>74</v>
      </c>
      <c r="L223">
        <f t="shared" si="27"/>
        <v>5</v>
      </c>
      <c r="M223" t="s">
        <v>74</v>
      </c>
      <c r="N223">
        <f t="shared" si="28"/>
        <v>9</v>
      </c>
      <c r="O223" t="s">
        <v>74</v>
      </c>
      <c r="P223">
        <f t="shared" si="29"/>
        <v>10</v>
      </c>
      <c r="Q223" t="s">
        <v>75</v>
      </c>
      <c r="R223" t="s">
        <v>74</v>
      </c>
    </row>
    <row r="224" spans="1:18" ht="15" thickBot="1" x14ac:dyDescent="0.35">
      <c r="A224" s="7">
        <v>176</v>
      </c>
      <c r="B224" s="22" t="s">
        <v>247</v>
      </c>
      <c r="C224" s="7">
        <v>5</v>
      </c>
      <c r="D224" s="7">
        <v>2</v>
      </c>
      <c r="E224" s="8">
        <v>15</v>
      </c>
      <c r="G224" t="s">
        <v>73</v>
      </c>
      <c r="H224">
        <f t="shared" si="25"/>
        <v>175</v>
      </c>
      <c r="I224" t="s">
        <v>74</v>
      </c>
      <c r="J224" t="str">
        <f t="shared" si="26"/>
        <v>'2024-2-2'</v>
      </c>
      <c r="K224" t="s">
        <v>74</v>
      </c>
      <c r="L224">
        <f t="shared" si="27"/>
        <v>9</v>
      </c>
      <c r="M224" t="s">
        <v>74</v>
      </c>
      <c r="N224">
        <f t="shared" si="28"/>
        <v>3</v>
      </c>
      <c r="O224" t="s">
        <v>74</v>
      </c>
      <c r="P224">
        <f t="shared" si="29"/>
        <v>8</v>
      </c>
      <c r="Q224" t="s">
        <v>75</v>
      </c>
      <c r="R224" t="s">
        <v>74</v>
      </c>
    </row>
    <row r="225" spans="1:18" ht="15" thickBot="1" x14ac:dyDescent="0.35">
      <c r="A225" s="7">
        <v>177</v>
      </c>
      <c r="B225" s="22" t="s">
        <v>248</v>
      </c>
      <c r="C225" s="7">
        <v>6</v>
      </c>
      <c r="D225" s="7">
        <v>29</v>
      </c>
      <c r="E225" s="8">
        <v>8</v>
      </c>
      <c r="G225" t="s">
        <v>73</v>
      </c>
      <c r="H225">
        <f t="shared" si="25"/>
        <v>176</v>
      </c>
      <c r="I225" t="s">
        <v>74</v>
      </c>
      <c r="J225" t="str">
        <f t="shared" si="26"/>
        <v>'2021-3-24'</v>
      </c>
      <c r="K225" t="s">
        <v>74</v>
      </c>
      <c r="L225">
        <f t="shared" si="27"/>
        <v>5</v>
      </c>
      <c r="M225" t="s">
        <v>74</v>
      </c>
      <c r="N225">
        <f t="shared" si="28"/>
        <v>2</v>
      </c>
      <c r="O225" t="s">
        <v>74</v>
      </c>
      <c r="P225">
        <f t="shared" si="29"/>
        <v>15</v>
      </c>
      <c r="Q225" t="s">
        <v>75</v>
      </c>
      <c r="R225" t="s">
        <v>74</v>
      </c>
    </row>
    <row r="226" spans="1:18" ht="15" thickBot="1" x14ac:dyDescent="0.35">
      <c r="A226" s="7">
        <v>178</v>
      </c>
      <c r="B226" s="22" t="s">
        <v>249</v>
      </c>
      <c r="C226" s="7">
        <v>8</v>
      </c>
      <c r="D226" s="7">
        <v>25</v>
      </c>
      <c r="E226" s="8">
        <v>6</v>
      </c>
      <c r="G226" t="s">
        <v>73</v>
      </c>
      <c r="H226">
        <f t="shared" si="25"/>
        <v>177</v>
      </c>
      <c r="I226" t="s">
        <v>74</v>
      </c>
      <c r="J226" t="str">
        <f t="shared" si="26"/>
        <v>'2023-3-26'</v>
      </c>
      <c r="K226" t="s">
        <v>74</v>
      </c>
      <c r="L226">
        <f t="shared" si="27"/>
        <v>6</v>
      </c>
      <c r="M226" t="s">
        <v>74</v>
      </c>
      <c r="N226">
        <f t="shared" si="28"/>
        <v>29</v>
      </c>
      <c r="O226" t="s">
        <v>74</v>
      </c>
      <c r="P226">
        <f t="shared" si="29"/>
        <v>8</v>
      </c>
      <c r="Q226" t="s">
        <v>75</v>
      </c>
      <c r="R226" t="s">
        <v>74</v>
      </c>
    </row>
    <row r="227" spans="1:18" ht="15" thickBot="1" x14ac:dyDescent="0.35">
      <c r="A227" s="7">
        <v>179</v>
      </c>
      <c r="B227" s="22" t="s">
        <v>250</v>
      </c>
      <c r="C227" s="7">
        <v>1</v>
      </c>
      <c r="D227" s="7">
        <v>10</v>
      </c>
      <c r="E227" s="8">
        <v>9</v>
      </c>
      <c r="G227" t="s">
        <v>73</v>
      </c>
      <c r="H227">
        <f t="shared" si="25"/>
        <v>178</v>
      </c>
      <c r="I227" t="s">
        <v>74</v>
      </c>
      <c r="J227" t="str">
        <f t="shared" si="26"/>
        <v>'2024-8-9'</v>
      </c>
      <c r="K227" t="s">
        <v>74</v>
      </c>
      <c r="L227">
        <f t="shared" si="27"/>
        <v>8</v>
      </c>
      <c r="M227" t="s">
        <v>74</v>
      </c>
      <c r="N227">
        <f t="shared" si="28"/>
        <v>25</v>
      </c>
      <c r="O227" t="s">
        <v>74</v>
      </c>
      <c r="P227">
        <f t="shared" si="29"/>
        <v>6</v>
      </c>
      <c r="Q227" t="s">
        <v>75</v>
      </c>
      <c r="R227" t="s">
        <v>74</v>
      </c>
    </row>
    <row r="228" spans="1:18" ht="15" thickBot="1" x14ac:dyDescent="0.35">
      <c r="A228" s="7">
        <v>180</v>
      </c>
      <c r="B228" s="22" t="s">
        <v>251</v>
      </c>
      <c r="C228" s="7">
        <v>4</v>
      </c>
      <c r="D228" s="7">
        <v>10</v>
      </c>
      <c r="E228" s="8">
        <v>11</v>
      </c>
      <c r="G228" t="s">
        <v>73</v>
      </c>
      <c r="H228">
        <f t="shared" si="25"/>
        <v>179</v>
      </c>
      <c r="I228" t="s">
        <v>74</v>
      </c>
      <c r="J228" t="str">
        <f t="shared" si="26"/>
        <v>'2023-12-6'</v>
      </c>
      <c r="K228" t="s">
        <v>74</v>
      </c>
      <c r="L228">
        <f t="shared" si="27"/>
        <v>1</v>
      </c>
      <c r="M228" t="s">
        <v>74</v>
      </c>
      <c r="N228">
        <f t="shared" si="28"/>
        <v>10</v>
      </c>
      <c r="O228" t="s">
        <v>74</v>
      </c>
      <c r="P228">
        <f t="shared" si="29"/>
        <v>9</v>
      </c>
      <c r="Q228" t="s">
        <v>75</v>
      </c>
      <c r="R228" t="s">
        <v>74</v>
      </c>
    </row>
    <row r="229" spans="1:18" ht="15" thickBot="1" x14ac:dyDescent="0.35">
      <c r="A229" s="7">
        <v>181</v>
      </c>
      <c r="B229" s="22" t="s">
        <v>252</v>
      </c>
      <c r="C229" s="7">
        <v>4</v>
      </c>
      <c r="D229" s="7">
        <v>34</v>
      </c>
      <c r="E229" s="8">
        <v>14</v>
      </c>
      <c r="G229" t="s">
        <v>73</v>
      </c>
      <c r="H229">
        <f t="shared" si="25"/>
        <v>180</v>
      </c>
      <c r="I229" t="s">
        <v>74</v>
      </c>
      <c r="J229" t="str">
        <f t="shared" si="26"/>
        <v>'2024-11-25'</v>
      </c>
      <c r="K229" t="s">
        <v>74</v>
      </c>
      <c r="L229">
        <f t="shared" si="27"/>
        <v>4</v>
      </c>
      <c r="M229" t="s">
        <v>74</v>
      </c>
      <c r="N229">
        <f t="shared" si="28"/>
        <v>10</v>
      </c>
      <c r="O229" t="s">
        <v>74</v>
      </c>
      <c r="P229">
        <f t="shared" si="29"/>
        <v>11</v>
      </c>
      <c r="Q229" t="s">
        <v>75</v>
      </c>
      <c r="R229" t="s">
        <v>74</v>
      </c>
    </row>
    <row r="230" spans="1:18" ht="15" thickBot="1" x14ac:dyDescent="0.35">
      <c r="A230" s="7">
        <v>182</v>
      </c>
      <c r="B230" s="22" t="s">
        <v>219</v>
      </c>
      <c r="C230" s="7">
        <v>8</v>
      </c>
      <c r="D230" s="7">
        <v>24</v>
      </c>
      <c r="E230" s="8">
        <v>8</v>
      </c>
      <c r="G230" t="s">
        <v>73</v>
      </c>
      <c r="H230">
        <f t="shared" si="25"/>
        <v>181</v>
      </c>
      <c r="I230" t="s">
        <v>74</v>
      </c>
      <c r="J230" t="str">
        <f t="shared" si="26"/>
        <v>'2024-12-17'</v>
      </c>
      <c r="K230" t="s">
        <v>74</v>
      </c>
      <c r="L230">
        <f t="shared" si="27"/>
        <v>4</v>
      </c>
      <c r="M230" t="s">
        <v>74</v>
      </c>
      <c r="N230">
        <f t="shared" si="28"/>
        <v>34</v>
      </c>
      <c r="O230" t="s">
        <v>74</v>
      </c>
      <c r="P230">
        <f t="shared" si="29"/>
        <v>14</v>
      </c>
      <c r="Q230" t="s">
        <v>75</v>
      </c>
      <c r="R230" t="s">
        <v>74</v>
      </c>
    </row>
    <row r="231" spans="1:18" ht="15" thickBot="1" x14ac:dyDescent="0.35">
      <c r="A231" s="7">
        <v>183</v>
      </c>
      <c r="B231" s="22" t="s">
        <v>253</v>
      </c>
      <c r="C231" s="7">
        <v>3</v>
      </c>
      <c r="D231" s="7">
        <v>17</v>
      </c>
      <c r="E231" s="8">
        <v>19</v>
      </c>
      <c r="G231" t="s">
        <v>73</v>
      </c>
      <c r="H231">
        <f t="shared" si="25"/>
        <v>182</v>
      </c>
      <c r="I231" t="s">
        <v>74</v>
      </c>
      <c r="J231" t="str">
        <f t="shared" si="26"/>
        <v>'2024-6-11'</v>
      </c>
      <c r="K231" t="s">
        <v>74</v>
      </c>
      <c r="L231">
        <f t="shared" si="27"/>
        <v>8</v>
      </c>
      <c r="M231" t="s">
        <v>74</v>
      </c>
      <c r="N231">
        <f t="shared" si="28"/>
        <v>24</v>
      </c>
      <c r="O231" t="s">
        <v>74</v>
      </c>
      <c r="P231">
        <f t="shared" si="29"/>
        <v>8</v>
      </c>
      <c r="Q231" t="s">
        <v>75</v>
      </c>
      <c r="R231" t="s">
        <v>74</v>
      </c>
    </row>
    <row r="232" spans="1:18" ht="15" thickBot="1" x14ac:dyDescent="0.35">
      <c r="A232" s="7">
        <v>184</v>
      </c>
      <c r="B232" s="22" t="s">
        <v>254</v>
      </c>
      <c r="C232" s="7">
        <v>8</v>
      </c>
      <c r="D232" s="7">
        <v>17</v>
      </c>
      <c r="E232" s="8">
        <v>11</v>
      </c>
      <c r="G232" t="s">
        <v>73</v>
      </c>
      <c r="H232">
        <f t="shared" si="25"/>
        <v>183</v>
      </c>
      <c r="I232" t="s">
        <v>74</v>
      </c>
      <c r="J232" t="str">
        <f t="shared" si="26"/>
        <v>'2024-9-7'</v>
      </c>
      <c r="K232" t="s">
        <v>74</v>
      </c>
      <c r="L232">
        <f t="shared" si="27"/>
        <v>3</v>
      </c>
      <c r="M232" t="s">
        <v>74</v>
      </c>
      <c r="N232">
        <f t="shared" si="28"/>
        <v>17</v>
      </c>
      <c r="O232" t="s">
        <v>74</v>
      </c>
      <c r="P232">
        <f t="shared" si="29"/>
        <v>19</v>
      </c>
      <c r="Q232" t="s">
        <v>75</v>
      </c>
      <c r="R232" t="s">
        <v>74</v>
      </c>
    </row>
    <row r="233" spans="1:18" ht="15" thickBot="1" x14ac:dyDescent="0.35">
      <c r="A233" s="7">
        <v>185</v>
      </c>
      <c r="B233" s="22" t="s">
        <v>255</v>
      </c>
      <c r="C233" s="7">
        <v>7</v>
      </c>
      <c r="D233" s="7">
        <v>2</v>
      </c>
      <c r="E233" s="8">
        <v>3</v>
      </c>
      <c r="G233" t="s">
        <v>73</v>
      </c>
      <c r="H233">
        <f t="shared" si="25"/>
        <v>184</v>
      </c>
      <c r="I233" t="s">
        <v>74</v>
      </c>
      <c r="J233" t="str">
        <f t="shared" si="26"/>
        <v>'2022-4-21'</v>
      </c>
      <c r="K233" t="s">
        <v>74</v>
      </c>
      <c r="L233">
        <f t="shared" si="27"/>
        <v>8</v>
      </c>
      <c r="M233" t="s">
        <v>74</v>
      </c>
      <c r="N233">
        <f t="shared" si="28"/>
        <v>17</v>
      </c>
      <c r="O233" t="s">
        <v>74</v>
      </c>
      <c r="P233">
        <f t="shared" si="29"/>
        <v>11</v>
      </c>
      <c r="Q233" t="s">
        <v>75</v>
      </c>
      <c r="R233" t="s">
        <v>74</v>
      </c>
    </row>
    <row r="234" spans="1:18" ht="15" thickBot="1" x14ac:dyDescent="0.35">
      <c r="A234" s="7">
        <v>186</v>
      </c>
      <c r="B234" s="22" t="s">
        <v>256</v>
      </c>
      <c r="C234" s="7">
        <v>4</v>
      </c>
      <c r="D234" s="7">
        <v>21</v>
      </c>
      <c r="E234" s="8">
        <v>1</v>
      </c>
      <c r="G234" t="s">
        <v>73</v>
      </c>
      <c r="H234">
        <f t="shared" si="25"/>
        <v>185</v>
      </c>
      <c r="I234" t="s">
        <v>74</v>
      </c>
      <c r="J234" t="str">
        <f t="shared" si="26"/>
        <v>'2024-10-15'</v>
      </c>
      <c r="K234" t="s">
        <v>74</v>
      </c>
      <c r="L234">
        <f t="shared" si="27"/>
        <v>7</v>
      </c>
      <c r="M234" t="s">
        <v>74</v>
      </c>
      <c r="N234">
        <f t="shared" si="28"/>
        <v>2</v>
      </c>
      <c r="O234" t="s">
        <v>74</v>
      </c>
      <c r="P234">
        <f t="shared" si="29"/>
        <v>3</v>
      </c>
      <c r="Q234" t="s">
        <v>75</v>
      </c>
      <c r="R234" t="s">
        <v>74</v>
      </c>
    </row>
    <row r="235" spans="1:18" ht="15" thickBot="1" x14ac:dyDescent="0.35">
      <c r="A235" s="7">
        <v>187</v>
      </c>
      <c r="B235" s="22" t="s">
        <v>257</v>
      </c>
      <c r="C235" s="7">
        <v>1</v>
      </c>
      <c r="D235" s="7">
        <v>1</v>
      </c>
      <c r="E235" s="8">
        <v>20</v>
      </c>
      <c r="G235" t="s">
        <v>73</v>
      </c>
      <c r="H235">
        <f t="shared" si="25"/>
        <v>186</v>
      </c>
      <c r="I235" t="s">
        <v>74</v>
      </c>
      <c r="J235" t="str">
        <f t="shared" si="26"/>
        <v>'2022-2-17'</v>
      </c>
      <c r="K235" t="s">
        <v>74</v>
      </c>
      <c r="L235">
        <f t="shared" si="27"/>
        <v>4</v>
      </c>
      <c r="M235" t="s">
        <v>74</v>
      </c>
      <c r="N235">
        <f t="shared" si="28"/>
        <v>21</v>
      </c>
      <c r="O235" t="s">
        <v>74</v>
      </c>
      <c r="P235">
        <f t="shared" si="29"/>
        <v>1</v>
      </c>
      <c r="Q235" t="s">
        <v>75</v>
      </c>
      <c r="R235" t="s">
        <v>74</v>
      </c>
    </row>
    <row r="236" spans="1:18" ht="15" thickBot="1" x14ac:dyDescent="0.35">
      <c r="A236" s="7">
        <v>188</v>
      </c>
      <c r="B236" s="22" t="s">
        <v>258</v>
      </c>
      <c r="C236" s="7">
        <v>5</v>
      </c>
      <c r="D236" s="7">
        <v>4</v>
      </c>
      <c r="E236" s="8">
        <v>19</v>
      </c>
      <c r="G236" t="s">
        <v>73</v>
      </c>
      <c r="H236">
        <f t="shared" si="25"/>
        <v>187</v>
      </c>
      <c r="I236" t="s">
        <v>74</v>
      </c>
      <c r="J236" t="str">
        <f t="shared" si="26"/>
        <v>'2024-10-12'</v>
      </c>
      <c r="K236" t="s">
        <v>74</v>
      </c>
      <c r="L236">
        <f t="shared" si="27"/>
        <v>1</v>
      </c>
      <c r="M236" t="s">
        <v>74</v>
      </c>
      <c r="N236">
        <f t="shared" si="28"/>
        <v>1</v>
      </c>
      <c r="O236" t="s">
        <v>74</v>
      </c>
      <c r="P236">
        <f t="shared" si="29"/>
        <v>20</v>
      </c>
      <c r="Q236" t="s">
        <v>75</v>
      </c>
      <c r="R236" t="s">
        <v>74</v>
      </c>
    </row>
    <row r="237" spans="1:18" ht="15" thickBot="1" x14ac:dyDescent="0.35">
      <c r="A237" s="7">
        <v>189</v>
      </c>
      <c r="B237" s="22" t="s">
        <v>259</v>
      </c>
      <c r="C237" s="7">
        <v>4</v>
      </c>
      <c r="D237" s="7">
        <v>17</v>
      </c>
      <c r="E237" s="8">
        <v>6</v>
      </c>
      <c r="G237" t="s">
        <v>73</v>
      </c>
      <c r="H237">
        <f t="shared" si="25"/>
        <v>188</v>
      </c>
      <c r="I237" t="s">
        <v>74</v>
      </c>
      <c r="J237" t="str">
        <f t="shared" si="26"/>
        <v>'2024-2-8'</v>
      </c>
      <c r="K237" t="s">
        <v>74</v>
      </c>
      <c r="L237">
        <f t="shared" si="27"/>
        <v>5</v>
      </c>
      <c r="M237" t="s">
        <v>74</v>
      </c>
      <c r="N237">
        <f t="shared" si="28"/>
        <v>4</v>
      </c>
      <c r="O237" t="s">
        <v>74</v>
      </c>
      <c r="P237">
        <f t="shared" si="29"/>
        <v>19</v>
      </c>
      <c r="Q237" t="s">
        <v>75</v>
      </c>
      <c r="R237" t="s">
        <v>74</v>
      </c>
    </row>
    <row r="238" spans="1:18" ht="15" thickBot="1" x14ac:dyDescent="0.35">
      <c r="A238" s="7">
        <v>190</v>
      </c>
      <c r="B238" s="22" t="s">
        <v>260</v>
      </c>
      <c r="C238" s="7">
        <v>9</v>
      </c>
      <c r="D238" s="7">
        <v>16</v>
      </c>
      <c r="E238" s="8">
        <v>10</v>
      </c>
      <c r="G238" t="s">
        <v>73</v>
      </c>
      <c r="H238">
        <f t="shared" si="25"/>
        <v>189</v>
      </c>
      <c r="I238" t="s">
        <v>74</v>
      </c>
      <c r="J238" t="str">
        <f t="shared" si="26"/>
        <v>'2024-2-14'</v>
      </c>
      <c r="K238" t="s">
        <v>74</v>
      </c>
      <c r="L238">
        <f t="shared" si="27"/>
        <v>4</v>
      </c>
      <c r="M238" t="s">
        <v>74</v>
      </c>
      <c r="N238">
        <f t="shared" si="28"/>
        <v>17</v>
      </c>
      <c r="O238" t="s">
        <v>74</v>
      </c>
      <c r="P238">
        <f t="shared" si="29"/>
        <v>6</v>
      </c>
      <c r="Q238" t="s">
        <v>75</v>
      </c>
      <c r="R238" t="s">
        <v>74</v>
      </c>
    </row>
    <row r="239" spans="1:18" ht="15" thickBot="1" x14ac:dyDescent="0.35">
      <c r="A239" s="7">
        <v>191</v>
      </c>
      <c r="B239" s="22" t="s">
        <v>261</v>
      </c>
      <c r="C239" s="7">
        <v>4</v>
      </c>
      <c r="D239" s="7">
        <v>19</v>
      </c>
      <c r="E239" s="8">
        <v>16</v>
      </c>
      <c r="G239" t="s">
        <v>73</v>
      </c>
      <c r="H239">
        <f t="shared" si="25"/>
        <v>190</v>
      </c>
      <c r="I239" t="s">
        <v>74</v>
      </c>
      <c r="J239" t="str">
        <f t="shared" si="26"/>
        <v>'2023-7-23'</v>
      </c>
      <c r="K239" t="s">
        <v>74</v>
      </c>
      <c r="L239">
        <f t="shared" si="27"/>
        <v>9</v>
      </c>
      <c r="M239" t="s">
        <v>74</v>
      </c>
      <c r="N239">
        <f t="shared" si="28"/>
        <v>16</v>
      </c>
      <c r="O239" t="s">
        <v>74</v>
      </c>
      <c r="P239">
        <f t="shared" si="29"/>
        <v>10</v>
      </c>
      <c r="Q239" t="s">
        <v>75</v>
      </c>
      <c r="R239" t="s">
        <v>74</v>
      </c>
    </row>
    <row r="240" spans="1:18" ht="15" thickBot="1" x14ac:dyDescent="0.35">
      <c r="A240" s="7">
        <v>192</v>
      </c>
      <c r="B240" s="22" t="s">
        <v>262</v>
      </c>
      <c r="C240" s="7">
        <v>1</v>
      </c>
      <c r="D240" s="7">
        <v>18</v>
      </c>
      <c r="E240" s="8">
        <v>6</v>
      </c>
      <c r="G240" t="s">
        <v>73</v>
      </c>
      <c r="H240">
        <f t="shared" si="25"/>
        <v>191</v>
      </c>
      <c r="I240" t="s">
        <v>74</v>
      </c>
      <c r="J240" t="str">
        <f t="shared" si="26"/>
        <v>'2021-6-10'</v>
      </c>
      <c r="K240" t="s">
        <v>74</v>
      </c>
      <c r="L240">
        <f t="shared" si="27"/>
        <v>4</v>
      </c>
      <c r="M240" t="s">
        <v>74</v>
      </c>
      <c r="N240">
        <f t="shared" si="28"/>
        <v>19</v>
      </c>
      <c r="O240" t="s">
        <v>74</v>
      </c>
      <c r="P240">
        <f t="shared" si="29"/>
        <v>16</v>
      </c>
      <c r="Q240" t="s">
        <v>75</v>
      </c>
      <c r="R240" t="s">
        <v>74</v>
      </c>
    </row>
    <row r="241" spans="1:18" ht="15" thickBot="1" x14ac:dyDescent="0.35">
      <c r="A241" s="7">
        <v>193</v>
      </c>
      <c r="B241" s="22" t="s">
        <v>263</v>
      </c>
      <c r="C241" s="7">
        <v>4</v>
      </c>
      <c r="D241" s="7">
        <v>1</v>
      </c>
      <c r="E241" s="8">
        <v>2</v>
      </c>
      <c r="G241" t="s">
        <v>73</v>
      </c>
      <c r="H241">
        <f t="shared" si="25"/>
        <v>192</v>
      </c>
      <c r="I241" t="s">
        <v>74</v>
      </c>
      <c r="J241" t="str">
        <f t="shared" si="26"/>
        <v>'2022-6-1'</v>
      </c>
      <c r="K241" t="s">
        <v>74</v>
      </c>
      <c r="L241">
        <f t="shared" si="27"/>
        <v>1</v>
      </c>
      <c r="M241" t="s">
        <v>74</v>
      </c>
      <c r="N241">
        <f t="shared" si="28"/>
        <v>18</v>
      </c>
      <c r="O241" t="s">
        <v>74</v>
      </c>
      <c r="P241">
        <f t="shared" si="29"/>
        <v>6</v>
      </c>
      <c r="Q241" t="s">
        <v>75</v>
      </c>
      <c r="R241" t="s">
        <v>74</v>
      </c>
    </row>
    <row r="242" spans="1:18" ht="15" thickBot="1" x14ac:dyDescent="0.35">
      <c r="A242" s="7">
        <v>194</v>
      </c>
      <c r="B242" s="22" t="s">
        <v>264</v>
      </c>
      <c r="C242" s="7">
        <v>9</v>
      </c>
      <c r="D242" s="7">
        <v>17</v>
      </c>
      <c r="E242" s="8">
        <v>4</v>
      </c>
      <c r="G242" t="s">
        <v>73</v>
      </c>
      <c r="H242">
        <f t="shared" si="25"/>
        <v>193</v>
      </c>
      <c r="I242" t="s">
        <v>74</v>
      </c>
      <c r="J242" t="str">
        <f t="shared" si="26"/>
        <v>'2022-11-21'</v>
      </c>
      <c r="K242" t="s">
        <v>74</v>
      </c>
      <c r="L242">
        <f t="shared" si="27"/>
        <v>4</v>
      </c>
      <c r="M242" t="s">
        <v>74</v>
      </c>
      <c r="N242">
        <f t="shared" si="28"/>
        <v>1</v>
      </c>
      <c r="O242" t="s">
        <v>74</v>
      </c>
      <c r="P242">
        <f t="shared" si="29"/>
        <v>2</v>
      </c>
      <c r="Q242" t="s">
        <v>75</v>
      </c>
      <c r="R242" t="s">
        <v>74</v>
      </c>
    </row>
    <row r="243" spans="1:18" ht="15" thickBot="1" x14ac:dyDescent="0.35">
      <c r="A243" s="7">
        <v>195</v>
      </c>
      <c r="B243" s="22" t="s">
        <v>265</v>
      </c>
      <c r="C243" s="7">
        <v>2</v>
      </c>
      <c r="D243" s="7">
        <v>21</v>
      </c>
      <c r="E243" s="8">
        <v>4</v>
      </c>
      <c r="G243" t="s">
        <v>73</v>
      </c>
      <c r="H243">
        <f t="shared" ref="H243:H249" si="30">A242</f>
        <v>194</v>
      </c>
      <c r="I243" t="s">
        <v>74</v>
      </c>
      <c r="J243" t="str">
        <f t="shared" ref="J243:J249" si="31">_xlfn.CONCAT("'",B242,"'")</f>
        <v>'2021-11-21'</v>
      </c>
      <c r="K243" t="s">
        <v>74</v>
      </c>
      <c r="L243">
        <f t="shared" ref="L243:L249" si="32">C242</f>
        <v>9</v>
      </c>
      <c r="M243" t="s">
        <v>74</v>
      </c>
      <c r="N243">
        <f t="shared" ref="N243:N249" si="33">D242</f>
        <v>17</v>
      </c>
      <c r="O243" t="s">
        <v>74</v>
      </c>
      <c r="P243">
        <f t="shared" ref="P243:P249" si="34">E242</f>
        <v>4</v>
      </c>
      <c r="Q243" t="s">
        <v>75</v>
      </c>
      <c r="R243" t="s">
        <v>74</v>
      </c>
    </row>
    <row r="244" spans="1:18" ht="15" thickBot="1" x14ac:dyDescent="0.35">
      <c r="A244" s="7">
        <v>196</v>
      </c>
      <c r="B244" s="22" t="s">
        <v>266</v>
      </c>
      <c r="C244" s="7">
        <v>8</v>
      </c>
      <c r="D244" s="7">
        <v>17</v>
      </c>
      <c r="E244" s="8">
        <v>1</v>
      </c>
      <c r="G244" t="s">
        <v>73</v>
      </c>
      <c r="H244">
        <f t="shared" si="30"/>
        <v>195</v>
      </c>
      <c r="I244" t="s">
        <v>74</v>
      </c>
      <c r="J244" t="str">
        <f t="shared" si="31"/>
        <v>'2021-11-1'</v>
      </c>
      <c r="K244" t="s">
        <v>74</v>
      </c>
      <c r="L244">
        <f t="shared" si="32"/>
        <v>2</v>
      </c>
      <c r="M244" t="s">
        <v>74</v>
      </c>
      <c r="N244">
        <f t="shared" si="33"/>
        <v>21</v>
      </c>
      <c r="O244" t="s">
        <v>74</v>
      </c>
      <c r="P244">
        <f t="shared" si="34"/>
        <v>4</v>
      </c>
      <c r="Q244" t="s">
        <v>75</v>
      </c>
      <c r="R244" t="s">
        <v>74</v>
      </c>
    </row>
    <row r="245" spans="1:18" ht="15" thickBot="1" x14ac:dyDescent="0.35">
      <c r="A245" s="7">
        <v>197</v>
      </c>
      <c r="B245" s="22" t="s">
        <v>267</v>
      </c>
      <c r="C245" s="7">
        <v>4</v>
      </c>
      <c r="D245" s="7">
        <v>19</v>
      </c>
      <c r="E245" s="8">
        <v>15</v>
      </c>
      <c r="G245" t="s">
        <v>73</v>
      </c>
      <c r="H245">
        <f t="shared" si="30"/>
        <v>196</v>
      </c>
      <c r="I245" t="s">
        <v>74</v>
      </c>
      <c r="J245" t="str">
        <f t="shared" si="31"/>
        <v>'2021-9-27'</v>
      </c>
      <c r="K245" t="s">
        <v>74</v>
      </c>
      <c r="L245">
        <f t="shared" si="32"/>
        <v>8</v>
      </c>
      <c r="M245" t="s">
        <v>74</v>
      </c>
      <c r="N245">
        <f t="shared" si="33"/>
        <v>17</v>
      </c>
      <c r="O245" t="s">
        <v>74</v>
      </c>
      <c r="P245">
        <f t="shared" si="34"/>
        <v>1</v>
      </c>
      <c r="Q245" t="s">
        <v>75</v>
      </c>
      <c r="R245" t="s">
        <v>74</v>
      </c>
    </row>
    <row r="246" spans="1:18" ht="15" thickBot="1" x14ac:dyDescent="0.35">
      <c r="A246" s="7">
        <v>198</v>
      </c>
      <c r="B246" s="22" t="s">
        <v>268</v>
      </c>
      <c r="C246" s="7">
        <v>5</v>
      </c>
      <c r="D246" s="7">
        <v>28</v>
      </c>
      <c r="E246" s="8">
        <v>3</v>
      </c>
      <c r="G246" t="s">
        <v>73</v>
      </c>
      <c r="H246">
        <f t="shared" si="30"/>
        <v>197</v>
      </c>
      <c r="I246" t="s">
        <v>74</v>
      </c>
      <c r="J246" t="str">
        <f t="shared" si="31"/>
        <v>'2024-6-13'</v>
      </c>
      <c r="K246" t="s">
        <v>74</v>
      </c>
      <c r="L246">
        <f t="shared" si="32"/>
        <v>4</v>
      </c>
      <c r="M246" t="s">
        <v>74</v>
      </c>
      <c r="N246">
        <f t="shared" si="33"/>
        <v>19</v>
      </c>
      <c r="O246" t="s">
        <v>74</v>
      </c>
      <c r="P246">
        <f t="shared" si="34"/>
        <v>15</v>
      </c>
      <c r="Q246" t="s">
        <v>75</v>
      </c>
      <c r="R246" t="s">
        <v>74</v>
      </c>
    </row>
    <row r="247" spans="1:18" ht="15" thickBot="1" x14ac:dyDescent="0.35">
      <c r="A247" s="7">
        <v>199</v>
      </c>
      <c r="B247" s="22" t="s">
        <v>269</v>
      </c>
      <c r="C247" s="7">
        <v>6</v>
      </c>
      <c r="D247" s="7">
        <v>38</v>
      </c>
      <c r="E247" s="8">
        <v>7</v>
      </c>
      <c r="G247" t="s">
        <v>73</v>
      </c>
      <c r="H247">
        <f t="shared" si="30"/>
        <v>198</v>
      </c>
      <c r="I247" t="s">
        <v>74</v>
      </c>
      <c r="J247" t="str">
        <f t="shared" si="31"/>
        <v>'2024-2-10'</v>
      </c>
      <c r="K247" t="s">
        <v>74</v>
      </c>
      <c r="L247">
        <f t="shared" si="32"/>
        <v>5</v>
      </c>
      <c r="M247" t="s">
        <v>74</v>
      </c>
      <c r="N247">
        <f t="shared" si="33"/>
        <v>28</v>
      </c>
      <c r="O247" t="s">
        <v>74</v>
      </c>
      <c r="P247">
        <f t="shared" si="34"/>
        <v>3</v>
      </c>
      <c r="Q247" t="s">
        <v>75</v>
      </c>
      <c r="R247" t="s">
        <v>74</v>
      </c>
    </row>
    <row r="248" spans="1:18" ht="15" thickBot="1" x14ac:dyDescent="0.35">
      <c r="A248" s="7">
        <v>200</v>
      </c>
      <c r="B248" s="22" t="s">
        <v>270</v>
      </c>
      <c r="C248" s="7">
        <v>10</v>
      </c>
      <c r="D248" s="7">
        <v>6</v>
      </c>
      <c r="E248" s="8">
        <v>10</v>
      </c>
      <c r="G248" t="s">
        <v>73</v>
      </c>
      <c r="H248">
        <f t="shared" si="30"/>
        <v>199</v>
      </c>
      <c r="I248" t="s">
        <v>74</v>
      </c>
      <c r="J248" t="str">
        <f t="shared" si="31"/>
        <v>'2024-1-20'</v>
      </c>
      <c r="K248" t="s">
        <v>74</v>
      </c>
      <c r="L248">
        <f t="shared" si="32"/>
        <v>6</v>
      </c>
      <c r="M248" t="s">
        <v>74</v>
      </c>
      <c r="N248">
        <f t="shared" si="33"/>
        <v>38</v>
      </c>
      <c r="O248" t="s">
        <v>74</v>
      </c>
      <c r="P248">
        <f t="shared" si="34"/>
        <v>7</v>
      </c>
      <c r="Q248" t="s">
        <v>75</v>
      </c>
      <c r="R248" t="s">
        <v>74</v>
      </c>
    </row>
    <row r="249" spans="1:18" x14ac:dyDescent="0.3">
      <c r="G249" t="s">
        <v>73</v>
      </c>
      <c r="H249">
        <f t="shared" si="30"/>
        <v>200</v>
      </c>
      <c r="I249" t="s">
        <v>74</v>
      </c>
      <c r="J249" t="str">
        <f t="shared" si="31"/>
        <v>'2024-9-14'</v>
      </c>
      <c r="K249" t="s">
        <v>74</v>
      </c>
      <c r="L249">
        <f t="shared" si="32"/>
        <v>10</v>
      </c>
      <c r="M249" t="s">
        <v>74</v>
      </c>
      <c r="N249">
        <f t="shared" si="33"/>
        <v>6</v>
      </c>
      <c r="O249" t="s">
        <v>74</v>
      </c>
      <c r="P249">
        <f t="shared" si="34"/>
        <v>10</v>
      </c>
      <c r="Q249" t="s">
        <v>75</v>
      </c>
    </row>
  </sheetData>
  <mergeCells count="4">
    <mergeCell ref="A1:B1"/>
    <mergeCell ref="B8:C8"/>
    <mergeCell ref="A22:B22"/>
    <mergeCell ref="A47:E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Tabelle</vt:lpstr>
      <vt:lpstr>Record_Tabelle</vt:lpstr>
      <vt:lpstr>Script_SQL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PASQUALE ANNUNZIATA</dc:creator>
  <cp:lastModifiedBy>PASQUALE ANNUNZIATA</cp:lastModifiedBy>
  <dcterms:created xsi:type="dcterms:W3CDTF">2024-04-26T17:30:25Z</dcterms:created>
  <dcterms:modified xsi:type="dcterms:W3CDTF">2024-04-29T22:43:42Z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2024-04-26T18:11:52Z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8bc21b4a-0cba-4fd7-8adc-01d29ab5b43b</vt:lpwstr>
  </property>
  <property fmtid="{D5CDD505-2E9C-101B-9397-08002B2CF9AE}" pid="8" name="MSIP_Label_2ad0b24d-6422-44b0-b3de-abb3a9e8c81a_ContentBits">
    <vt:lpwstr>0</vt:lpwstr>
  </property>
</Properties>
</file>