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Adri\AquaboxEsp32\Hardware\"/>
    </mc:Choice>
  </mc:AlternateContent>
  <xr:revisionPtr revIDLastSave="0" documentId="13_ncr:1_{E7E4FB8B-757D-4D56-AABE-B474711C5570}" xr6:coauthVersionLast="47" xr6:coauthVersionMax="47" xr10:uidLastSave="{00000000-0000-0000-0000-000000000000}"/>
  <bookViews>
    <workbookView xWindow="-120" yWindow="-120" windowWidth="29040" windowHeight="15720" xr2:uid="{F9DBD4FF-7197-431E-BDDE-5BC2C9B078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5" i="1"/>
  <c r="H12" i="1"/>
  <c r="H11" i="1"/>
  <c r="H10" i="1"/>
  <c r="H8" i="1"/>
  <c r="E8" i="1"/>
  <c r="H7" i="1"/>
  <c r="H6" i="1"/>
  <c r="H5" i="1"/>
  <c r="F7" i="1"/>
  <c r="E7" i="1"/>
  <c r="F6" i="1"/>
  <c r="E6" i="1"/>
  <c r="E5" i="1"/>
  <c r="F5" i="1" s="1"/>
</calcChain>
</file>

<file path=xl/sharedStrings.xml><?xml version="1.0" encoding="utf-8"?>
<sst xmlns="http://schemas.openxmlformats.org/spreadsheetml/2006/main" count="20" uniqueCount="20">
  <si>
    <t>Item</t>
  </si>
  <si>
    <t>Descrição</t>
  </si>
  <si>
    <t>Quantidade</t>
  </si>
  <si>
    <t>Material para Fabricação do Aquabox</t>
  </si>
  <si>
    <t>Data:</t>
  </si>
  <si>
    <t>Kincony A4 esp32 WiFi</t>
  </si>
  <si>
    <t>Valor(unidade) U$</t>
  </si>
  <si>
    <t>Valor(unidade) R$</t>
  </si>
  <si>
    <t>Valor Total</t>
  </si>
  <si>
    <t>Impostos</t>
  </si>
  <si>
    <t>frete</t>
  </si>
  <si>
    <t>Sensor de fluxo DC5.5-24 NPN Hall Sensor</t>
  </si>
  <si>
    <t>Válvula solenóide DN20 - 12V</t>
  </si>
  <si>
    <t>Fonte de 12 V 10A</t>
  </si>
  <si>
    <t>Caixa de plastico para montagem</t>
  </si>
  <si>
    <t>Tomada fémea aparente 1 seção</t>
  </si>
  <si>
    <t>Material de consumo (fita isolante, fios,...)</t>
  </si>
  <si>
    <t>Total Geral:</t>
  </si>
  <si>
    <t>Arredondando:</t>
  </si>
  <si>
    <t>Mão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</si>
</sst>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right"/>
    </xf>
    <xf numFmtId="14" fontId="2" fillId="3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44" fontId="0" fillId="5" borderId="1" xfId="1" applyFont="1" applyFill="1" applyBorder="1"/>
    <xf numFmtId="165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165" fontId="0" fillId="0" borderId="1" xfId="0" applyNumberFormat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44" fontId="0" fillId="5" borderId="6" xfId="1" applyFont="1" applyFill="1" applyBorder="1"/>
    <xf numFmtId="0" fontId="0" fillId="0" borderId="5" xfId="0" applyBorder="1" applyAlignment="1">
      <alignment horizontal="center"/>
    </xf>
    <xf numFmtId="44" fontId="0" fillId="0" borderId="6" xfId="1" applyFont="1" applyBorder="1"/>
    <xf numFmtId="0" fontId="0" fillId="5" borderId="6" xfId="0" applyFill="1" applyBorder="1"/>
    <xf numFmtId="44" fontId="0" fillId="0" borderId="6" xfId="0" applyNumberFormat="1" applyBorder="1"/>
    <xf numFmtId="44" fontId="0" fillId="5" borderId="6" xfId="0" applyNumberFormat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44" fontId="4" fillId="0" borderId="6" xfId="0" applyNumberFormat="1" applyFont="1" applyBorder="1"/>
    <xf numFmtId="44" fontId="4" fillId="0" borderId="9" xfId="1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C19C-CD06-4871-8580-887F464FF44B}">
  <dimension ref="A1:H17"/>
  <sheetViews>
    <sheetView tabSelected="1" workbookViewId="0">
      <selection activeCell="B12" sqref="B12"/>
    </sheetView>
  </sheetViews>
  <sheetFormatPr defaultRowHeight="15" x14ac:dyDescent="0.25"/>
  <cols>
    <col min="1" max="1" width="9.140625" style="1"/>
    <col min="2" max="2" width="39.28515625" customWidth="1"/>
    <col min="3" max="3" width="12.42578125" style="1" customWidth="1"/>
    <col min="4" max="4" width="18.5703125" customWidth="1"/>
    <col min="5" max="5" width="19.42578125" customWidth="1"/>
    <col min="6" max="6" width="15.140625" customWidth="1"/>
    <col min="7" max="7" width="19.28515625" customWidth="1"/>
    <col min="8" max="8" width="15.7109375" customWidth="1"/>
  </cols>
  <sheetData>
    <row r="1" spans="1:8" ht="15" customHeight="1" x14ac:dyDescent="0.25">
      <c r="A1" s="36" t="s">
        <v>3</v>
      </c>
      <c r="B1" s="37"/>
      <c r="C1" s="37"/>
      <c r="D1" s="37"/>
      <c r="E1" s="37"/>
      <c r="F1" s="37"/>
      <c r="G1" s="37"/>
      <c r="H1" s="38"/>
    </row>
    <row r="2" spans="1:8" ht="15" customHeight="1" x14ac:dyDescent="0.25">
      <c r="A2" s="39"/>
      <c r="B2" s="40"/>
      <c r="C2" s="40"/>
      <c r="D2" s="40"/>
      <c r="E2" s="40"/>
      <c r="F2" s="40"/>
      <c r="G2" s="40"/>
      <c r="H2" s="41"/>
    </row>
    <row r="3" spans="1:8" x14ac:dyDescent="0.25">
      <c r="A3" s="17"/>
      <c r="B3" s="3"/>
      <c r="C3" s="2"/>
      <c r="D3" s="4" t="s">
        <v>4</v>
      </c>
      <c r="E3" s="5">
        <v>45542</v>
      </c>
      <c r="F3" s="3"/>
      <c r="G3" s="3"/>
      <c r="H3" s="18"/>
    </row>
    <row r="4" spans="1:8" x14ac:dyDescent="0.25">
      <c r="A4" s="19" t="s">
        <v>0</v>
      </c>
      <c r="B4" s="6" t="s">
        <v>1</v>
      </c>
      <c r="C4" s="6" t="s">
        <v>2</v>
      </c>
      <c r="D4" s="6" t="s">
        <v>6</v>
      </c>
      <c r="E4" s="6" t="s">
        <v>7</v>
      </c>
      <c r="F4" s="6" t="s">
        <v>9</v>
      </c>
      <c r="G4" s="6" t="s">
        <v>10</v>
      </c>
      <c r="H4" s="20" t="s">
        <v>8</v>
      </c>
    </row>
    <row r="5" spans="1:8" x14ac:dyDescent="0.25">
      <c r="A5" s="21">
        <v>1</v>
      </c>
      <c r="B5" s="8" t="s">
        <v>5</v>
      </c>
      <c r="C5" s="7">
        <v>1</v>
      </c>
      <c r="D5" s="9">
        <v>27.19</v>
      </c>
      <c r="E5" s="10">
        <f>D5*6</f>
        <v>163.14000000000001</v>
      </c>
      <c r="F5" s="10">
        <f>0.45*E5</f>
        <v>73.413000000000011</v>
      </c>
      <c r="G5" s="11">
        <v>0</v>
      </c>
      <c r="H5" s="22">
        <f t="shared" ref="H5:H12" si="0">E5+F5+G5</f>
        <v>236.55300000000003</v>
      </c>
    </row>
    <row r="6" spans="1:8" x14ac:dyDescent="0.25">
      <c r="A6" s="23">
        <v>2</v>
      </c>
      <c r="B6" s="13" t="s">
        <v>11</v>
      </c>
      <c r="C6" s="12">
        <v>1</v>
      </c>
      <c r="D6" s="14">
        <v>7.5</v>
      </c>
      <c r="E6" s="15">
        <f>D6*6</f>
        <v>45</v>
      </c>
      <c r="F6" s="15">
        <f>0.45*E6</f>
        <v>20.25</v>
      </c>
      <c r="G6" s="16">
        <v>40</v>
      </c>
      <c r="H6" s="24">
        <f t="shared" si="0"/>
        <v>105.25</v>
      </c>
    </row>
    <row r="7" spans="1:8" x14ac:dyDescent="0.25">
      <c r="A7" s="21">
        <v>3</v>
      </c>
      <c r="B7" s="8" t="s">
        <v>12</v>
      </c>
      <c r="C7" s="7">
        <v>2</v>
      </c>
      <c r="D7" s="9">
        <v>9.5299999999999994</v>
      </c>
      <c r="E7" s="10">
        <f>D7*6</f>
        <v>57.179999999999993</v>
      </c>
      <c r="F7" s="10">
        <f>0.45*E7</f>
        <v>25.730999999999998</v>
      </c>
      <c r="G7" s="11">
        <v>0</v>
      </c>
      <c r="H7" s="22">
        <f t="shared" si="0"/>
        <v>82.910999999999987</v>
      </c>
    </row>
    <row r="8" spans="1:8" x14ac:dyDescent="0.25">
      <c r="A8" s="23">
        <v>4</v>
      </c>
      <c r="B8" s="13" t="s">
        <v>13</v>
      </c>
      <c r="C8" s="12">
        <v>1</v>
      </c>
      <c r="D8" s="14">
        <v>12</v>
      </c>
      <c r="E8" s="15">
        <f>D8*6</f>
        <v>72</v>
      </c>
      <c r="F8" s="15">
        <v>0</v>
      </c>
      <c r="G8" s="16">
        <v>0</v>
      </c>
      <c r="H8" s="24">
        <f t="shared" si="0"/>
        <v>72</v>
      </c>
    </row>
    <row r="9" spans="1:8" x14ac:dyDescent="0.25">
      <c r="A9" s="21">
        <v>5</v>
      </c>
      <c r="B9" s="8" t="s">
        <v>14</v>
      </c>
      <c r="C9" s="7">
        <v>1</v>
      </c>
      <c r="D9" s="8"/>
      <c r="E9" s="10">
        <v>50</v>
      </c>
      <c r="F9" s="8"/>
      <c r="G9" s="8"/>
      <c r="H9" s="24">
        <f t="shared" si="0"/>
        <v>50</v>
      </c>
    </row>
    <row r="10" spans="1:8" x14ac:dyDescent="0.25">
      <c r="A10" s="23">
        <v>6</v>
      </c>
      <c r="B10" s="13" t="s">
        <v>15</v>
      </c>
      <c r="C10" s="12">
        <v>1</v>
      </c>
      <c r="D10" s="13"/>
      <c r="E10" s="15">
        <v>6</v>
      </c>
      <c r="F10" s="13"/>
      <c r="G10" s="13"/>
      <c r="H10" s="26">
        <f t="shared" si="0"/>
        <v>6</v>
      </c>
    </row>
    <row r="11" spans="1:8" x14ac:dyDescent="0.25">
      <c r="A11" s="21">
        <v>7</v>
      </c>
      <c r="B11" s="8" t="s">
        <v>16</v>
      </c>
      <c r="C11" s="7">
        <v>1</v>
      </c>
      <c r="D11" s="8"/>
      <c r="E11" s="10">
        <v>30</v>
      </c>
      <c r="F11" s="8"/>
      <c r="G11" s="8"/>
      <c r="H11" s="27">
        <f t="shared" si="0"/>
        <v>30</v>
      </c>
    </row>
    <row r="12" spans="1:8" x14ac:dyDescent="0.25">
      <c r="A12" s="23">
        <v>8</v>
      </c>
      <c r="B12" s="13" t="s">
        <v>19</v>
      </c>
      <c r="C12" s="12">
        <v>1</v>
      </c>
      <c r="D12" s="13"/>
      <c r="E12" s="15">
        <v>150</v>
      </c>
      <c r="F12" s="13"/>
      <c r="G12" s="13"/>
      <c r="H12" s="26">
        <f t="shared" si="0"/>
        <v>150</v>
      </c>
    </row>
    <row r="13" spans="1:8" x14ac:dyDescent="0.25">
      <c r="A13" s="21"/>
      <c r="B13" s="8"/>
      <c r="C13" s="7"/>
      <c r="D13" s="8"/>
      <c r="E13" s="8"/>
      <c r="F13" s="8"/>
      <c r="G13" s="8"/>
      <c r="H13" s="25"/>
    </row>
    <row r="14" spans="1:8" x14ac:dyDescent="0.25">
      <c r="A14" s="23"/>
      <c r="B14" s="13"/>
      <c r="C14" s="12"/>
      <c r="D14" s="13"/>
      <c r="E14" s="13"/>
      <c r="F14" s="13"/>
      <c r="G14" s="13"/>
      <c r="H14" s="28"/>
    </row>
    <row r="15" spans="1:8" ht="18.75" x14ac:dyDescent="0.3">
      <c r="A15" s="23"/>
      <c r="B15" s="13"/>
      <c r="C15" s="12"/>
      <c r="D15" s="13"/>
      <c r="E15" s="13"/>
      <c r="F15" s="13"/>
      <c r="G15" s="33" t="s">
        <v>17</v>
      </c>
      <c r="H15" s="34">
        <f>SUM(H5:H14)</f>
        <v>732.71399999999994</v>
      </c>
    </row>
    <row r="16" spans="1:8" x14ac:dyDescent="0.25">
      <c r="A16" s="23"/>
      <c r="B16" s="13"/>
      <c r="C16" s="12"/>
      <c r="D16" s="13"/>
      <c r="E16" s="13"/>
      <c r="F16" s="13"/>
      <c r="G16" s="13"/>
      <c r="H16" s="28"/>
    </row>
    <row r="17" spans="1:8" ht="19.5" thickBot="1" x14ac:dyDescent="0.35">
      <c r="A17" s="29"/>
      <c r="B17" s="30"/>
      <c r="C17" s="31"/>
      <c r="D17" s="30"/>
      <c r="E17" s="30"/>
      <c r="F17" s="30"/>
      <c r="G17" s="32" t="s">
        <v>18</v>
      </c>
      <c r="H17" s="35">
        <v>700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Adriano</dc:creator>
  <cp:lastModifiedBy>José Adriano</cp:lastModifiedBy>
  <dcterms:created xsi:type="dcterms:W3CDTF">2024-09-07T13:22:16Z</dcterms:created>
  <dcterms:modified xsi:type="dcterms:W3CDTF">2024-09-07T16:13:44Z</dcterms:modified>
</cp:coreProperties>
</file>