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o\Desktop\7040 Project\"/>
    </mc:Choice>
  </mc:AlternateContent>
  <bookViews>
    <workbookView xWindow="0" yWindow="0" windowWidth="21570" windowHeight="8145"/>
  </bookViews>
  <sheets>
    <sheet name="Sheet2" sheetId="2" r:id="rId1"/>
    <sheet name="Sheet3" sheetId="3" r:id="rId2"/>
  </sheets>
  <definedNames>
    <definedName name="mass">Sheet2!$E$1</definedName>
    <definedName name="sdelta">Sheet2!$K$1</definedName>
    <definedName name="yield">Sheet2!$H$1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E4" i="2" s="1"/>
  <c r="F4" i="2" s="1"/>
  <c r="D5" i="2"/>
  <c r="E5" i="2" s="1"/>
  <c r="F5" i="2" s="1"/>
  <c r="D6" i="2"/>
  <c r="E6" i="2" s="1"/>
  <c r="F6" i="2" s="1"/>
  <c r="D7" i="2"/>
  <c r="E7" i="2" s="1"/>
  <c r="F7" i="2" s="1"/>
  <c r="D8" i="2"/>
  <c r="E8" i="2" s="1"/>
  <c r="F8" i="2" s="1"/>
  <c r="D9" i="2"/>
  <c r="E9" i="2" s="1"/>
  <c r="F9" i="2" s="1"/>
  <c r="D10" i="2"/>
  <c r="E10" i="2" s="1"/>
  <c r="F10" i="2" s="1"/>
  <c r="D11" i="2"/>
  <c r="E11" i="2" s="1"/>
  <c r="F11" i="2" s="1"/>
  <c r="D12" i="2"/>
  <c r="E12" i="2" s="1"/>
  <c r="F12" i="2" s="1"/>
  <c r="D13" i="2"/>
  <c r="E13" i="2" s="1"/>
  <c r="F13" i="2" s="1"/>
  <c r="D3" i="2"/>
  <c r="E3" i="2" s="1"/>
  <c r="F3" i="2" s="1"/>
  <c r="F15" i="2" l="1"/>
  <c r="F17" i="2" s="1"/>
  <c r="F19" i="2" s="1"/>
</calcChain>
</file>

<file path=xl/sharedStrings.xml><?xml version="1.0" encoding="utf-8"?>
<sst xmlns="http://schemas.openxmlformats.org/spreadsheetml/2006/main" count="20" uniqueCount="20">
  <si>
    <t>Mass</t>
  </si>
  <si>
    <t>Cost</t>
  </si>
  <si>
    <t>element #</t>
  </si>
  <si>
    <t>mass</t>
  </si>
  <si>
    <t>delta</t>
  </si>
  <si>
    <t>dmass</t>
  </si>
  <si>
    <t>new mass</t>
  </si>
  <si>
    <t>syield</t>
  </si>
  <si>
    <t>Stress</t>
  </si>
  <si>
    <t>sdelta</t>
  </si>
  <si>
    <t>new price</t>
  </si>
  <si>
    <t>Steel 270</t>
  </si>
  <si>
    <t>Steel 340</t>
  </si>
  <si>
    <t>Steel 420</t>
  </si>
  <si>
    <t>Steel 550</t>
  </si>
  <si>
    <t>Element ID</t>
  </si>
  <si>
    <t>Lagrange Multipiers</t>
  </si>
  <si>
    <t>dsigma</t>
  </si>
  <si>
    <t>delta mass</t>
  </si>
  <si>
    <t>Sensitivity analysis for steel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</si>
</sst>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21</xdr:row>
      <xdr:rowOff>76200</xdr:rowOff>
    </xdr:from>
    <xdr:to>
      <xdr:col>10</xdr:col>
      <xdr:colOff>437454</xdr:colOff>
      <xdr:row>28</xdr:row>
      <xdr:rowOff>142700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4076700"/>
          <a:ext cx="5571429" cy="1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29</xdr:row>
      <xdr:rowOff>95250</xdr:rowOff>
    </xdr:from>
    <xdr:to>
      <xdr:col>9</xdr:col>
      <xdr:colOff>513798</xdr:colOff>
      <xdr:row>36</xdr:row>
      <xdr:rowOff>104607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8300" y="5619750"/>
          <a:ext cx="4419048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tabSelected="1" workbookViewId="0">
      <selection activeCell="J3" sqref="J3:M7"/>
    </sheetView>
  </sheetViews>
  <sheetFormatPr defaultRowHeight="15" x14ac:dyDescent="0.25"/>
  <cols>
    <col min="2" max="2" width="10" style="1" bestFit="1" customWidth="1"/>
    <col min="3" max="6" width="9.140625" style="1"/>
    <col min="11" max="11" width="10.42578125" bestFit="1" customWidth="1"/>
  </cols>
  <sheetData>
    <row r="1" spans="2:13" x14ac:dyDescent="0.25">
      <c r="C1" s="1" t="s">
        <v>3</v>
      </c>
      <c r="E1" s="1">
        <v>2112.5</v>
      </c>
      <c r="G1" s="1" t="s">
        <v>7</v>
      </c>
      <c r="H1" s="1">
        <v>420</v>
      </c>
      <c r="J1" t="s">
        <v>9</v>
      </c>
      <c r="K1">
        <v>50</v>
      </c>
    </row>
    <row r="2" spans="2:13" x14ac:dyDescent="0.25">
      <c r="B2" s="1" t="s">
        <v>2</v>
      </c>
      <c r="D2" s="1" t="s">
        <v>8</v>
      </c>
      <c r="E2" s="1" t="s">
        <v>4</v>
      </c>
    </row>
    <row r="3" spans="2:13" x14ac:dyDescent="0.25">
      <c r="B3" s="1">
        <v>1</v>
      </c>
      <c r="C3" s="2">
        <v>323.73840000000001</v>
      </c>
      <c r="D3" s="1">
        <f>420+sdelta</f>
        <v>470</v>
      </c>
      <c r="E3" s="3">
        <f>ABS(1-D3/yield)</f>
        <v>0.11904761904761907</v>
      </c>
      <c r="F3" s="1">
        <f>-C3*E3</f>
        <v>-38.540285714285723</v>
      </c>
      <c r="J3" s="5" t="s">
        <v>19</v>
      </c>
      <c r="K3" s="5"/>
      <c r="L3" s="5"/>
      <c r="M3" s="5"/>
    </row>
    <row r="4" spans="2:13" x14ac:dyDescent="0.25">
      <c r="B4" s="1">
        <v>2</v>
      </c>
      <c r="C4" s="2">
        <v>323.73840000000001</v>
      </c>
      <c r="D4" s="1">
        <f>420+sdelta</f>
        <v>470</v>
      </c>
      <c r="E4" s="3">
        <f>ABS(1-D4/yield)</f>
        <v>0.11904761904761907</v>
      </c>
      <c r="F4" s="1">
        <f t="shared" ref="F4:F13" si="0">-C4*E4</f>
        <v>-38.540285714285723</v>
      </c>
      <c r="J4" s="1" t="s">
        <v>17</v>
      </c>
      <c r="K4" s="1" t="s">
        <v>18</v>
      </c>
      <c r="L4" s="1" t="s">
        <v>0</v>
      </c>
      <c r="M4" s="1" t="s">
        <v>1</v>
      </c>
    </row>
    <row r="5" spans="2:13" x14ac:dyDescent="0.25">
      <c r="B5" s="1">
        <v>3</v>
      </c>
      <c r="C5" s="2">
        <v>0</v>
      </c>
      <c r="D5" s="1">
        <f>420+sdelta</f>
        <v>470</v>
      </c>
      <c r="E5" s="3">
        <f>ABS(1-D5/yield)</f>
        <v>0.11904761904761907</v>
      </c>
      <c r="F5" s="1">
        <f t="shared" si="0"/>
        <v>0</v>
      </c>
      <c r="J5" s="1">
        <v>0</v>
      </c>
      <c r="K5" s="1">
        <v>0</v>
      </c>
      <c r="L5" s="1">
        <v>2112.5</v>
      </c>
      <c r="M5" s="1">
        <v>1479</v>
      </c>
    </row>
    <row r="6" spans="2:13" x14ac:dyDescent="0.25">
      <c r="B6" s="1">
        <v>4</v>
      </c>
      <c r="C6" s="2">
        <v>161.86930000000001</v>
      </c>
      <c r="D6" s="1">
        <f>420+sdelta</f>
        <v>470</v>
      </c>
      <c r="E6" s="3">
        <f>ABS(1-D6/yield)</f>
        <v>0.11904761904761907</v>
      </c>
      <c r="F6" s="1">
        <f t="shared" si="0"/>
        <v>-19.270154761904767</v>
      </c>
      <c r="J6" s="1">
        <v>25</v>
      </c>
      <c r="K6" s="1">
        <v>-125.3</v>
      </c>
      <c r="L6" s="1">
        <v>1987.2</v>
      </c>
      <c r="M6" s="1">
        <v>1391.1</v>
      </c>
    </row>
    <row r="7" spans="2:13" x14ac:dyDescent="0.25">
      <c r="B7" s="1">
        <v>5</v>
      </c>
      <c r="C7" s="2">
        <v>0</v>
      </c>
      <c r="D7" s="1">
        <f>420+sdelta</f>
        <v>470</v>
      </c>
      <c r="E7" s="3">
        <f>ABS(1-D7/yield)</f>
        <v>0.11904761904761907</v>
      </c>
      <c r="F7" s="1">
        <f t="shared" si="0"/>
        <v>0</v>
      </c>
      <c r="J7" s="1">
        <v>50</v>
      </c>
      <c r="K7" s="1">
        <v>-250.5</v>
      </c>
      <c r="L7" s="1">
        <v>1862</v>
      </c>
      <c r="M7" s="1">
        <v>1303.4000000000001</v>
      </c>
    </row>
    <row r="8" spans="2:13" x14ac:dyDescent="0.25">
      <c r="B8" s="1">
        <v>6</v>
      </c>
      <c r="C8" s="2">
        <v>323.73129999999998</v>
      </c>
      <c r="D8" s="1">
        <f>420+sdelta</f>
        <v>470</v>
      </c>
      <c r="E8" s="3">
        <f>ABS(1-D8/yield)</f>
        <v>0.11904761904761907</v>
      </c>
      <c r="F8" s="1">
        <f t="shared" si="0"/>
        <v>-38.539440476190478</v>
      </c>
    </row>
    <row r="9" spans="2:13" x14ac:dyDescent="0.25">
      <c r="B9" s="1">
        <v>7</v>
      </c>
      <c r="C9" s="2">
        <v>323.73129999999998</v>
      </c>
      <c r="D9" s="1">
        <f>420+sdelta</f>
        <v>470</v>
      </c>
      <c r="E9" s="3">
        <f>ABS(1-D9/yield)</f>
        <v>0.11904761904761907</v>
      </c>
      <c r="F9" s="1">
        <f t="shared" si="0"/>
        <v>-38.539440476190478</v>
      </c>
    </row>
    <row r="10" spans="2:13" x14ac:dyDescent="0.25">
      <c r="B10" s="1">
        <v>8</v>
      </c>
      <c r="C10" s="2">
        <v>0</v>
      </c>
      <c r="D10" s="1">
        <f>420+sdelta</f>
        <v>470</v>
      </c>
      <c r="E10" s="3">
        <f>ABS(1-D10/yield)</f>
        <v>0.11904761904761907</v>
      </c>
      <c r="F10" s="1">
        <f t="shared" si="0"/>
        <v>0</v>
      </c>
    </row>
    <row r="11" spans="2:13" x14ac:dyDescent="0.25">
      <c r="B11" s="1">
        <v>9</v>
      </c>
      <c r="C11" s="2">
        <v>0</v>
      </c>
      <c r="D11" s="1">
        <f>420+sdelta</f>
        <v>470</v>
      </c>
      <c r="E11" s="3">
        <f>ABS(1-D11/yield)</f>
        <v>0.11904761904761907</v>
      </c>
      <c r="F11" s="1">
        <f t="shared" si="0"/>
        <v>0</v>
      </c>
    </row>
    <row r="12" spans="2:13" x14ac:dyDescent="0.25">
      <c r="B12" s="1">
        <v>10</v>
      </c>
      <c r="C12" s="2">
        <v>323.73129999999998</v>
      </c>
      <c r="D12" s="1">
        <f>420+sdelta</f>
        <v>470</v>
      </c>
      <c r="E12" s="3">
        <f>ABS(1-D12/yield)</f>
        <v>0.11904761904761907</v>
      </c>
      <c r="F12" s="1">
        <f t="shared" si="0"/>
        <v>-38.539440476190478</v>
      </c>
    </row>
    <row r="13" spans="2:13" x14ac:dyDescent="0.25">
      <c r="B13" s="1">
        <v>11</v>
      </c>
      <c r="C13" s="2">
        <v>323.73129999999998</v>
      </c>
      <c r="D13" s="1">
        <f>420+sdelta</f>
        <v>470</v>
      </c>
      <c r="E13" s="3">
        <f>ABS(1-D13/yield)</f>
        <v>0.11904761904761907</v>
      </c>
      <c r="F13" s="1">
        <f t="shared" si="0"/>
        <v>-38.539440476190478</v>
      </c>
    </row>
    <row r="15" spans="2:13" x14ac:dyDescent="0.25">
      <c r="E15" s="1" t="s">
        <v>5</v>
      </c>
      <c r="F15" s="1">
        <f>SUM(F3:F13)</f>
        <v>-250.50848809523808</v>
      </c>
    </row>
    <row r="17" spans="5:6" x14ac:dyDescent="0.25">
      <c r="E17" s="1" t="s">
        <v>6</v>
      </c>
      <c r="F17" s="1">
        <f>mass+F15</f>
        <v>1861.9915119047619</v>
      </c>
    </row>
    <row r="19" spans="5:6" x14ac:dyDescent="0.25">
      <c r="E19" s="1" t="s">
        <v>10</v>
      </c>
      <c r="F19" s="1">
        <f>(F17*700)/1000</f>
        <v>1303.3940583333333</v>
      </c>
    </row>
    <row r="39" spans="2:6" x14ac:dyDescent="0.25">
      <c r="B39" s="4" t="s">
        <v>16</v>
      </c>
      <c r="C39" s="4"/>
      <c r="D39" s="4"/>
      <c r="E39" s="4"/>
      <c r="F39" s="4"/>
    </row>
    <row r="40" spans="2:6" x14ac:dyDescent="0.25">
      <c r="B40" s="1" t="s">
        <v>15</v>
      </c>
      <c r="C40" s="1" t="s">
        <v>11</v>
      </c>
      <c r="D40" s="1" t="s">
        <v>12</v>
      </c>
      <c r="E40" s="1" t="s">
        <v>13</v>
      </c>
      <c r="F40" s="1" t="s">
        <v>14</v>
      </c>
    </row>
    <row r="41" spans="2:6" x14ac:dyDescent="0.25">
      <c r="B41" s="1">
        <v>1</v>
      </c>
      <c r="C41" s="2">
        <v>503.58210000000003</v>
      </c>
      <c r="D41" s="2">
        <v>399.91210000000001</v>
      </c>
      <c r="E41" s="2">
        <v>323.73840000000001</v>
      </c>
      <c r="F41" s="2">
        <v>247.2</v>
      </c>
    </row>
    <row r="42" spans="2:6" x14ac:dyDescent="0.25">
      <c r="B42" s="1">
        <v>2</v>
      </c>
      <c r="C42" s="2">
        <v>503.58210000000003</v>
      </c>
      <c r="D42" s="2">
        <v>399.91210000000001</v>
      </c>
      <c r="E42" s="2">
        <v>323.73840000000001</v>
      </c>
      <c r="F42" s="2">
        <v>247.2</v>
      </c>
    </row>
    <row r="43" spans="2:6" x14ac:dyDescent="0.25">
      <c r="B43" s="1">
        <v>3</v>
      </c>
      <c r="C43" s="2">
        <v>0</v>
      </c>
      <c r="D43" s="2">
        <v>0</v>
      </c>
      <c r="E43" s="2">
        <v>0</v>
      </c>
      <c r="F43" s="2">
        <v>0</v>
      </c>
    </row>
    <row r="44" spans="2:6" x14ac:dyDescent="0.25">
      <c r="B44" s="1">
        <v>4</v>
      </c>
      <c r="C44" s="2">
        <v>251.79660000000001</v>
      </c>
      <c r="D44" s="2">
        <v>199.9562</v>
      </c>
      <c r="E44" s="2">
        <v>161.86930000000001</v>
      </c>
      <c r="F44" s="2">
        <v>123.6</v>
      </c>
    </row>
    <row r="45" spans="2:6" x14ac:dyDescent="0.25">
      <c r="B45" s="1">
        <v>5</v>
      </c>
      <c r="C45" s="2">
        <v>0</v>
      </c>
      <c r="D45" s="2">
        <v>0</v>
      </c>
      <c r="E45" s="2">
        <v>0</v>
      </c>
      <c r="F45" s="2">
        <v>0</v>
      </c>
    </row>
    <row r="46" spans="2:6" x14ac:dyDescent="0.25">
      <c r="B46" s="1">
        <v>6</v>
      </c>
      <c r="C46" s="2">
        <v>503.58210000000003</v>
      </c>
      <c r="D46" s="2">
        <v>399.91210000000001</v>
      </c>
      <c r="E46" s="2">
        <v>323.73129999999998</v>
      </c>
      <c r="F46" s="2">
        <v>247.2</v>
      </c>
    </row>
    <row r="47" spans="2:6" x14ac:dyDescent="0.25">
      <c r="B47" s="1">
        <v>7</v>
      </c>
      <c r="C47" s="2">
        <v>503.58210000000003</v>
      </c>
      <c r="D47" s="2">
        <v>399.91210000000001</v>
      </c>
      <c r="E47" s="2">
        <v>323.73129999999998</v>
      </c>
      <c r="F47" s="2">
        <v>247.2</v>
      </c>
    </row>
    <row r="48" spans="2:6" x14ac:dyDescent="0.25">
      <c r="B48" s="1">
        <v>8</v>
      </c>
      <c r="C48" s="2">
        <v>0</v>
      </c>
      <c r="D48" s="2">
        <v>0</v>
      </c>
      <c r="E48" s="2">
        <v>0</v>
      </c>
      <c r="F48" s="2">
        <v>0</v>
      </c>
    </row>
    <row r="49" spans="2:6" x14ac:dyDescent="0.25">
      <c r="B49" s="1">
        <v>9</v>
      </c>
      <c r="C49" s="2">
        <v>0</v>
      </c>
      <c r="D49" s="2">
        <v>0</v>
      </c>
      <c r="E49" s="2">
        <v>0</v>
      </c>
      <c r="F49" s="2">
        <v>0</v>
      </c>
    </row>
    <row r="50" spans="2:6" x14ac:dyDescent="0.25">
      <c r="B50" s="1">
        <v>10</v>
      </c>
      <c r="C50" s="2">
        <v>503.58210000000003</v>
      </c>
      <c r="D50" s="2">
        <v>399.91210000000001</v>
      </c>
      <c r="E50" s="2">
        <v>323.73129999999998</v>
      </c>
      <c r="F50" s="2">
        <v>247.2</v>
      </c>
    </row>
    <row r="51" spans="2:6" x14ac:dyDescent="0.25">
      <c r="B51" s="1">
        <v>11</v>
      </c>
      <c r="C51" s="2">
        <v>503.58210000000003</v>
      </c>
      <c r="D51" s="2">
        <v>399.91210000000001</v>
      </c>
      <c r="E51" s="2">
        <v>323.73129999999998</v>
      </c>
      <c r="F51" s="2">
        <v>247.2</v>
      </c>
    </row>
  </sheetData>
  <mergeCells count="2">
    <mergeCell ref="B39:F39"/>
    <mergeCell ref="J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workbookViewId="0">
      <selection activeCell="G3" sqref="G3:G13"/>
    </sheetView>
  </sheetViews>
  <sheetFormatPr defaultRowHeight="15" x14ac:dyDescent="0.25"/>
  <sheetData>
    <row r="3" spans="2:7" x14ac:dyDescent="0.25">
      <c r="B3">
        <v>1</v>
      </c>
      <c r="C3">
        <v>0</v>
      </c>
      <c r="E3">
        <v>323.73840000000001</v>
      </c>
      <c r="F3">
        <v>399.91210000000001</v>
      </c>
      <c r="G3">
        <v>503.58210000000003</v>
      </c>
    </row>
    <row r="4" spans="2:7" x14ac:dyDescent="0.25">
      <c r="B4">
        <v>2</v>
      </c>
      <c r="C4">
        <v>0</v>
      </c>
      <c r="E4">
        <v>323.73840000000001</v>
      </c>
      <c r="F4">
        <v>399.91210000000001</v>
      </c>
      <c r="G4">
        <v>503.58210000000003</v>
      </c>
    </row>
    <row r="5" spans="2:7" x14ac:dyDescent="0.25">
      <c r="B5">
        <v>3</v>
      </c>
      <c r="C5">
        <v>0</v>
      </c>
      <c r="E5">
        <v>0</v>
      </c>
      <c r="F5">
        <v>0</v>
      </c>
      <c r="G5">
        <v>0</v>
      </c>
    </row>
    <row r="6" spans="2:7" x14ac:dyDescent="0.25">
      <c r="B6">
        <v>4</v>
      </c>
      <c r="C6">
        <v>251.79660000000001</v>
      </c>
      <c r="E6">
        <v>161.86930000000001</v>
      </c>
      <c r="F6">
        <v>199.9562</v>
      </c>
      <c r="G6">
        <v>251.79660000000001</v>
      </c>
    </row>
    <row r="7" spans="2:7" x14ac:dyDescent="0.25">
      <c r="B7">
        <v>5</v>
      </c>
      <c r="C7">
        <v>0</v>
      </c>
      <c r="E7">
        <v>0</v>
      </c>
      <c r="F7">
        <v>0</v>
      </c>
      <c r="G7">
        <v>0</v>
      </c>
    </row>
    <row r="8" spans="2:7" x14ac:dyDescent="0.25">
      <c r="B8">
        <v>6</v>
      </c>
      <c r="C8">
        <v>0</v>
      </c>
      <c r="E8">
        <v>323.73129999999998</v>
      </c>
      <c r="F8">
        <v>399.91210000000001</v>
      </c>
      <c r="G8">
        <v>503.58210000000003</v>
      </c>
    </row>
    <row r="9" spans="2:7" x14ac:dyDescent="0.25">
      <c r="B9">
        <v>7</v>
      </c>
      <c r="C9">
        <v>503.58210000000003</v>
      </c>
      <c r="E9">
        <v>323.73129999999998</v>
      </c>
      <c r="F9">
        <v>399.91210000000001</v>
      </c>
      <c r="G9">
        <v>503.58210000000003</v>
      </c>
    </row>
    <row r="10" spans="2:7" x14ac:dyDescent="0.25">
      <c r="B10">
        <v>8</v>
      </c>
      <c r="C10">
        <v>0</v>
      </c>
      <c r="E10">
        <v>0</v>
      </c>
      <c r="F10">
        <v>0</v>
      </c>
      <c r="G10">
        <v>0</v>
      </c>
    </row>
    <row r="11" spans="2:7" x14ac:dyDescent="0.25">
      <c r="B11">
        <v>9</v>
      </c>
      <c r="C11">
        <v>0</v>
      </c>
      <c r="E11">
        <v>0</v>
      </c>
      <c r="F11">
        <v>0</v>
      </c>
      <c r="G11">
        <v>0</v>
      </c>
    </row>
    <row r="12" spans="2:7" x14ac:dyDescent="0.25">
      <c r="B12">
        <v>10</v>
      </c>
      <c r="C12">
        <v>503.58210000000003</v>
      </c>
      <c r="E12">
        <v>323.73129999999998</v>
      </c>
      <c r="F12">
        <v>399.91210000000001</v>
      </c>
      <c r="G12">
        <v>503.58210000000003</v>
      </c>
    </row>
    <row r="13" spans="2:7" x14ac:dyDescent="0.25">
      <c r="B13">
        <v>11</v>
      </c>
      <c r="C13">
        <v>0</v>
      </c>
      <c r="E13">
        <v>323.73129999999998</v>
      </c>
      <c r="F13">
        <v>399.91210000000001</v>
      </c>
      <c r="G13">
        <v>503.58210000000003</v>
      </c>
    </row>
    <row r="14" spans="2:7" x14ac:dyDescent="0.25">
      <c r="B14">
        <v>1</v>
      </c>
      <c r="C14">
        <v>503.59309999999999</v>
      </c>
    </row>
    <row r="15" spans="2:7" x14ac:dyDescent="0.25">
      <c r="B15">
        <v>2</v>
      </c>
      <c r="C15">
        <v>503.59309999999999</v>
      </c>
    </row>
    <row r="16" spans="2:7" x14ac:dyDescent="0.25">
      <c r="B16">
        <v>3</v>
      </c>
      <c r="C16">
        <v>0</v>
      </c>
    </row>
    <row r="17" spans="2:3" x14ac:dyDescent="0.25">
      <c r="B17">
        <v>4</v>
      </c>
      <c r="C17">
        <v>0</v>
      </c>
    </row>
    <row r="18" spans="2:3" x14ac:dyDescent="0.25">
      <c r="B18">
        <v>5</v>
      </c>
      <c r="C18">
        <v>0</v>
      </c>
    </row>
    <row r="19" spans="2:3" x14ac:dyDescent="0.25">
      <c r="B19">
        <v>6</v>
      </c>
      <c r="C19">
        <v>503.58210000000003</v>
      </c>
    </row>
    <row r="20" spans="2:3" x14ac:dyDescent="0.25">
      <c r="B20">
        <v>7</v>
      </c>
      <c r="C20">
        <v>0</v>
      </c>
    </row>
    <row r="21" spans="2:3" x14ac:dyDescent="0.25">
      <c r="B21">
        <v>8</v>
      </c>
      <c r="C21">
        <v>0</v>
      </c>
    </row>
    <row r="22" spans="2:3" x14ac:dyDescent="0.25">
      <c r="B22">
        <v>9</v>
      </c>
      <c r="C22">
        <v>0</v>
      </c>
    </row>
    <row r="23" spans="2:3" x14ac:dyDescent="0.25">
      <c r="B23">
        <v>10</v>
      </c>
      <c r="C23">
        <v>0</v>
      </c>
    </row>
    <row r="24" spans="2:3" x14ac:dyDescent="0.25">
      <c r="B24">
        <v>11</v>
      </c>
      <c r="C24">
        <v>503.58210000000003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Sheet3</vt:lpstr>
      <vt:lpstr>mass</vt:lpstr>
      <vt:lpstr>sdelta</vt:lpstr>
      <vt:lpstr>yield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2015-12-17T16:43:31Z</dcterms:created>
  <dcterms:modified xsi:type="dcterms:W3CDTF">2015-12-18T18:10:02Z</dcterms:modified>
</cp:coreProperties>
</file>