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3395" windowHeight="14115"/>
  </bookViews>
  <sheets>
    <sheet name="Счет № 86779" sheetId="4" r:id="rId1"/>
    <sheet name="Лист1" sheetId="1" r:id="rId2"/>
    <sheet name="Лист2" sheetId="2" r:id="rId3"/>
    <sheet name="Лист3" sheetId="3" r:id="rId4"/>
  </sheets>
  <calcPr calcId="144525" refMode="R1C1"/>
</workbook>
</file>

<file path=xl/calcChain.xml><?xml version="1.0" encoding="utf-8"?>
<calcChain xmlns="http://schemas.openxmlformats.org/spreadsheetml/2006/main">
  <c r="G63" i="4" l="1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64" i="4" l="1"/>
  <c r="G66" i="4" s="1"/>
</calcChain>
</file>

<file path=xl/sharedStrings.xml><?xml version="1.0" encoding="utf-8"?>
<sst xmlns="http://schemas.openxmlformats.org/spreadsheetml/2006/main" count="145" uniqueCount="78">
  <si>
    <t>СЧЕТ № 86779</t>
  </si>
  <si>
    <t>от</t>
  </si>
  <si>
    <t>ПЛАТЕЛЬЩИК ООО "ИНТЕГРАЛ"</t>
  </si>
  <si>
    <t>ПОЛУЧАТЕЛЬ ООО "Планар"</t>
  </si>
  <si>
    <t>630073, Новосибирская обл, Новосибирск г, Стартовая ул., дом 4, этаж цоколь, офис 11</t>
  </si>
  <si>
    <t>тел./факс (383) 204-96-61</t>
  </si>
  <si>
    <t>e-mail: planar@planar.ru</t>
  </si>
  <si>
    <t>ИНН 5405345193, КПП 540401001, р/с 40702810500010001966, БИК 045004837</t>
  </si>
  <si>
    <t>к/с 30101810000000000837, НФ АКБ "Ланта-Банк" (АО), к/с 30101810000000000837</t>
  </si>
  <si>
    <t>№</t>
  </si>
  <si>
    <t>Наименование</t>
  </si>
  <si>
    <t>Ед.
изм.</t>
  </si>
  <si>
    <t>Кол-во</t>
  </si>
  <si>
    <t>Цена,
руб.</t>
  </si>
  <si>
    <t>СУММА, руб</t>
  </si>
  <si>
    <t>STM32F303VCT6 (микросхема)</t>
  </si>
  <si>
    <t>шт</t>
  </si>
  <si>
    <t>ADG719SRJZ-EP (микросхема)</t>
  </si>
  <si>
    <t>LM2594DADJR2G (микросхема)</t>
  </si>
  <si>
    <t>OP262GS (микросхема)</t>
  </si>
  <si>
    <t>преобразователь DC/DC AM1S-2412SZ</t>
  </si>
  <si>
    <t>LD1117S50CTR (микросхема)</t>
  </si>
  <si>
    <t>ADUM1200ARZ (микросхема)</t>
  </si>
  <si>
    <t>STM809SWX6F (микросхема)</t>
  </si>
  <si>
    <t>TLP281GB  оптопара</t>
  </si>
  <si>
    <t>TLP281-4(GB-TP,F), SO-16  оптопара</t>
  </si>
  <si>
    <t>ULN2803AFWG,C,EL (микросхема)</t>
  </si>
  <si>
    <t>предохранитель MF-MSMF020-2 (30V 0.20A 1812)</t>
  </si>
  <si>
    <t>предохранитель имп. MF-MSMF075-2 (13.2V 0.75A 1812)</t>
  </si>
  <si>
    <t>PLS-40G (DS1021-1*40SF11) разъем</t>
  </si>
  <si>
    <t>чип инд B82464G4682M 6.8 мкГн</t>
  </si>
  <si>
    <t>CDRH6D38NP-101NC индуктивность</t>
  </si>
  <si>
    <t>чип инд B82464G4153M 15 мкГн</t>
  </si>
  <si>
    <t>KX-3HT (HC-49/S) 8,000 МГц резонатор</t>
  </si>
  <si>
    <t>резистор 0805     1,62 кОм 1%</t>
  </si>
  <si>
    <t>резистор 0805     2,49 кОм 1%</t>
  </si>
  <si>
    <t>резистор 0805     2,74 кОм 1%</t>
  </si>
  <si>
    <t>резистор 0805    10 кОм 1%</t>
  </si>
  <si>
    <t>резистор 0805   100 кОм 1%</t>
  </si>
  <si>
    <t>резистор 0805   110 кОм 1%</t>
  </si>
  <si>
    <t>резистор 0805        0 Ом 5%</t>
  </si>
  <si>
    <t>резистор 0805       51 Ом 1%</t>
  </si>
  <si>
    <t>резистор 0805      120 Ом 1%</t>
  </si>
  <si>
    <t>резистор 0805      220 Ом 1%</t>
  </si>
  <si>
    <t>резистор 0805      300 Ом 1%</t>
  </si>
  <si>
    <t>резистор 0805      510 Ом 1%</t>
  </si>
  <si>
    <t>резистор 0805     1 кОм 1%</t>
  </si>
  <si>
    <t>резистор 0805   270 кОм 1%</t>
  </si>
  <si>
    <t>конденсатор 0805     10 пФ NP0</t>
  </si>
  <si>
    <t>конденсатор 0805     22 пФ NP0 50В 5%</t>
  </si>
  <si>
    <t>конденсатор 0805 0,01 мкФ NP0 50В /Yageo/</t>
  </si>
  <si>
    <t>конденсатор 0805 0,1 мкФ X7R ±10% 50В /CC0805KPX7R9BB104/Yageo/</t>
  </si>
  <si>
    <t>конденсатор 0805 0,22 мкФ X7R 50В /CL21B224KBFNNNE/Samsung/</t>
  </si>
  <si>
    <t>конденсатор 0805 1 мкФ X7R 50В 10% /CL21B105KBFNNNE/Samsung/</t>
  </si>
  <si>
    <t>конденсатор 1206 22 мкФ X5R 25В /Samsung/</t>
  </si>
  <si>
    <t>JRB(ST)  35 В * 47 мкФ /JB/ 5*11мм, 105*С конденсатор</t>
  </si>
  <si>
    <t>резистор 0805   510 кОм 1%</t>
  </si>
  <si>
    <t>резистор 1206        0 Ом 5%</t>
  </si>
  <si>
    <t>резистор 1206       20 Ом 1%</t>
  </si>
  <si>
    <t>резистор 1206     5,1 кОм 1%</t>
  </si>
  <si>
    <t>кнопка 0350HIM-180G-G (DTS-32N, SWT-1)</t>
  </si>
  <si>
    <t xml:space="preserve">KP-2012SURCK светодиод </t>
  </si>
  <si>
    <t>диод SM5819</t>
  </si>
  <si>
    <t>клеммник 15EDGVC-3.81-04P-14-00A[H]</t>
  </si>
  <si>
    <t>клеммник 15EDGVC-3.81-06P-14-00A[H]</t>
  </si>
  <si>
    <t>PLD-80 (DS1021-2*40SF11-B) разъём</t>
  </si>
  <si>
    <t>XTPS62933DRLR (микросхема)</t>
  </si>
  <si>
    <t>Итого:</t>
  </si>
  <si>
    <t>ВСЕГО:</t>
  </si>
  <si>
    <t>На сумму:</t>
  </si>
  <si>
    <t>Сто шестьдесят три тысячи четыреста двадцать семь рублей 00 коп.</t>
  </si>
  <si>
    <t>Гл.бухг. ООО "Планар"                           /Буйновский А.В./</t>
  </si>
  <si>
    <t>Все изменения в выписанный счёт вносятся ТОЛЬКО после согласования с поставщиком.
В случае частичной оплаты деньги могут быть возвращены на р/счёт плательщика.
Поставщик оставляет за собой право изменять цену товара при изменении законодательства, таможенных пошлин РФ,
а также при изменении валютного курса (USD, EURO и т.д) со дня выписки счета к моменту
поступления средств на расчетный счет поставщика более чем на 3%.
Товар, помеченный, как имеющийся на складе, резервируется на срок 7 дней с момента выписки счета.
Указанные сроки поставки  и цены гарантируются при оплате счёта в течении не более 7 дней после выписки.
Оплата данного счёта означает согласие с условиями поставки товара.
Претензии по поводу несоответствия счета заказу принимаются в течение двух дней
после выставления счета.
При оплате ссылка на номер счёта обязательна.</t>
  </si>
  <si>
    <t>7-9нед</t>
  </si>
  <si>
    <t>2-3нед</t>
  </si>
  <si>
    <t>1-2нед</t>
  </si>
  <si>
    <t>2нед</t>
  </si>
  <si>
    <t>НДС 20%: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</si>
</sst>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/>
    <xf numFmtId="0" fontId="0" fillId="0" borderId="0" xfId="0" applyAlignment="1"/>
    <xf numFmtId="0" fontId="3" fillId="0" borderId="0" xfId="0" applyFont="1" applyAlignment="1">
      <alignment wrapText="1"/>
    </xf>
    <xf numFmtId="14" fontId="1" fillId="0" borderId="0" xfId="0" applyNumberFormat="1" applyFont="1" applyAlignment="1">
      <alignment horizontal="left"/>
    </xf>
    <xf numFmtId="0" fontId="2" fillId="0" borderId="6" xfId="0" applyFont="1" applyBorder="1" applyAlignment="1">
      <alignment wrapText="1"/>
    </xf>
    <xf numFmtId="2" fontId="2" fillId="0" borderId="6" xfId="0" applyNumberFormat="1" applyFont="1" applyBorder="1"/>
    <xf numFmtId="2" fontId="2" fillId="0" borderId="8" xfId="0" applyNumberFormat="1" applyFont="1" applyBorder="1"/>
    <xf numFmtId="0" fontId="2" fillId="0" borderId="10" xfId="0" applyFont="1" applyBorder="1" applyAlignment="1">
      <alignment wrapText="1"/>
    </xf>
    <xf numFmtId="2" fontId="2" fillId="0" borderId="10" xfId="0" applyNumberFormat="1" applyFont="1" applyBorder="1"/>
    <xf numFmtId="2" fontId="2" fillId="0" borderId="11" xfId="0" applyNumberFormat="1" applyFont="1" applyBorder="1"/>
    <xf numFmtId="2" fontId="1" fillId="0" borderId="14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73"/>
  <sheetViews>
    <sheetView tabSelected="1" workbookViewId="0">
      <selection activeCell="E53" sqref="E53"/>
    </sheetView>
  </sheetViews>
  <sheetFormatPr defaultRowHeight="15" x14ac:dyDescent="0.25"/>
  <cols>
    <col min="1" max="1" width="5.7109375" customWidth="1"/>
    <col min="2" max="2" width="4.7109375" customWidth="1"/>
    <col min="3" max="3" width="36.7109375" customWidth="1"/>
    <col min="4" max="4" width="5.7109375" customWidth="1"/>
    <col min="5" max="5" width="6.7109375" customWidth="1"/>
    <col min="6" max="6" width="8.7109375" customWidth="1"/>
    <col min="7" max="7" width="13.7109375" customWidth="1"/>
  </cols>
  <sheetData>
    <row r="2" spans="2:8" x14ac:dyDescent="0.25">
      <c r="B2" s="1" t="s">
        <v>0</v>
      </c>
      <c r="C2" s="1"/>
      <c r="D2" s="1"/>
      <c r="E2" s="1"/>
      <c r="F2" s="2" t="s">
        <v>1</v>
      </c>
      <c r="G2" s="23">
        <v>45027</v>
      </c>
    </row>
    <row r="3" spans="2:8" x14ac:dyDescent="0.25">
      <c r="B3" s="1"/>
      <c r="C3" s="1"/>
      <c r="D3" s="1"/>
      <c r="E3" s="1"/>
      <c r="F3" s="1"/>
      <c r="G3" s="1"/>
    </row>
    <row r="4" spans="2:8" x14ac:dyDescent="0.25">
      <c r="B4" s="3" t="s">
        <v>2</v>
      </c>
      <c r="C4" s="3"/>
      <c r="D4" s="3"/>
      <c r="E4" s="3"/>
      <c r="F4" s="3"/>
      <c r="G4" s="3"/>
    </row>
    <row r="5" spans="2:8" x14ac:dyDescent="0.25">
      <c r="B5" s="1"/>
      <c r="C5" s="1"/>
      <c r="D5" s="1"/>
      <c r="E5" s="1"/>
      <c r="F5" s="1"/>
      <c r="G5" s="1"/>
    </row>
    <row r="6" spans="2:8" x14ac:dyDescent="0.25">
      <c r="B6" s="4" t="s">
        <v>3</v>
      </c>
      <c r="C6" s="4"/>
      <c r="D6" s="4"/>
      <c r="E6" s="4"/>
      <c r="F6" s="4"/>
      <c r="G6" s="4"/>
    </row>
    <row r="7" spans="2:8" x14ac:dyDescent="0.25">
      <c r="B7" s="5" t="s">
        <v>4</v>
      </c>
      <c r="C7" s="5"/>
      <c r="D7" s="5"/>
      <c r="E7" s="5"/>
      <c r="F7" s="5"/>
      <c r="G7" s="5"/>
    </row>
    <row r="8" spans="2:8" x14ac:dyDescent="0.25">
      <c r="B8" s="5" t="s">
        <v>5</v>
      </c>
      <c r="C8" s="5"/>
      <c r="D8" s="5"/>
      <c r="E8" s="5" t="s">
        <v>6</v>
      </c>
      <c r="F8" s="5"/>
      <c r="G8" s="5"/>
    </row>
    <row r="9" spans="2:8" x14ac:dyDescent="0.25">
      <c r="B9" s="5" t="s">
        <v>7</v>
      </c>
      <c r="C9" s="5"/>
      <c r="D9" s="5"/>
      <c r="E9" s="5"/>
      <c r="F9" s="5"/>
      <c r="G9" s="5"/>
    </row>
    <row r="10" spans="2:8" x14ac:dyDescent="0.25">
      <c r="B10" s="6" t="s">
        <v>8</v>
      </c>
      <c r="C10" s="6"/>
      <c r="D10" s="6"/>
      <c r="E10" s="6"/>
      <c r="F10" s="6"/>
      <c r="G10" s="6"/>
    </row>
    <row r="11" spans="2:8" ht="15.75" thickBot="1" x14ac:dyDescent="0.3">
      <c r="B11" s="1"/>
      <c r="C11" s="1"/>
      <c r="D11" s="1"/>
      <c r="E11" s="1"/>
      <c r="F11" s="1"/>
      <c r="G11" s="1"/>
    </row>
    <row r="12" spans="2:8" ht="32.1" customHeight="1" thickBot="1" x14ac:dyDescent="0.3">
      <c r="B12" s="7" t="s">
        <v>9</v>
      </c>
      <c r="C12" s="8" t="s">
        <v>10</v>
      </c>
      <c r="D12" s="9" t="s">
        <v>11</v>
      </c>
      <c r="E12" s="10" t="s">
        <v>12</v>
      </c>
      <c r="F12" s="11" t="s">
        <v>13</v>
      </c>
      <c r="G12" s="12" t="s">
        <v>14</v>
      </c>
    </row>
    <row r="13" spans="2:8" x14ac:dyDescent="0.25">
      <c r="B13" s="15">
        <v>1</v>
      </c>
      <c r="C13" s="24" t="s">
        <v>15</v>
      </c>
      <c r="D13" s="13" t="s">
        <v>16</v>
      </c>
      <c r="E13" s="13">
        <v>10</v>
      </c>
      <c r="F13" s="25">
        <v>3075.0000000000032</v>
      </c>
      <c r="G13" s="26">
        <f>E13*F13</f>
        <v>30750.000000000033</v>
      </c>
      <c r="H13" t="s">
        <v>74</v>
      </c>
    </row>
    <row r="14" spans="2:8" x14ac:dyDescent="0.25">
      <c r="B14" s="16">
        <v>2</v>
      </c>
      <c r="C14" s="27" t="s">
        <v>17</v>
      </c>
      <c r="D14" s="14" t="s">
        <v>16</v>
      </c>
      <c r="E14" s="14">
        <v>20</v>
      </c>
      <c r="F14" s="28">
        <v>1428.3333333333374</v>
      </c>
      <c r="G14" s="29">
        <f>E14*F14</f>
        <v>28566.666666666748</v>
      </c>
      <c r="H14" t="s">
        <v>73</v>
      </c>
    </row>
    <row r="15" spans="2:8" x14ac:dyDescent="0.25">
      <c r="B15" s="16">
        <v>3</v>
      </c>
      <c r="C15" s="27" t="s">
        <v>18</v>
      </c>
      <c r="D15" s="14" t="s">
        <v>16</v>
      </c>
      <c r="E15" s="14">
        <v>10</v>
      </c>
      <c r="F15" s="28">
        <v>333.33333333333366</v>
      </c>
      <c r="G15" s="29">
        <f>E15*F15</f>
        <v>3333.3333333333367</v>
      </c>
      <c r="H15" t="s">
        <v>75</v>
      </c>
    </row>
    <row r="16" spans="2:8" x14ac:dyDescent="0.25">
      <c r="B16" s="16">
        <v>4</v>
      </c>
      <c r="C16" s="27" t="s">
        <v>19</v>
      </c>
      <c r="D16" s="14" t="s">
        <v>16</v>
      </c>
      <c r="E16" s="14">
        <v>20</v>
      </c>
      <c r="F16" s="28">
        <v>785.83333333333303</v>
      </c>
      <c r="G16" s="29">
        <f>E16*F16</f>
        <v>15716.666666666661</v>
      </c>
      <c r="H16" t="s">
        <v>75</v>
      </c>
    </row>
    <row r="17" spans="2:8" x14ac:dyDescent="0.25">
      <c r="B17" s="16">
        <v>5</v>
      </c>
      <c r="C17" s="27" t="s">
        <v>20</v>
      </c>
      <c r="D17" s="14" t="s">
        <v>16</v>
      </c>
      <c r="E17" s="14">
        <v>10</v>
      </c>
      <c r="F17" s="28">
        <v>273.33333333333309</v>
      </c>
      <c r="G17" s="29">
        <f>E17*F17</f>
        <v>2733.3333333333308</v>
      </c>
    </row>
    <row r="18" spans="2:8" x14ac:dyDescent="0.25">
      <c r="B18" s="16">
        <v>6</v>
      </c>
      <c r="C18" s="27" t="s">
        <v>21</v>
      </c>
      <c r="D18" s="14" t="s">
        <v>16</v>
      </c>
      <c r="E18" s="14">
        <v>10</v>
      </c>
      <c r="F18" s="28">
        <v>9.9999999999999716</v>
      </c>
      <c r="G18" s="29">
        <f>E18*F18</f>
        <v>99.999999999999716</v>
      </c>
    </row>
    <row r="19" spans="2:8" x14ac:dyDescent="0.25">
      <c r="B19" s="16">
        <v>7</v>
      </c>
      <c r="C19" s="27" t="s">
        <v>22</v>
      </c>
      <c r="D19" s="14" t="s">
        <v>16</v>
      </c>
      <c r="E19" s="14">
        <v>10</v>
      </c>
      <c r="F19" s="28">
        <v>173.33333333333337</v>
      </c>
      <c r="G19" s="29">
        <f>E19*F19</f>
        <v>1733.3333333333337</v>
      </c>
      <c r="H19" t="s">
        <v>75</v>
      </c>
    </row>
    <row r="20" spans="2:8" x14ac:dyDescent="0.25">
      <c r="B20" s="16">
        <v>8</v>
      </c>
      <c r="C20" s="27" t="s">
        <v>23</v>
      </c>
      <c r="D20" s="14" t="s">
        <v>16</v>
      </c>
      <c r="E20" s="14">
        <v>10</v>
      </c>
      <c r="F20" s="28">
        <v>21.666666666666622</v>
      </c>
      <c r="G20" s="29">
        <f>E20*F20</f>
        <v>216.66666666666623</v>
      </c>
      <c r="H20" t="s">
        <v>76</v>
      </c>
    </row>
    <row r="21" spans="2:8" x14ac:dyDescent="0.25">
      <c r="B21" s="16">
        <v>9</v>
      </c>
      <c r="C21" s="27" t="s">
        <v>24</v>
      </c>
      <c r="D21" s="14" t="s">
        <v>16</v>
      </c>
      <c r="E21" s="14">
        <v>10</v>
      </c>
      <c r="F21" s="28">
        <v>151.66666666666643</v>
      </c>
      <c r="G21" s="29">
        <f>E21*F21</f>
        <v>1516.6666666666642</v>
      </c>
      <c r="H21" t="s">
        <v>75</v>
      </c>
    </row>
    <row r="22" spans="2:8" x14ac:dyDescent="0.25">
      <c r="B22" s="16">
        <v>10</v>
      </c>
      <c r="C22" s="27" t="s">
        <v>25</v>
      </c>
      <c r="D22" s="14" t="s">
        <v>16</v>
      </c>
      <c r="E22" s="14">
        <v>50</v>
      </c>
      <c r="F22" s="28">
        <v>460.00000000000051</v>
      </c>
      <c r="G22" s="29">
        <f>E22*F22</f>
        <v>23000.000000000025</v>
      </c>
      <c r="H22" t="s">
        <v>75</v>
      </c>
    </row>
    <row r="23" spans="2:8" x14ac:dyDescent="0.25">
      <c r="B23" s="16">
        <v>11</v>
      </c>
      <c r="C23" s="27" t="s">
        <v>26</v>
      </c>
      <c r="D23" s="14" t="s">
        <v>16</v>
      </c>
      <c r="E23" s="14">
        <v>30</v>
      </c>
      <c r="F23" s="28">
        <v>24.999999999999979</v>
      </c>
      <c r="G23" s="29">
        <f>E23*F23</f>
        <v>749.99999999999932</v>
      </c>
    </row>
    <row r="24" spans="2:8" ht="26.25" x14ac:dyDescent="0.25">
      <c r="B24" s="16">
        <v>12</v>
      </c>
      <c r="C24" s="27" t="s">
        <v>27</v>
      </c>
      <c r="D24" s="14" t="s">
        <v>16</v>
      </c>
      <c r="E24" s="14">
        <v>10</v>
      </c>
      <c r="F24" s="28">
        <v>5.8333333333333348</v>
      </c>
      <c r="G24" s="29">
        <f>E24*F24</f>
        <v>58.33333333333335</v>
      </c>
    </row>
    <row r="25" spans="2:8" ht="26.25" x14ac:dyDescent="0.25">
      <c r="B25" s="16">
        <v>13</v>
      </c>
      <c r="C25" s="27" t="s">
        <v>28</v>
      </c>
      <c r="D25" s="14" t="s">
        <v>16</v>
      </c>
      <c r="E25" s="14">
        <v>60</v>
      </c>
      <c r="F25" s="28">
        <v>5.0833332538604727</v>
      </c>
      <c r="G25" s="29">
        <f>E25*F25</f>
        <v>304.99999523162836</v>
      </c>
      <c r="H25" t="s">
        <v>74</v>
      </c>
    </row>
    <row r="26" spans="2:8" x14ac:dyDescent="0.25">
      <c r="B26" s="16">
        <v>14</v>
      </c>
      <c r="C26" s="27" t="s">
        <v>29</v>
      </c>
      <c r="D26" s="14" t="s">
        <v>16</v>
      </c>
      <c r="E26" s="14">
        <v>21</v>
      </c>
      <c r="F26" s="28">
        <v>6.6666666666666643</v>
      </c>
      <c r="G26" s="29">
        <f>E26*F26</f>
        <v>139.99999999999994</v>
      </c>
    </row>
    <row r="27" spans="2:8" x14ac:dyDescent="0.25">
      <c r="B27" s="16">
        <v>15</v>
      </c>
      <c r="C27" s="27" t="s">
        <v>30</v>
      </c>
      <c r="D27" s="14" t="s">
        <v>16</v>
      </c>
      <c r="E27" s="14">
        <v>10</v>
      </c>
      <c r="F27" s="28">
        <v>155.0000000000002</v>
      </c>
      <c r="G27" s="29">
        <f>E27*F27</f>
        <v>1550.000000000002</v>
      </c>
      <c r="H27" t="s">
        <v>75</v>
      </c>
    </row>
    <row r="28" spans="2:8" x14ac:dyDescent="0.25">
      <c r="B28" s="16">
        <v>16</v>
      </c>
      <c r="C28" s="27" t="s">
        <v>31</v>
      </c>
      <c r="D28" s="14" t="s">
        <v>16</v>
      </c>
      <c r="E28" s="14">
        <v>10</v>
      </c>
      <c r="F28" s="28">
        <v>24.166666666666689</v>
      </c>
      <c r="G28" s="29">
        <f>E28*F28</f>
        <v>241.66666666666688</v>
      </c>
      <c r="H28" t="s">
        <v>75</v>
      </c>
    </row>
    <row r="29" spans="2:8" x14ac:dyDescent="0.25">
      <c r="B29" s="16">
        <v>17</v>
      </c>
      <c r="C29" s="27" t="s">
        <v>32</v>
      </c>
      <c r="D29" s="14" t="s">
        <v>16</v>
      </c>
      <c r="E29" s="14">
        <v>10</v>
      </c>
      <c r="F29" s="28">
        <v>127.50000000000045</v>
      </c>
      <c r="G29" s="29">
        <f>E29*F29</f>
        <v>1275.0000000000045</v>
      </c>
      <c r="H29" t="s">
        <v>75</v>
      </c>
    </row>
    <row r="30" spans="2:8" x14ac:dyDescent="0.25">
      <c r="B30" s="16">
        <v>18</v>
      </c>
      <c r="C30" s="27" t="s">
        <v>33</v>
      </c>
      <c r="D30" s="14" t="s">
        <v>16</v>
      </c>
      <c r="E30" s="14">
        <v>10</v>
      </c>
      <c r="F30" s="28">
        <v>8.3333333333333321</v>
      </c>
      <c r="G30" s="29">
        <f>E30*F30</f>
        <v>83.333333333333314</v>
      </c>
    </row>
    <row r="31" spans="2:8" x14ac:dyDescent="0.25">
      <c r="B31" s="16">
        <v>19</v>
      </c>
      <c r="C31" s="27" t="s">
        <v>34</v>
      </c>
      <c r="D31" s="14" t="s">
        <v>16</v>
      </c>
      <c r="E31" s="14">
        <v>100</v>
      </c>
      <c r="F31" s="28">
        <v>0.29166666169961258</v>
      </c>
      <c r="G31" s="29">
        <f>E31*F31</f>
        <v>29.166666169961257</v>
      </c>
    </row>
    <row r="32" spans="2:8" x14ac:dyDescent="0.25">
      <c r="B32" s="16">
        <v>20</v>
      </c>
      <c r="C32" s="27" t="s">
        <v>35</v>
      </c>
      <c r="D32" s="14" t="s">
        <v>16</v>
      </c>
      <c r="E32" s="14">
        <v>100</v>
      </c>
      <c r="F32" s="28">
        <v>0.29166666169961258</v>
      </c>
      <c r="G32" s="29">
        <f>E32*F32</f>
        <v>29.166666169961257</v>
      </c>
      <c r="H32" t="s">
        <v>75</v>
      </c>
    </row>
    <row r="33" spans="2:8" x14ac:dyDescent="0.25">
      <c r="B33" s="16">
        <v>21</v>
      </c>
      <c r="C33" s="27" t="s">
        <v>36</v>
      </c>
      <c r="D33" s="14" t="s">
        <v>16</v>
      </c>
      <c r="E33" s="14">
        <v>100</v>
      </c>
      <c r="F33" s="28">
        <v>0.29166666169961258</v>
      </c>
      <c r="G33" s="29">
        <f>E33*F33</f>
        <v>29.166666169961257</v>
      </c>
    </row>
    <row r="34" spans="2:8" x14ac:dyDescent="0.25">
      <c r="B34" s="16">
        <v>22</v>
      </c>
      <c r="C34" s="27" t="s">
        <v>37</v>
      </c>
      <c r="D34" s="14" t="s">
        <v>16</v>
      </c>
      <c r="E34" s="14">
        <v>900</v>
      </c>
      <c r="F34" s="28">
        <v>0.29166666169961258</v>
      </c>
      <c r="G34" s="29">
        <f>E34*F34</f>
        <v>262.4999955296513</v>
      </c>
    </row>
    <row r="35" spans="2:8" x14ac:dyDescent="0.25">
      <c r="B35" s="16">
        <v>23</v>
      </c>
      <c r="C35" s="27" t="s">
        <v>38</v>
      </c>
      <c r="D35" s="14" t="s">
        <v>16</v>
      </c>
      <c r="E35" s="14">
        <v>100</v>
      </c>
      <c r="F35" s="28">
        <v>0.29166666169961258</v>
      </c>
      <c r="G35" s="29">
        <f>E35*F35</f>
        <v>29.166666169961257</v>
      </c>
    </row>
    <row r="36" spans="2:8" x14ac:dyDescent="0.25">
      <c r="B36" s="16">
        <v>24</v>
      </c>
      <c r="C36" s="27" t="s">
        <v>39</v>
      </c>
      <c r="D36" s="14" t="s">
        <v>16</v>
      </c>
      <c r="E36" s="14">
        <v>100</v>
      </c>
      <c r="F36" s="28">
        <v>0.29166666169961258</v>
      </c>
      <c r="G36" s="29">
        <f>E36*F36</f>
        <v>29.166666169961257</v>
      </c>
    </row>
    <row r="37" spans="2:8" x14ac:dyDescent="0.25">
      <c r="B37" s="16">
        <v>25</v>
      </c>
      <c r="C37" s="27" t="s">
        <v>40</v>
      </c>
      <c r="D37" s="14" t="s">
        <v>16</v>
      </c>
      <c r="E37" s="14">
        <v>300</v>
      </c>
      <c r="F37" s="28">
        <v>0.20833333333333331</v>
      </c>
      <c r="G37" s="29">
        <f>E37*F37</f>
        <v>62.499999999999993</v>
      </c>
    </row>
    <row r="38" spans="2:8" x14ac:dyDescent="0.25">
      <c r="B38" s="16">
        <v>26</v>
      </c>
      <c r="C38" s="27" t="s">
        <v>41</v>
      </c>
      <c r="D38" s="14" t="s">
        <v>16</v>
      </c>
      <c r="E38" s="14">
        <v>100</v>
      </c>
      <c r="F38" s="28">
        <v>0.29166666169961258</v>
      </c>
      <c r="G38" s="29">
        <f>E38*F38</f>
        <v>29.166666169961257</v>
      </c>
    </row>
    <row r="39" spans="2:8" x14ac:dyDescent="0.25">
      <c r="B39" s="16">
        <v>27</v>
      </c>
      <c r="C39" s="27" t="s">
        <v>42</v>
      </c>
      <c r="D39" s="14" t="s">
        <v>16</v>
      </c>
      <c r="E39" s="14">
        <v>100</v>
      </c>
      <c r="F39" s="28">
        <v>0.29166666169961258</v>
      </c>
      <c r="G39" s="29">
        <f>E39*F39</f>
        <v>29.166666169961257</v>
      </c>
      <c r="H39" t="s">
        <v>75</v>
      </c>
    </row>
    <row r="40" spans="2:8" x14ac:dyDescent="0.25">
      <c r="B40" s="16">
        <v>28</v>
      </c>
      <c r="C40" s="27" t="s">
        <v>43</v>
      </c>
      <c r="D40" s="14" t="s">
        <v>16</v>
      </c>
      <c r="E40" s="14">
        <v>100</v>
      </c>
      <c r="F40" s="28">
        <v>0.29166666169961258</v>
      </c>
      <c r="G40" s="29">
        <f>E40*F40</f>
        <v>29.166666169961257</v>
      </c>
      <c r="H40" t="s">
        <v>75</v>
      </c>
    </row>
    <row r="41" spans="2:8" x14ac:dyDescent="0.25">
      <c r="B41" s="16">
        <v>29</v>
      </c>
      <c r="C41" s="27" t="s">
        <v>44</v>
      </c>
      <c r="D41" s="14" t="s">
        <v>16</v>
      </c>
      <c r="E41" s="14">
        <v>100</v>
      </c>
      <c r="F41" s="28">
        <v>0.29166666169961258</v>
      </c>
      <c r="G41" s="29">
        <f>E41*F41</f>
        <v>29.166666169961257</v>
      </c>
      <c r="H41" t="s">
        <v>75</v>
      </c>
    </row>
    <row r="42" spans="2:8" x14ac:dyDescent="0.25">
      <c r="B42" s="16">
        <v>30</v>
      </c>
      <c r="C42" s="27" t="s">
        <v>45</v>
      </c>
      <c r="D42" s="14" t="s">
        <v>16</v>
      </c>
      <c r="E42" s="14">
        <v>100</v>
      </c>
      <c r="F42" s="28">
        <v>0.29166666169961258</v>
      </c>
      <c r="G42" s="29">
        <f>E42*F42</f>
        <v>29.166666169961257</v>
      </c>
    </row>
    <row r="43" spans="2:8" x14ac:dyDescent="0.25">
      <c r="B43" s="16">
        <v>31</v>
      </c>
      <c r="C43" s="27" t="s">
        <v>46</v>
      </c>
      <c r="D43" s="14" t="s">
        <v>16</v>
      </c>
      <c r="E43" s="14">
        <v>300</v>
      </c>
      <c r="F43" s="28">
        <v>0.29166666169961258</v>
      </c>
      <c r="G43" s="29">
        <f>E43*F43</f>
        <v>87.499998509883781</v>
      </c>
    </row>
    <row r="44" spans="2:8" x14ac:dyDescent="0.25">
      <c r="B44" s="16">
        <v>32</v>
      </c>
      <c r="C44" s="27" t="s">
        <v>47</v>
      </c>
      <c r="D44" s="14" t="s">
        <v>16</v>
      </c>
      <c r="E44" s="14">
        <v>100</v>
      </c>
      <c r="F44" s="28">
        <v>0.29166666169961258</v>
      </c>
      <c r="G44" s="29">
        <f>E44*F44</f>
        <v>29.166666169961257</v>
      </c>
    </row>
    <row r="45" spans="2:8" x14ac:dyDescent="0.25">
      <c r="B45" s="16">
        <v>33</v>
      </c>
      <c r="C45" s="27" t="s">
        <v>48</v>
      </c>
      <c r="D45" s="14" t="s">
        <v>16</v>
      </c>
      <c r="E45" s="14">
        <v>100</v>
      </c>
      <c r="F45" s="28">
        <v>0.58333332339922617</v>
      </c>
      <c r="G45" s="29">
        <f>E45*F45</f>
        <v>58.33333233992262</v>
      </c>
    </row>
    <row r="46" spans="2:8" x14ac:dyDescent="0.25">
      <c r="B46" s="16">
        <v>34</v>
      </c>
      <c r="C46" s="27" t="s">
        <v>49</v>
      </c>
      <c r="D46" s="14" t="s">
        <v>16</v>
      </c>
      <c r="E46" s="14">
        <v>100</v>
      </c>
      <c r="F46" s="28">
        <v>0.83333333333333326</v>
      </c>
      <c r="G46" s="29">
        <f>E46*F46</f>
        <v>83.333333333333329</v>
      </c>
    </row>
    <row r="47" spans="2:8" ht="15" customHeight="1" x14ac:dyDescent="0.25">
      <c r="B47" s="16">
        <v>35</v>
      </c>
      <c r="C47" s="27" t="s">
        <v>50</v>
      </c>
      <c r="D47" s="14" t="s">
        <v>16</v>
      </c>
      <c r="E47" s="14">
        <v>100</v>
      </c>
      <c r="F47" s="28">
        <v>2.1666665871938098</v>
      </c>
      <c r="G47" s="29">
        <f>E47*F47</f>
        <v>216.66665871938099</v>
      </c>
    </row>
    <row r="48" spans="2:8" ht="26.25" x14ac:dyDescent="0.25">
      <c r="B48" s="16">
        <v>36</v>
      </c>
      <c r="C48" s="27" t="s">
        <v>51</v>
      </c>
      <c r="D48" s="14" t="s">
        <v>16</v>
      </c>
      <c r="E48" s="14">
        <v>100</v>
      </c>
      <c r="F48" s="28">
        <v>0.62499999999999989</v>
      </c>
      <c r="G48" s="29">
        <f>E48*F48</f>
        <v>62.499999999999986</v>
      </c>
    </row>
    <row r="49" spans="2:8" ht="26.25" x14ac:dyDescent="0.25">
      <c r="B49" s="16">
        <v>37</v>
      </c>
      <c r="C49" s="27" t="s">
        <v>52</v>
      </c>
      <c r="D49" s="14" t="s">
        <v>16</v>
      </c>
      <c r="E49" s="14">
        <v>300</v>
      </c>
      <c r="F49" s="28">
        <v>0.7499999801317847</v>
      </c>
      <c r="G49" s="29">
        <f>E49*F49</f>
        <v>224.99999403953541</v>
      </c>
    </row>
    <row r="50" spans="2:8" ht="26.25" x14ac:dyDescent="0.25">
      <c r="B50" s="16">
        <v>38</v>
      </c>
      <c r="C50" s="27" t="s">
        <v>53</v>
      </c>
      <c r="D50" s="14" t="s">
        <v>16</v>
      </c>
      <c r="E50" s="14">
        <v>200</v>
      </c>
      <c r="F50" s="28">
        <v>0.58333332339922617</v>
      </c>
      <c r="G50" s="29">
        <f>E50*F50</f>
        <v>116.66666467984524</v>
      </c>
    </row>
    <row r="51" spans="2:8" ht="15" customHeight="1" x14ac:dyDescent="0.25">
      <c r="B51" s="16">
        <v>39</v>
      </c>
      <c r="C51" s="27" t="s">
        <v>54</v>
      </c>
      <c r="D51" s="14" t="s">
        <v>16</v>
      </c>
      <c r="E51" s="14">
        <v>100</v>
      </c>
      <c r="F51" s="28">
        <v>4.9999999999999947</v>
      </c>
      <c r="G51" s="29">
        <f>E51*F51</f>
        <v>499.99999999999949</v>
      </c>
    </row>
    <row r="52" spans="2:8" ht="26.25" x14ac:dyDescent="0.25">
      <c r="B52" s="16">
        <v>40</v>
      </c>
      <c r="C52" s="27" t="s">
        <v>55</v>
      </c>
      <c r="D52" s="14" t="s">
        <v>16</v>
      </c>
      <c r="E52" s="14">
        <v>140</v>
      </c>
      <c r="F52" s="28">
        <v>1.0000000397364284</v>
      </c>
      <c r="G52" s="29">
        <f>E52*F52</f>
        <v>140.00000556309996</v>
      </c>
    </row>
    <row r="53" spans="2:8" x14ac:dyDescent="0.25">
      <c r="B53" s="16">
        <v>41</v>
      </c>
      <c r="C53" s="27" t="s">
        <v>56</v>
      </c>
      <c r="D53" s="14" t="s">
        <v>16</v>
      </c>
      <c r="E53" s="14">
        <v>100</v>
      </c>
      <c r="F53" s="28">
        <v>0.29166666169961258</v>
      </c>
      <c r="G53" s="29">
        <f>E53*F53</f>
        <v>29.166666169961257</v>
      </c>
      <c r="H53" t="s">
        <v>75</v>
      </c>
    </row>
    <row r="54" spans="2:8" x14ac:dyDescent="0.25">
      <c r="B54" s="16">
        <v>42</v>
      </c>
      <c r="C54" s="27" t="s">
        <v>57</v>
      </c>
      <c r="D54" s="14" t="s">
        <v>16</v>
      </c>
      <c r="E54" s="14">
        <v>100</v>
      </c>
      <c r="F54" s="28">
        <v>0.37499999006589285</v>
      </c>
      <c r="G54" s="29">
        <f>E54*F54</f>
        <v>37.499999006589285</v>
      </c>
    </row>
    <row r="55" spans="2:8" x14ac:dyDescent="0.25">
      <c r="B55" s="16">
        <v>43</v>
      </c>
      <c r="C55" s="27" t="s">
        <v>58</v>
      </c>
      <c r="D55" s="14" t="s">
        <v>16</v>
      </c>
      <c r="E55" s="14">
        <v>100</v>
      </c>
      <c r="F55" s="28">
        <v>0.37499999006589285</v>
      </c>
      <c r="G55" s="29">
        <f>E55*F55</f>
        <v>37.499999006589285</v>
      </c>
      <c r="H55" t="s">
        <v>75</v>
      </c>
    </row>
    <row r="56" spans="2:8" x14ac:dyDescent="0.25">
      <c r="B56" s="16">
        <v>44</v>
      </c>
      <c r="C56" s="27" t="s">
        <v>59</v>
      </c>
      <c r="D56" s="14" t="s">
        <v>16</v>
      </c>
      <c r="E56" s="14">
        <v>500</v>
      </c>
      <c r="F56" s="28">
        <v>0.37499999006589285</v>
      </c>
      <c r="G56" s="29">
        <f>E56*F56</f>
        <v>187.49999503294643</v>
      </c>
      <c r="H56" t="s">
        <v>75</v>
      </c>
    </row>
    <row r="57" spans="2:8" x14ac:dyDescent="0.25">
      <c r="B57" s="16">
        <v>45</v>
      </c>
      <c r="C57" s="27" t="s">
        <v>60</v>
      </c>
      <c r="D57" s="14" t="s">
        <v>16</v>
      </c>
      <c r="E57" s="14">
        <v>20</v>
      </c>
      <c r="F57" s="28">
        <v>8.3333333333333321</v>
      </c>
      <c r="G57" s="29">
        <f>E57*F57</f>
        <v>166.66666666666663</v>
      </c>
    </row>
    <row r="58" spans="2:8" x14ac:dyDescent="0.25">
      <c r="B58" s="16">
        <v>46</v>
      </c>
      <c r="C58" s="27" t="s">
        <v>61</v>
      </c>
      <c r="D58" s="14" t="s">
        <v>16</v>
      </c>
      <c r="E58" s="14">
        <v>300</v>
      </c>
      <c r="F58" s="28">
        <v>4.4166668256123875</v>
      </c>
      <c r="G58" s="29">
        <f>E58*F58</f>
        <v>1325.0000476837163</v>
      </c>
    </row>
    <row r="59" spans="2:8" x14ac:dyDescent="0.25">
      <c r="B59" s="16">
        <v>47</v>
      </c>
      <c r="C59" s="27" t="s">
        <v>62</v>
      </c>
      <c r="D59" s="14" t="s">
        <v>16</v>
      </c>
      <c r="E59" s="14">
        <v>50</v>
      </c>
      <c r="F59" s="28">
        <v>5.8333333333333348</v>
      </c>
      <c r="G59" s="29">
        <f>E59*F59</f>
        <v>291.66666666666674</v>
      </c>
    </row>
    <row r="60" spans="2:8" x14ac:dyDescent="0.25">
      <c r="B60" s="16">
        <v>48</v>
      </c>
      <c r="C60" s="27" t="s">
        <v>63</v>
      </c>
      <c r="D60" s="14" t="s">
        <v>16</v>
      </c>
      <c r="E60" s="14">
        <v>20</v>
      </c>
      <c r="F60" s="28">
        <v>13.333333333333329</v>
      </c>
      <c r="G60" s="29">
        <f>E60*F60</f>
        <v>266.66666666666657</v>
      </c>
    </row>
    <row r="61" spans="2:8" x14ac:dyDescent="0.25">
      <c r="B61" s="16">
        <v>49</v>
      </c>
      <c r="C61" s="27" t="s">
        <v>64</v>
      </c>
      <c r="D61" s="14" t="s">
        <v>16</v>
      </c>
      <c r="E61" s="14">
        <v>150</v>
      </c>
      <c r="F61" s="28">
        <v>15.333333015441875</v>
      </c>
      <c r="G61" s="29">
        <f>E61*F61</f>
        <v>2299.9999523162815</v>
      </c>
      <c r="H61" t="s">
        <v>75</v>
      </c>
    </row>
    <row r="62" spans="2:8" x14ac:dyDescent="0.25">
      <c r="B62" s="16">
        <v>50</v>
      </c>
      <c r="C62" s="27" t="s">
        <v>65</v>
      </c>
      <c r="D62" s="14" t="s">
        <v>16</v>
      </c>
      <c r="E62" s="14">
        <v>50</v>
      </c>
      <c r="F62" s="28">
        <v>12.500000000000037</v>
      </c>
      <c r="G62" s="29">
        <f>E62*F62</f>
        <v>625.00000000000182</v>
      </c>
    </row>
    <row r="63" spans="2:8" x14ac:dyDescent="0.25">
      <c r="B63" s="16">
        <v>51</v>
      </c>
      <c r="C63" s="27" t="s">
        <v>66</v>
      </c>
      <c r="D63" s="14" t="s">
        <v>16</v>
      </c>
      <c r="E63" s="14">
        <v>10</v>
      </c>
      <c r="F63" s="28">
        <v>1671.6666666666667</v>
      </c>
      <c r="G63" s="29">
        <f>E63*F63</f>
        <v>16716.666666666668</v>
      </c>
      <c r="H63" t="s">
        <v>73</v>
      </c>
    </row>
    <row r="64" spans="2:8" ht="15.75" thickBot="1" x14ac:dyDescent="0.3">
      <c r="B64" s="17"/>
      <c r="C64" s="18"/>
      <c r="D64" s="18"/>
      <c r="E64" s="18"/>
      <c r="F64" s="18" t="s">
        <v>67</v>
      </c>
      <c r="G64" s="30">
        <f>SUM(G13:G63)</f>
        <v>136189.16663169867</v>
      </c>
    </row>
    <row r="65" spans="1:7" x14ac:dyDescent="0.25">
      <c r="B65" s="1"/>
      <c r="C65" s="1"/>
      <c r="D65" s="1"/>
      <c r="E65" s="1"/>
      <c r="F65" s="1" t="s">
        <v>77</v>
      </c>
      <c r="G65" s="31">
        <v>27237.833326339736</v>
      </c>
    </row>
    <row r="66" spans="1:7" x14ac:dyDescent="0.25">
      <c r="B66" s="1"/>
      <c r="C66" s="1"/>
      <c r="D66" s="1"/>
      <c r="E66" s="1"/>
      <c r="F66" s="1" t="s">
        <v>68</v>
      </c>
      <c r="G66" s="31">
        <f>G64+G65</f>
        <v>163426.99995803839</v>
      </c>
    </row>
    <row r="68" spans="1:7" x14ac:dyDescent="0.25">
      <c r="B68" s="19" t="s">
        <v>69</v>
      </c>
      <c r="C68" s="3" t="s">
        <v>70</v>
      </c>
      <c r="D68" s="3"/>
      <c r="E68" s="3"/>
      <c r="F68" s="3"/>
      <c r="G68" s="3"/>
    </row>
    <row r="71" spans="1:7" x14ac:dyDescent="0.25">
      <c r="B71" s="20" t="s">
        <v>71</v>
      </c>
      <c r="C71" s="20"/>
      <c r="D71" s="20"/>
      <c r="E71" s="20"/>
      <c r="F71" s="20"/>
      <c r="G71" s="20"/>
    </row>
    <row r="73" spans="1:7" ht="171" customHeight="1" x14ac:dyDescent="0.25">
      <c r="A73" s="22" t="s">
        <v>72</v>
      </c>
      <c r="B73" s="21"/>
      <c r="C73" s="21"/>
      <c r="D73" s="21"/>
      <c r="E73" s="21"/>
      <c r="F73" s="21"/>
      <c r="G73" s="21"/>
    </row>
  </sheetData>
  <mergeCells count="1">
    <mergeCell ref="A73:G73"/>
  </mergeCells>
  <printOptions horizontalCentered="1"/>
  <pageMargins left="0.196850393700787" right="0.196850393700787" top="0.196850393700787" bottom="0.196850393700787" header="0.31496062992126" footer="0.31496062992126"/>
  <pageSetup paperSize="9" orientation="portrait" useFirstPageNumber="1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Счет № 86779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2023-04-11T04:20:58Z</dcterms:created>
  <dcterms:modified xsi:type="dcterms:W3CDTF">2023-04-11T04:34:59Z</dcterms:modified>
</cp:coreProperties>
</file>