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álise de Valor Agregado" sheetId="1" r:id="rId4"/>
    <sheet state="visible" name="Esforço" sheetId="2" r:id="rId5"/>
    <sheet state="visible" name="Sprint 1" sheetId="3" r:id="rId6"/>
    <sheet state="visible" name="Sprint 3" sheetId="4" r:id="rId7"/>
    <sheet state="visible" name="Sprint 4" sheetId="5" r:id="rId8"/>
    <sheet state="visible" name="Sprint 5" sheetId="6" r:id="rId9"/>
    <sheet state="visible" name="Sprint 6" sheetId="7" r:id="rId10"/>
    <sheet state="visible" name="Sprint 7" sheetId="8" r:id="rId11"/>
    <sheet state="visible" name="Sprint 8" sheetId="9" r:id="rId12"/>
    <sheet state="visible" name="Sprint 9" sheetId="10" r:id="rId13"/>
    <sheet state="visible" name="Sprint 10" sheetId="11" r:id="rId14"/>
    <sheet state="visible" name="Sprint 11" sheetId="12" r:id="rId15"/>
    <sheet state="visible" name="Sprint 12" sheetId="13" r:id="rId16"/>
  </sheets>
  <definedNames/>
  <calcPr/>
</workbook>
</file>

<file path=xl/sharedStrings.xml><?xml version="1.0" encoding="utf-8"?>
<sst xmlns="http://schemas.openxmlformats.org/spreadsheetml/2006/main" count="226" uniqueCount="86">
  <si>
    <t>Sprint</t>
  </si>
  <si>
    <t>PV</t>
  </si>
  <si>
    <t>AC</t>
  </si>
  <si>
    <t>EV</t>
  </si>
  <si>
    <t>SPI</t>
  </si>
  <si>
    <t>CPI</t>
  </si>
  <si>
    <t>-</t>
  </si>
  <si>
    <t>Pacote de Trabalho</t>
  </si>
  <si>
    <t>Esforço (homem-hora)</t>
  </si>
  <si>
    <t>Recursos</t>
  </si>
  <si>
    <t>Custo (R$)</t>
  </si>
  <si>
    <t>Higor</t>
  </si>
  <si>
    <t>Jana</t>
  </si>
  <si>
    <t>Lucas</t>
  </si>
  <si>
    <t>Matheus</t>
  </si>
  <si>
    <t>Renato</t>
  </si>
  <si>
    <t>Sérgio</t>
  </si>
  <si>
    <t>Consenso</t>
  </si>
  <si>
    <t>Humanos*</t>
  </si>
  <si>
    <t>Autenticação</t>
  </si>
  <si>
    <t>Capital</t>
  </si>
  <si>
    <t>Log In</t>
  </si>
  <si>
    <t>Consumo</t>
  </si>
  <si>
    <t>Log Out</t>
  </si>
  <si>
    <t>Infraestrutura**</t>
  </si>
  <si>
    <t>Módulo Professor</t>
  </si>
  <si>
    <t>Energia***</t>
  </si>
  <si>
    <t>Visualizar Turmas (Professor)</t>
  </si>
  <si>
    <t>TOTAL</t>
  </si>
  <si>
    <t>Iniciar Chamada</t>
  </si>
  <si>
    <t>Criar Chamada</t>
  </si>
  <si>
    <t>Criar Chamadas Recorrentes</t>
  </si>
  <si>
    <t>Registrar Geolocalização da Chamada</t>
  </si>
  <si>
    <t>Fechar Manualmente uma Chamada</t>
  </si>
  <si>
    <t>Verificar Respostas de Presença</t>
  </si>
  <si>
    <t>Exportar Planilha de uma Turma</t>
  </si>
  <si>
    <t>Visualizar Histórico e Estatísticas</t>
  </si>
  <si>
    <t>Módulo Aluno</t>
  </si>
  <si>
    <t>Visualizar Turmas (Aluno)</t>
  </si>
  <si>
    <t>Indicar Presença</t>
  </si>
  <si>
    <t>Receber Notificação de Chamadas</t>
  </si>
  <si>
    <t>Soliciar Indicação Automática</t>
  </si>
  <si>
    <t>6*</t>
  </si>
  <si>
    <t>Visualizar Histórico de Presença</t>
  </si>
  <si>
    <t>Justificar Falta</t>
  </si>
  <si>
    <t>Infraestrutura</t>
  </si>
  <si>
    <t>Criação e Configuração dos Repositórios</t>
  </si>
  <si>
    <t>Configuração do ambiente na Núvem</t>
  </si>
  <si>
    <t>Configuração de Pipelines</t>
  </si>
  <si>
    <t>10*</t>
  </si>
  <si>
    <t>SCRUM</t>
  </si>
  <si>
    <t>Reuniões de Review e Planning</t>
  </si>
  <si>
    <t>Configuração do JIRA</t>
  </si>
  <si>
    <t>Configuração do Backlog</t>
  </si>
  <si>
    <t>Trabalho</t>
  </si>
  <si>
    <t>Criação dos Slides</t>
  </si>
  <si>
    <t>Apresentação</t>
  </si>
  <si>
    <t>Preparação das Demos</t>
  </si>
  <si>
    <t>Banco de Dados</t>
  </si>
  <si>
    <t>Sprint 1</t>
  </si>
  <si>
    <t>Time</t>
  </si>
  <si>
    <t>Task</t>
  </si>
  <si>
    <t>Day</t>
  </si>
  <si>
    <t>Remaining</t>
  </si>
  <si>
    <t>Estimate</t>
  </si>
  <si>
    <t>Actual</t>
  </si>
  <si>
    <t>Qui</t>
  </si>
  <si>
    <t>Sex</t>
  </si>
  <si>
    <t>Sab</t>
  </si>
  <si>
    <t>Dom</t>
  </si>
  <si>
    <t>Seg</t>
  </si>
  <si>
    <t>Ter</t>
  </si>
  <si>
    <t>Qua</t>
  </si>
  <si>
    <t>No. Tasks</t>
  </si>
  <si>
    <t>Sprint 3</t>
  </si>
  <si>
    <t>Sprint 4</t>
  </si>
  <si>
    <t>Sprint 5</t>
  </si>
  <si>
    <t>Sprint 6</t>
  </si>
  <si>
    <t>Sprint 7</t>
  </si>
  <si>
    <t>Sprint 8</t>
  </si>
  <si>
    <t>Remaining days</t>
  </si>
  <si>
    <t>Total effort</t>
  </si>
  <si>
    <t>Sprint 9</t>
  </si>
  <si>
    <t>Sprint 10</t>
  </si>
  <si>
    <t>Sprint 11</t>
  </si>
  <si>
    <t>Sprint 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</si>
</sst>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172B4D"/>
      <name val="-apple-system"/>
    </font>
    <font>
      <sz val="9.0"/>
      <color rgb="FF1F1F1F"/>
      <name val="&quot;Google Sans&quot;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1F2F4"/>
        <bgColor rgb="FFF1F2F4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horizontal="center"/>
    </xf>
    <xf borderId="0" fillId="3" fontId="2" numFmtId="0" xfId="0" applyAlignment="1" applyFill="1" applyFont="1">
      <alignment horizontal="left" readingOrder="0"/>
    </xf>
    <xf borderId="0" fillId="3" fontId="2" numFmtId="2" xfId="0" applyAlignment="1" applyFont="1" applyNumberFormat="1">
      <alignment horizontal="left" readingOrder="0"/>
    </xf>
    <xf borderId="0" fillId="3" fontId="2" numFmtId="2" xfId="0" applyAlignment="1" applyFont="1" applyNumberFormat="1">
      <alignment horizontal="left"/>
    </xf>
    <xf borderId="0" fillId="4" fontId="3" numFmtId="0" xfId="0" applyAlignment="1" applyFill="1" applyFont="1">
      <alignment horizontal="center" readingOrder="0" vertical="top"/>
    </xf>
    <xf borderId="0" fillId="5" fontId="1" numFmtId="0" xfId="0" applyAlignment="1" applyFill="1" applyFont="1">
      <alignment horizontal="left" readingOrder="0"/>
    </xf>
    <xf borderId="0" fillId="4" fontId="3" numFmtId="0" xfId="0" applyAlignment="1" applyFont="1">
      <alignment horizontal="left" readingOrder="0" vertical="top"/>
    </xf>
    <xf borderId="0" fillId="5" fontId="3" numFmtId="0" xfId="0" applyAlignment="1" applyFont="1">
      <alignment horizontal="left" readingOrder="0" vertical="top"/>
    </xf>
    <xf borderId="0" fillId="5" fontId="3" numFmtId="0" xfId="0" applyAlignment="1" applyFont="1">
      <alignment horizontal="center" readingOrder="0" vertical="top"/>
    </xf>
    <xf borderId="0" fillId="5" fontId="2" numFmtId="0" xfId="0" applyAlignment="1" applyFont="1">
      <alignment horizontal="left" readingOrder="0"/>
    </xf>
    <xf borderId="0" fillId="4" fontId="3" numFmtId="0" xfId="0" applyAlignment="1" applyFont="1">
      <alignment horizontal="right" readingOrder="0" vertical="top"/>
    </xf>
    <xf borderId="0" fillId="0" fontId="2" numFmtId="0" xfId="0" applyAlignment="1" applyFont="1">
      <alignment horizontal="center" readingOrder="0"/>
    </xf>
    <xf borderId="0" fillId="5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5" numFmtId="0" xfId="0" applyAlignment="1" applyFont="1">
      <alignment horizontal="center" readingOrder="0" vertical="bottom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5" numFmtId="3" xfId="0" applyAlignment="1" applyFont="1" applyNumberFormat="1">
      <alignment horizontal="right" vertical="bottom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'Análise de Valor Agregado'!$B$1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'Análise de Valor Agregado'!$A$2:$A$14</c:f>
            </c:strRef>
          </c:cat>
          <c:val>
            <c:numRef>
              <c:f>'Análise de Valor Agregado'!$B$2:$B$14</c:f>
              <c:numCache/>
            </c:numRef>
          </c:val>
          <c:smooth val="0"/>
        </c:ser>
        <c:ser>
          <c:idx val="1"/>
          <c:order val="1"/>
          <c:tx>
            <c:strRef>
              <c:f>'Análise de Valor Agregado'!$C$1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'Análise de Valor Agregado'!$A$2:$A$14</c:f>
            </c:strRef>
          </c:cat>
          <c:val>
            <c:numRef>
              <c:f>'Análise de Valor Agregado'!$C$2:$C$14</c:f>
              <c:numCache/>
            </c:numRef>
          </c:val>
          <c:smooth val="0"/>
        </c:ser>
        <c:ser>
          <c:idx val="2"/>
          <c:order val="2"/>
          <c:tx>
            <c:strRef>
              <c:f>'Análise de Valor Agregado'!$D$1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'Análise de Valor Agregado'!$A$2:$A$14</c:f>
            </c:strRef>
          </c:cat>
          <c:val>
            <c:numRef>
              <c:f>'Análise de Valor Agregado'!$D$2:$D$14</c:f>
              <c:numCache/>
            </c:numRef>
          </c:val>
          <c:smooth val="0"/>
        </c:ser>
        <c:axId val="1423150726"/>
        <c:axId val="1222676493"/>
      </c:lineChart>
      <c:catAx>
        <c:axId val="14231507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2676493"/>
      </c:catAx>
      <c:valAx>
        <c:axId val="12226764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31507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Sprint 10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lineChart>
        <c:ser>
          <c:idx val="0"/>
          <c:order val="0"/>
          <c:tx>
            <c:strRef>
              <c:f>'Sprint 10'!$C$1:$C$3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10'!$A$4:$A$10</c:f>
            </c:strRef>
          </c:cat>
          <c:val>
            <c:numRef>
              <c:f>'Sprint 10'!$C$4:$C$10</c:f>
              <c:numCache/>
            </c:numRef>
          </c:val>
          <c:smooth val="0"/>
        </c:ser>
        <c:ser>
          <c:idx val="1"/>
          <c:order val="1"/>
          <c:tx>
            <c:strRef>
              <c:f>'Sprint 10'!$D$1:$D$3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10'!$A$4:$A$10</c:f>
            </c:strRef>
          </c:cat>
          <c:val>
            <c:numRef>
              <c:f>'Sprint 10'!$D$4:$D$10</c:f>
              <c:numCache/>
            </c:numRef>
          </c:val>
          <c:smooth val="0"/>
        </c:ser>
        <c:axId val="1096003015"/>
        <c:axId val="423338449"/>
      </c:lineChart>
      <c:catAx>
        <c:axId val="1096003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3338449"/>
      </c:catAx>
      <c:valAx>
        <c:axId val="4233384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60030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Sprint 11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lineChart>
        <c:ser>
          <c:idx val="0"/>
          <c:order val="0"/>
          <c:tx>
            <c:strRef>
              <c:f>'Sprint 11'!$C$1:$C$3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11'!$A$4:$A$10</c:f>
            </c:strRef>
          </c:cat>
          <c:val>
            <c:numRef>
              <c:f>'Sprint 11'!$C$4:$C$10</c:f>
              <c:numCache/>
            </c:numRef>
          </c:val>
          <c:smooth val="0"/>
        </c:ser>
        <c:ser>
          <c:idx val="1"/>
          <c:order val="1"/>
          <c:tx>
            <c:strRef>
              <c:f>'Sprint 11'!$D$1:$D$3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11'!$A$4:$A$10</c:f>
            </c:strRef>
          </c:cat>
          <c:val>
            <c:numRef>
              <c:f>'Sprint 11'!$D$4:$D$10</c:f>
              <c:numCache/>
            </c:numRef>
          </c:val>
          <c:smooth val="0"/>
        </c:ser>
        <c:axId val="26162944"/>
        <c:axId val="558069978"/>
      </c:lineChart>
      <c:catAx>
        <c:axId val="2616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8069978"/>
      </c:catAx>
      <c:valAx>
        <c:axId val="558069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1629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Sprint 12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lineChart>
        <c:ser>
          <c:idx val="0"/>
          <c:order val="0"/>
          <c:tx>
            <c:strRef>
              <c:f>'Sprint 12'!$C$1:$C$3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12'!$A$4:$A$10</c:f>
            </c:strRef>
          </c:cat>
          <c:val>
            <c:numRef>
              <c:f>'Sprint 12'!$C$4:$C$10</c:f>
              <c:numCache/>
            </c:numRef>
          </c:val>
          <c:smooth val="0"/>
        </c:ser>
        <c:ser>
          <c:idx val="1"/>
          <c:order val="1"/>
          <c:tx>
            <c:strRef>
              <c:f>'Sprint 12'!$D$1:$D$3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12'!$A$4:$A$10</c:f>
            </c:strRef>
          </c:cat>
          <c:val>
            <c:numRef>
              <c:f>'Sprint 12'!$D$4:$D$10</c:f>
              <c:numCache/>
            </c:numRef>
          </c:val>
          <c:smooth val="0"/>
        </c:ser>
        <c:axId val="1582762036"/>
        <c:axId val="2137201089"/>
      </c:lineChart>
      <c:catAx>
        <c:axId val="15827620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7201089"/>
      </c:catAx>
      <c:valAx>
        <c:axId val="21372010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27620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Sprint 1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1'!$C$1:$C$3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1'!$A$4:$A$10</c:f>
            </c:strRef>
          </c:cat>
          <c:val>
            <c:numRef>
              <c:f>'Sprint 1'!$C$4:$C$10</c:f>
              <c:numCache/>
            </c:numRef>
          </c:val>
          <c:smooth val="0"/>
        </c:ser>
        <c:ser>
          <c:idx val="1"/>
          <c:order val="1"/>
          <c:tx>
            <c:strRef>
              <c:f>'Sprint 1'!$D$1:$D$3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1'!$A$4:$A$10</c:f>
            </c:strRef>
          </c:cat>
          <c:val>
            <c:numRef>
              <c:f>'Sprint 1'!$D$4:$D$10</c:f>
              <c:numCache/>
            </c:numRef>
          </c:val>
          <c:smooth val="0"/>
        </c:ser>
        <c:axId val="1317329403"/>
        <c:axId val="1356306985"/>
      </c:lineChart>
      <c:catAx>
        <c:axId val="13173294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6306985"/>
      </c:catAx>
      <c:valAx>
        <c:axId val="13563069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73294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Sprint 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3'!$C$1:$C$3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3'!$A$4:$A$10</c:f>
            </c:strRef>
          </c:cat>
          <c:val>
            <c:numRef>
              <c:f>'Sprint 3'!$C$4:$C$10</c:f>
              <c:numCache/>
            </c:numRef>
          </c:val>
          <c:smooth val="0"/>
        </c:ser>
        <c:ser>
          <c:idx val="1"/>
          <c:order val="1"/>
          <c:tx>
            <c:strRef>
              <c:f>'Sprint 3'!$D$1:$D$3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3'!$A$4:$A$10</c:f>
            </c:strRef>
          </c:cat>
          <c:val>
            <c:numRef>
              <c:f>'Sprint 3'!$D$4:$D$10</c:f>
              <c:numCache/>
            </c:numRef>
          </c:val>
          <c:smooth val="0"/>
        </c:ser>
        <c:axId val="1034778219"/>
        <c:axId val="31033652"/>
      </c:lineChart>
      <c:catAx>
        <c:axId val="10347782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033652"/>
      </c:catAx>
      <c:valAx>
        <c:axId val="310336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47782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Sprint 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4'!$C$1:$C$3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4'!$A$4:$A$10</c:f>
            </c:strRef>
          </c:cat>
          <c:val>
            <c:numRef>
              <c:f>'Sprint 4'!$C$4:$C$10</c:f>
              <c:numCache/>
            </c:numRef>
          </c:val>
          <c:smooth val="0"/>
        </c:ser>
        <c:ser>
          <c:idx val="1"/>
          <c:order val="1"/>
          <c:tx>
            <c:strRef>
              <c:f>'Sprint 4'!$D$1:$D$3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4'!$A$4:$A$10</c:f>
            </c:strRef>
          </c:cat>
          <c:val>
            <c:numRef>
              <c:f>'Sprint 4'!$D$4:$D$10</c:f>
              <c:numCache/>
            </c:numRef>
          </c:val>
          <c:smooth val="0"/>
        </c:ser>
        <c:axId val="1421900659"/>
        <c:axId val="1253819889"/>
      </c:lineChart>
      <c:catAx>
        <c:axId val="14219006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3819889"/>
      </c:catAx>
      <c:valAx>
        <c:axId val="12538198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19006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Sprint 5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5'!$C$1:$C$3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5'!$A$4:$A$10</c:f>
            </c:strRef>
          </c:cat>
          <c:val>
            <c:numRef>
              <c:f>'Sprint 5'!$C$4:$C$10</c:f>
              <c:numCache/>
            </c:numRef>
          </c:val>
          <c:smooth val="0"/>
        </c:ser>
        <c:ser>
          <c:idx val="1"/>
          <c:order val="1"/>
          <c:tx>
            <c:strRef>
              <c:f>'Sprint 5'!$D$1:$D$3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5'!$A$4:$A$10</c:f>
            </c:strRef>
          </c:cat>
          <c:val>
            <c:numRef>
              <c:f>'Sprint 5'!$D$4:$D$10</c:f>
              <c:numCache/>
            </c:numRef>
          </c:val>
          <c:smooth val="0"/>
        </c:ser>
        <c:axId val="988730474"/>
        <c:axId val="2131650240"/>
      </c:lineChart>
      <c:catAx>
        <c:axId val="9887304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1650240"/>
      </c:catAx>
      <c:valAx>
        <c:axId val="2131650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87304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Sprint 6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6'!$C$1:$C$3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6'!$A$4:$A$10</c:f>
            </c:strRef>
          </c:cat>
          <c:val>
            <c:numRef>
              <c:f>'Sprint 6'!$C$4:$C$10</c:f>
              <c:numCache/>
            </c:numRef>
          </c:val>
          <c:smooth val="0"/>
        </c:ser>
        <c:ser>
          <c:idx val="1"/>
          <c:order val="1"/>
          <c:tx>
            <c:strRef>
              <c:f>'Sprint 6'!$D$1:$D$3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6'!$A$4:$A$10</c:f>
            </c:strRef>
          </c:cat>
          <c:val>
            <c:numRef>
              <c:f>'Sprint 6'!$D$4:$D$10</c:f>
              <c:numCache/>
            </c:numRef>
          </c:val>
          <c:smooth val="0"/>
        </c:ser>
        <c:axId val="1625498963"/>
        <c:axId val="2077732554"/>
      </c:lineChart>
      <c:catAx>
        <c:axId val="16254989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7732554"/>
      </c:catAx>
      <c:valAx>
        <c:axId val="20777325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54989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Sprint 7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7'!$C$1:$C$3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7'!$A$4:$A$10</c:f>
            </c:strRef>
          </c:cat>
          <c:val>
            <c:numRef>
              <c:f>'Sprint 7'!$C$4:$C$10</c:f>
              <c:numCache/>
            </c:numRef>
          </c:val>
          <c:smooth val="0"/>
        </c:ser>
        <c:ser>
          <c:idx val="1"/>
          <c:order val="1"/>
          <c:tx>
            <c:strRef>
              <c:f>'Sprint 7'!$D$1:$D$3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7'!$A$4:$A$10</c:f>
            </c:strRef>
          </c:cat>
          <c:val>
            <c:numRef>
              <c:f>'Sprint 7'!$D$4:$D$10</c:f>
              <c:numCache/>
            </c:numRef>
          </c:val>
          <c:smooth val="0"/>
        </c:ser>
        <c:axId val="1235141622"/>
        <c:axId val="1173891568"/>
      </c:lineChart>
      <c:catAx>
        <c:axId val="12351416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3891568"/>
      </c:catAx>
      <c:valAx>
        <c:axId val="11738915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51416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Sprint 8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lineChart>
        <c:ser>
          <c:idx val="0"/>
          <c:order val="0"/>
          <c:tx>
            <c:strRef>
              <c:f>'Sprint 8'!$C$1:$C$3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8'!$A$4:$A$10</c:f>
            </c:strRef>
          </c:cat>
          <c:val>
            <c:numRef>
              <c:f>'Sprint 8'!$C$4:$C$10</c:f>
              <c:numCache/>
            </c:numRef>
          </c:val>
          <c:smooth val="0"/>
        </c:ser>
        <c:ser>
          <c:idx val="1"/>
          <c:order val="1"/>
          <c:tx>
            <c:strRef>
              <c:f>'Sprint 8'!$D$1:$D$3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8'!$A$4:$A$10</c:f>
            </c:strRef>
          </c:cat>
          <c:val>
            <c:numRef>
              <c:f>'Sprint 8'!$D$4:$D$10</c:f>
              <c:numCache/>
            </c:numRef>
          </c:val>
          <c:smooth val="0"/>
        </c:ser>
        <c:axId val="1389762711"/>
        <c:axId val="1970652739"/>
      </c:lineChart>
      <c:catAx>
        <c:axId val="1389762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0652739"/>
      </c:catAx>
      <c:valAx>
        <c:axId val="19706527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97627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Sprint 9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lineChart>
        <c:ser>
          <c:idx val="0"/>
          <c:order val="0"/>
          <c:tx>
            <c:strRef>
              <c:f>'Sprint 9'!$C$1:$C$3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9'!$A$4:$A$10</c:f>
            </c:strRef>
          </c:cat>
          <c:val>
            <c:numRef>
              <c:f>'Sprint 9'!$C$4:$C$10</c:f>
              <c:numCache/>
            </c:numRef>
          </c:val>
          <c:smooth val="0"/>
        </c:ser>
        <c:ser>
          <c:idx val="1"/>
          <c:order val="1"/>
          <c:tx>
            <c:strRef>
              <c:f>'Sprint 9'!$D$1:$D$3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9'!$A$4:$A$10</c:f>
            </c:strRef>
          </c:cat>
          <c:val>
            <c:numRef>
              <c:f>'Sprint 9'!$D$4:$D$10</c:f>
              <c:numCache/>
            </c:numRef>
          </c:val>
          <c:smooth val="0"/>
        </c:ser>
        <c:axId val="1910914930"/>
        <c:axId val="1422350386"/>
      </c:lineChart>
      <c:catAx>
        <c:axId val="19109149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2350386"/>
      </c:catAx>
      <c:valAx>
        <c:axId val="14223503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09149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200025</xdr:colOff>
      <xdr:row>0</xdr:row>
      <xdr:rowOff>85725</xdr:rowOff>
    </xdr:from>
    <xdr:ext cx="7943850" cy="49149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11</xdr:row>
      <xdr:rowOff>123825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11</xdr:row>
      <xdr:rowOff>123825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11</xdr:row>
      <xdr:rowOff>123825</xdr:rowOff>
    </xdr:from>
    <xdr:ext cx="5715000" cy="35337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11</xdr:row>
      <xdr:rowOff>123825</xdr:rowOff>
    </xdr:from>
    <xdr:ext cx="5715000" cy="35337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11</xdr:row>
      <xdr:rowOff>123825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11</xdr:row>
      <xdr:rowOff>123825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11</xdr:row>
      <xdr:rowOff>123825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11</xdr:row>
      <xdr:rowOff>123825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11</xdr:row>
      <xdr:rowOff>123825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11</xdr:row>
      <xdr:rowOff>123825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11</xdr:row>
      <xdr:rowOff>123825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4" width="5.75"/>
    <col customWidth="1" min="5" max="6" width="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0.0</v>
      </c>
      <c r="B2" s="3">
        <v>0.0</v>
      </c>
      <c r="C2" s="3">
        <v>0.0</v>
      </c>
      <c r="D2" s="3">
        <v>0.0</v>
      </c>
      <c r="E2" s="4" t="s">
        <v>6</v>
      </c>
      <c r="F2" s="4" t="s">
        <v>6</v>
      </c>
    </row>
    <row r="3">
      <c r="A3" s="3">
        <v>1.0</v>
      </c>
      <c r="B3" s="3">
        <v>13.0</v>
      </c>
      <c r="C3" s="3">
        <v>13.0</v>
      </c>
      <c r="D3" s="3">
        <v>13.0</v>
      </c>
      <c r="E3" s="5">
        <f t="shared" ref="E3:E14" si="1">D3/B3</f>
        <v>1</v>
      </c>
      <c r="F3" s="5">
        <f t="shared" ref="F3:F14" si="2">D3/C3</f>
        <v>1</v>
      </c>
    </row>
    <row r="4">
      <c r="A4" s="3">
        <v>2.0</v>
      </c>
      <c r="B4" s="3">
        <v>13.0</v>
      </c>
      <c r="C4" s="3">
        <v>13.0</v>
      </c>
      <c r="D4" s="3">
        <v>13.0</v>
      </c>
      <c r="E4" s="5">
        <f t="shared" si="1"/>
        <v>1</v>
      </c>
      <c r="F4" s="5">
        <f t="shared" si="2"/>
        <v>1</v>
      </c>
    </row>
    <row r="5">
      <c r="A5" s="3">
        <v>3.0</v>
      </c>
      <c r="B5" s="3">
        <v>41.0</v>
      </c>
      <c r="C5" s="3">
        <v>32.0</v>
      </c>
      <c r="D5" s="3">
        <v>28.0</v>
      </c>
      <c r="E5" s="5">
        <f t="shared" si="1"/>
        <v>0.6829268293</v>
      </c>
      <c r="F5" s="5">
        <f t="shared" si="2"/>
        <v>0.875</v>
      </c>
    </row>
    <row r="6">
      <c r="A6" s="3">
        <v>4.0</v>
      </c>
      <c r="B6" s="3">
        <v>50.0</v>
      </c>
      <c r="C6" s="3">
        <v>55.0</v>
      </c>
      <c r="D6" s="3">
        <v>50.0</v>
      </c>
      <c r="E6" s="5">
        <f t="shared" si="1"/>
        <v>1</v>
      </c>
      <c r="F6" s="5">
        <f t="shared" si="2"/>
        <v>0.9090909091</v>
      </c>
    </row>
    <row r="7">
      <c r="A7" s="3">
        <v>5.0</v>
      </c>
      <c r="B7" s="3">
        <v>60.0</v>
      </c>
      <c r="C7" s="3">
        <v>67.0</v>
      </c>
      <c r="D7" s="3">
        <v>60.0</v>
      </c>
      <c r="E7" s="5">
        <f t="shared" si="1"/>
        <v>1</v>
      </c>
      <c r="F7" s="5">
        <f t="shared" si="2"/>
        <v>0.8955223881</v>
      </c>
    </row>
    <row r="8">
      <c r="A8" s="3">
        <v>6.0</v>
      </c>
      <c r="B8" s="3">
        <v>66.0</v>
      </c>
      <c r="C8" s="3">
        <v>73.0</v>
      </c>
      <c r="D8" s="3">
        <v>66.0</v>
      </c>
      <c r="E8" s="5">
        <f t="shared" si="1"/>
        <v>1</v>
      </c>
      <c r="F8" s="5">
        <f t="shared" si="2"/>
        <v>0.904109589</v>
      </c>
    </row>
    <row r="9">
      <c r="A9" s="3">
        <v>7.0</v>
      </c>
      <c r="B9" s="3">
        <v>80.0</v>
      </c>
      <c r="C9" s="3">
        <v>86.0</v>
      </c>
      <c r="D9" s="3">
        <v>80.0</v>
      </c>
      <c r="E9" s="5">
        <f t="shared" si="1"/>
        <v>1</v>
      </c>
      <c r="F9" s="5">
        <f t="shared" si="2"/>
        <v>0.9302325581</v>
      </c>
    </row>
    <row r="10">
      <c r="A10" s="3">
        <v>8.0</v>
      </c>
      <c r="B10" s="3">
        <v>95.0</v>
      </c>
      <c r="C10" s="3">
        <v>95.0</v>
      </c>
      <c r="D10" s="3">
        <v>89.0</v>
      </c>
      <c r="E10" s="5">
        <f t="shared" si="1"/>
        <v>0.9368421053</v>
      </c>
      <c r="F10" s="5">
        <f t="shared" si="2"/>
        <v>0.9368421053</v>
      </c>
    </row>
    <row r="11">
      <c r="A11" s="3">
        <v>9.0</v>
      </c>
      <c r="B11" s="3">
        <v>110.0</v>
      </c>
      <c r="C11" s="3">
        <v>106.0</v>
      </c>
      <c r="D11" s="3">
        <v>95.0</v>
      </c>
      <c r="E11" s="5">
        <f t="shared" si="1"/>
        <v>0.8636363636</v>
      </c>
      <c r="F11" s="5">
        <f t="shared" si="2"/>
        <v>0.8962264151</v>
      </c>
    </row>
    <row r="12">
      <c r="A12" s="3">
        <v>10.0</v>
      </c>
      <c r="B12" s="3">
        <v>125.0</v>
      </c>
      <c r="C12" s="3">
        <v>117.0</v>
      </c>
      <c r="D12" s="3">
        <v>102.0</v>
      </c>
      <c r="E12" s="5">
        <f t="shared" si="1"/>
        <v>0.816</v>
      </c>
      <c r="F12" s="5">
        <f t="shared" si="2"/>
        <v>0.8717948718</v>
      </c>
    </row>
    <row r="13">
      <c r="A13" s="3">
        <v>11.0</v>
      </c>
      <c r="B13" s="3">
        <v>150.0</v>
      </c>
      <c r="C13" s="3">
        <v>128.0</v>
      </c>
      <c r="D13" s="3">
        <v>115.0</v>
      </c>
      <c r="E13" s="5">
        <f t="shared" si="1"/>
        <v>0.7666666667</v>
      </c>
      <c r="F13" s="5">
        <f t="shared" si="2"/>
        <v>0.8984375</v>
      </c>
    </row>
    <row r="14">
      <c r="A14" s="3">
        <v>12.0</v>
      </c>
      <c r="B14" s="3">
        <v>171.0</v>
      </c>
      <c r="C14" s="3">
        <v>145.0</v>
      </c>
      <c r="D14" s="3">
        <v>139.0</v>
      </c>
      <c r="E14" s="5">
        <f t="shared" si="1"/>
        <v>0.8128654971</v>
      </c>
      <c r="F14" s="5">
        <f t="shared" si="2"/>
        <v>0.9586206897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82</v>
      </c>
      <c r="E1" s="13"/>
      <c r="I1" s="13"/>
      <c r="J1" s="13"/>
      <c r="K1" s="13"/>
      <c r="N1" s="14"/>
      <c r="Q1" s="13"/>
      <c r="T1" s="13"/>
    </row>
    <row r="2">
      <c r="A2" s="18" t="s">
        <v>60</v>
      </c>
      <c r="C2" s="18" t="s">
        <v>61</v>
      </c>
      <c r="E2" s="13"/>
      <c r="G2" s="13"/>
      <c r="I2" s="13"/>
      <c r="K2" s="13"/>
      <c r="L2" s="13"/>
      <c r="N2" s="13"/>
      <c r="O2" s="13"/>
      <c r="Q2" s="13"/>
      <c r="R2" s="13"/>
      <c r="T2" s="13"/>
      <c r="U2" s="13"/>
    </row>
    <row r="3">
      <c r="A3" s="18" t="s">
        <v>62</v>
      </c>
      <c r="B3" s="17" t="s">
        <v>80</v>
      </c>
      <c r="C3" s="18" t="s">
        <v>64</v>
      </c>
      <c r="D3" s="18" t="s">
        <v>65</v>
      </c>
      <c r="E3" s="13"/>
      <c r="F3" s="13"/>
      <c r="G3" s="13"/>
      <c r="H3" s="13"/>
    </row>
    <row r="4">
      <c r="A4" s="19" t="s">
        <v>66</v>
      </c>
      <c r="B4" s="20">
        <v>6.0</v>
      </c>
      <c r="C4" s="21">
        <f t="shared" ref="C4:C10" si="1">B4*$D$11/6</f>
        <v>21</v>
      </c>
      <c r="D4" s="22">
        <v>21.0</v>
      </c>
      <c r="G4" s="16"/>
    </row>
    <row r="5">
      <c r="A5" s="19" t="s">
        <v>67</v>
      </c>
      <c r="B5" s="20">
        <v>5.0</v>
      </c>
      <c r="C5" s="21">
        <f t="shared" si="1"/>
        <v>17.5</v>
      </c>
      <c r="D5" s="22">
        <v>17.0</v>
      </c>
      <c r="G5" s="16"/>
    </row>
    <row r="6">
      <c r="A6" s="19" t="s">
        <v>68</v>
      </c>
      <c r="B6" s="20">
        <v>4.0</v>
      </c>
      <c r="C6" s="21">
        <f t="shared" si="1"/>
        <v>14</v>
      </c>
      <c r="D6" s="22">
        <v>17.0</v>
      </c>
      <c r="G6" s="16"/>
    </row>
    <row r="7">
      <c r="A7" s="19" t="s">
        <v>69</v>
      </c>
      <c r="B7" s="20">
        <v>3.0</v>
      </c>
      <c r="C7" s="21">
        <f t="shared" si="1"/>
        <v>10.5</v>
      </c>
      <c r="D7" s="22">
        <v>17.0</v>
      </c>
      <c r="G7" s="16"/>
    </row>
    <row r="8">
      <c r="A8" s="19" t="s">
        <v>70</v>
      </c>
      <c r="B8" s="20">
        <v>2.0</v>
      </c>
      <c r="C8" s="21">
        <f t="shared" si="1"/>
        <v>7</v>
      </c>
      <c r="D8" s="22">
        <v>13.0</v>
      </c>
      <c r="G8" s="16"/>
    </row>
    <row r="9">
      <c r="A9" s="19" t="s">
        <v>71</v>
      </c>
      <c r="B9" s="20">
        <v>1.0</v>
      </c>
      <c r="C9" s="21">
        <f t="shared" si="1"/>
        <v>3.5</v>
      </c>
      <c r="D9" s="22">
        <v>10.0</v>
      </c>
      <c r="G9" s="16"/>
    </row>
    <row r="10">
      <c r="A10" s="19" t="s">
        <v>72</v>
      </c>
      <c r="B10" s="20">
        <v>0.0</v>
      </c>
      <c r="C10" s="21">
        <f t="shared" si="1"/>
        <v>0</v>
      </c>
      <c r="D10" s="22">
        <v>10.0</v>
      </c>
      <c r="G10" s="16"/>
    </row>
    <row r="11">
      <c r="A11" s="23" t="s">
        <v>81</v>
      </c>
      <c r="D11" s="22">
        <v>21.0</v>
      </c>
    </row>
  </sheetData>
  <mergeCells count="17">
    <mergeCell ref="C2:D2"/>
    <mergeCell ref="E2:F2"/>
    <mergeCell ref="A11:C11"/>
    <mergeCell ref="E11:G11"/>
    <mergeCell ref="G2:H2"/>
    <mergeCell ref="I2:J2"/>
    <mergeCell ref="L2:M2"/>
    <mergeCell ref="O2:P2"/>
    <mergeCell ref="R2:S2"/>
    <mergeCell ref="U2:V2"/>
    <mergeCell ref="A1:D1"/>
    <mergeCell ref="E1:H1"/>
    <mergeCell ref="K1:M1"/>
    <mergeCell ref="N1:P1"/>
    <mergeCell ref="Q1:S1"/>
    <mergeCell ref="T1:V1"/>
    <mergeCell ref="A2:B2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83</v>
      </c>
      <c r="E1" s="13"/>
      <c r="I1" s="13"/>
      <c r="J1" s="13"/>
      <c r="K1" s="13"/>
      <c r="N1" s="14"/>
      <c r="Q1" s="13"/>
      <c r="T1" s="13"/>
    </row>
    <row r="2">
      <c r="A2" s="18" t="s">
        <v>60</v>
      </c>
      <c r="C2" s="18" t="s">
        <v>61</v>
      </c>
      <c r="E2" s="13"/>
      <c r="G2" s="13"/>
      <c r="I2" s="13"/>
      <c r="K2" s="13"/>
      <c r="L2" s="13"/>
      <c r="N2" s="13"/>
      <c r="O2" s="13"/>
      <c r="Q2" s="13"/>
      <c r="R2" s="13"/>
      <c r="T2" s="13"/>
      <c r="U2" s="13"/>
    </row>
    <row r="3">
      <c r="A3" s="18" t="s">
        <v>62</v>
      </c>
      <c r="B3" s="17" t="s">
        <v>80</v>
      </c>
      <c r="C3" s="18" t="s">
        <v>64</v>
      </c>
      <c r="D3" s="18" t="s">
        <v>65</v>
      </c>
      <c r="E3" s="13"/>
      <c r="F3" s="13"/>
      <c r="G3" s="13"/>
      <c r="H3" s="13"/>
    </row>
    <row r="4">
      <c r="A4" s="19" t="s">
        <v>66</v>
      </c>
      <c r="B4" s="20">
        <v>6.0</v>
      </c>
      <c r="C4" s="21">
        <f t="shared" ref="C4:C10" si="1">B4*$D$11/6</f>
        <v>25</v>
      </c>
      <c r="D4" s="22">
        <v>25.0</v>
      </c>
      <c r="G4" s="16"/>
    </row>
    <row r="5">
      <c r="A5" s="19" t="s">
        <v>67</v>
      </c>
      <c r="B5" s="20">
        <v>5.0</v>
      </c>
      <c r="C5" s="21">
        <f t="shared" si="1"/>
        <v>20.83333333</v>
      </c>
      <c r="D5" s="22">
        <v>23.0</v>
      </c>
      <c r="G5" s="16"/>
    </row>
    <row r="6">
      <c r="A6" s="19" t="s">
        <v>68</v>
      </c>
      <c r="B6" s="20">
        <v>4.0</v>
      </c>
      <c r="C6" s="21">
        <f t="shared" si="1"/>
        <v>16.66666667</v>
      </c>
      <c r="D6" s="22">
        <v>20.0</v>
      </c>
      <c r="G6" s="16"/>
    </row>
    <row r="7">
      <c r="A7" s="19" t="s">
        <v>69</v>
      </c>
      <c r="B7" s="20">
        <v>3.0</v>
      </c>
      <c r="C7" s="21">
        <f t="shared" si="1"/>
        <v>12.5</v>
      </c>
      <c r="D7" s="22">
        <v>20.0</v>
      </c>
      <c r="G7" s="16"/>
    </row>
    <row r="8">
      <c r="A8" s="19" t="s">
        <v>70</v>
      </c>
      <c r="B8" s="20">
        <v>2.0</v>
      </c>
      <c r="C8" s="21">
        <f t="shared" si="1"/>
        <v>8.333333333</v>
      </c>
      <c r="D8" s="22">
        <v>18.0</v>
      </c>
      <c r="G8" s="16"/>
    </row>
    <row r="9">
      <c r="A9" s="19" t="s">
        <v>71</v>
      </c>
      <c r="B9" s="20">
        <v>1.0</v>
      </c>
      <c r="C9" s="21">
        <f t="shared" si="1"/>
        <v>4.166666667</v>
      </c>
      <c r="D9" s="22">
        <v>14.0</v>
      </c>
      <c r="G9" s="16"/>
    </row>
    <row r="10">
      <c r="A10" s="19" t="s">
        <v>72</v>
      </c>
      <c r="B10" s="20">
        <v>0.0</v>
      </c>
      <c r="C10" s="21">
        <f t="shared" si="1"/>
        <v>0</v>
      </c>
      <c r="D10" s="22">
        <v>14.0</v>
      </c>
      <c r="G10" s="16"/>
    </row>
    <row r="11">
      <c r="A11" s="23" t="s">
        <v>81</v>
      </c>
      <c r="D11" s="22">
        <v>25.0</v>
      </c>
    </row>
  </sheetData>
  <mergeCells count="17">
    <mergeCell ref="C2:D2"/>
    <mergeCell ref="E2:F2"/>
    <mergeCell ref="A11:C11"/>
    <mergeCell ref="E11:G11"/>
    <mergeCell ref="G2:H2"/>
    <mergeCell ref="I2:J2"/>
    <mergeCell ref="L2:M2"/>
    <mergeCell ref="O2:P2"/>
    <mergeCell ref="R2:S2"/>
    <mergeCell ref="U2:V2"/>
    <mergeCell ref="A1:D1"/>
    <mergeCell ref="E1:H1"/>
    <mergeCell ref="K1:M1"/>
    <mergeCell ref="N1:P1"/>
    <mergeCell ref="Q1:S1"/>
    <mergeCell ref="T1:V1"/>
    <mergeCell ref="A2:B2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84</v>
      </c>
      <c r="E1" s="13"/>
      <c r="I1" s="13"/>
      <c r="J1" s="13"/>
      <c r="K1" s="13"/>
      <c r="N1" s="14"/>
      <c r="Q1" s="13"/>
      <c r="T1" s="13"/>
    </row>
    <row r="2">
      <c r="A2" s="18" t="s">
        <v>60</v>
      </c>
      <c r="C2" s="18" t="s">
        <v>61</v>
      </c>
      <c r="E2" s="13"/>
      <c r="G2" s="13"/>
      <c r="I2" s="13"/>
      <c r="K2" s="13"/>
      <c r="L2" s="13"/>
      <c r="N2" s="13"/>
      <c r="O2" s="13"/>
      <c r="Q2" s="13"/>
      <c r="R2" s="13"/>
      <c r="T2" s="13"/>
      <c r="U2" s="13"/>
    </row>
    <row r="3">
      <c r="A3" s="18" t="s">
        <v>62</v>
      </c>
      <c r="B3" s="17" t="s">
        <v>80</v>
      </c>
      <c r="C3" s="18" t="s">
        <v>64</v>
      </c>
      <c r="D3" s="18" t="s">
        <v>65</v>
      </c>
      <c r="E3" s="13"/>
      <c r="F3" s="13"/>
      <c r="G3" s="13"/>
      <c r="H3" s="13"/>
    </row>
    <row r="4">
      <c r="A4" s="19" t="s">
        <v>66</v>
      </c>
      <c r="B4" s="20">
        <v>6.0</v>
      </c>
      <c r="C4" s="21">
        <f t="shared" ref="C4:C10" si="1">B4*$D$11/6</f>
        <v>39</v>
      </c>
      <c r="D4" s="22">
        <v>39.0</v>
      </c>
      <c r="G4" s="16"/>
    </row>
    <row r="5">
      <c r="A5" s="19" t="s">
        <v>67</v>
      </c>
      <c r="B5" s="20">
        <v>5.0</v>
      </c>
      <c r="C5" s="21">
        <f t="shared" si="1"/>
        <v>32.5</v>
      </c>
      <c r="D5" s="22">
        <v>39.0</v>
      </c>
      <c r="G5" s="16"/>
    </row>
    <row r="6">
      <c r="A6" s="19" t="s">
        <v>68</v>
      </c>
      <c r="B6" s="20">
        <v>4.0</v>
      </c>
      <c r="C6" s="21">
        <f t="shared" si="1"/>
        <v>26</v>
      </c>
      <c r="D6" s="22">
        <v>34.0</v>
      </c>
      <c r="G6" s="16"/>
    </row>
    <row r="7">
      <c r="A7" s="19" t="s">
        <v>69</v>
      </c>
      <c r="B7" s="20">
        <v>3.0</v>
      </c>
      <c r="C7" s="21">
        <f t="shared" si="1"/>
        <v>19.5</v>
      </c>
      <c r="D7" s="22">
        <v>30.0</v>
      </c>
      <c r="G7" s="16"/>
    </row>
    <row r="8">
      <c r="A8" s="19" t="s">
        <v>70</v>
      </c>
      <c r="B8" s="20">
        <v>2.0</v>
      </c>
      <c r="C8" s="21">
        <f t="shared" si="1"/>
        <v>13</v>
      </c>
      <c r="D8" s="22">
        <v>30.0</v>
      </c>
      <c r="G8" s="16"/>
    </row>
    <row r="9">
      <c r="A9" s="19" t="s">
        <v>71</v>
      </c>
      <c r="B9" s="20">
        <v>1.0</v>
      </c>
      <c r="C9" s="21">
        <f t="shared" si="1"/>
        <v>6.5</v>
      </c>
      <c r="D9" s="22">
        <v>28.0</v>
      </c>
      <c r="G9" s="16"/>
    </row>
    <row r="10">
      <c r="A10" s="19" t="s">
        <v>72</v>
      </c>
      <c r="B10" s="20">
        <v>0.0</v>
      </c>
      <c r="C10" s="21">
        <f t="shared" si="1"/>
        <v>0</v>
      </c>
      <c r="D10" s="22">
        <v>28.0</v>
      </c>
      <c r="G10" s="16"/>
    </row>
    <row r="11">
      <c r="A11" s="23" t="s">
        <v>81</v>
      </c>
      <c r="D11" s="22">
        <v>39.0</v>
      </c>
    </row>
  </sheetData>
  <mergeCells count="17">
    <mergeCell ref="C2:D2"/>
    <mergeCell ref="E2:F2"/>
    <mergeCell ref="A11:C11"/>
    <mergeCell ref="E11:G11"/>
    <mergeCell ref="G2:H2"/>
    <mergeCell ref="I2:J2"/>
    <mergeCell ref="L2:M2"/>
    <mergeCell ref="O2:P2"/>
    <mergeCell ref="R2:S2"/>
    <mergeCell ref="U2:V2"/>
    <mergeCell ref="A1:D1"/>
    <mergeCell ref="E1:H1"/>
    <mergeCell ref="K1:M1"/>
    <mergeCell ref="N1:P1"/>
    <mergeCell ref="Q1:S1"/>
    <mergeCell ref="T1:V1"/>
    <mergeCell ref="A2:B2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85</v>
      </c>
      <c r="E1" s="13"/>
      <c r="I1" s="13"/>
      <c r="J1" s="13"/>
      <c r="K1" s="13"/>
      <c r="N1" s="14"/>
      <c r="Q1" s="13"/>
      <c r="T1" s="13"/>
    </row>
    <row r="2">
      <c r="A2" s="18" t="s">
        <v>60</v>
      </c>
      <c r="C2" s="18" t="s">
        <v>61</v>
      </c>
      <c r="E2" s="13"/>
      <c r="G2" s="13"/>
      <c r="I2" s="13"/>
      <c r="K2" s="13"/>
      <c r="L2" s="13"/>
      <c r="N2" s="13"/>
      <c r="O2" s="13"/>
      <c r="Q2" s="13"/>
      <c r="R2" s="13"/>
      <c r="T2" s="13"/>
      <c r="U2" s="13"/>
    </row>
    <row r="3">
      <c r="A3" s="18" t="s">
        <v>62</v>
      </c>
      <c r="B3" s="17" t="s">
        <v>80</v>
      </c>
      <c r="C3" s="18" t="s">
        <v>64</v>
      </c>
      <c r="D3" s="18" t="s">
        <v>65</v>
      </c>
      <c r="E3" s="13"/>
      <c r="F3" s="13"/>
      <c r="G3" s="13"/>
      <c r="H3" s="13"/>
    </row>
    <row r="4">
      <c r="A4" s="19" t="s">
        <v>66</v>
      </c>
      <c r="B4" s="20">
        <v>6.0</v>
      </c>
      <c r="C4" s="21">
        <f t="shared" ref="C4:C10" si="1">B4*$D$11/6</f>
        <v>49</v>
      </c>
      <c r="D4" s="22">
        <v>49.0</v>
      </c>
      <c r="G4" s="16"/>
    </row>
    <row r="5">
      <c r="A5" s="19" t="s">
        <v>67</v>
      </c>
      <c r="B5" s="20">
        <v>5.0</v>
      </c>
      <c r="C5" s="21">
        <f t="shared" si="1"/>
        <v>40.83333333</v>
      </c>
      <c r="D5" s="22">
        <v>47.0</v>
      </c>
      <c r="G5" s="16"/>
    </row>
    <row r="6">
      <c r="A6" s="19" t="s">
        <v>68</v>
      </c>
      <c r="B6" s="20">
        <v>4.0</v>
      </c>
      <c r="C6" s="21">
        <f t="shared" si="1"/>
        <v>32.66666667</v>
      </c>
      <c r="D6" s="22">
        <v>44.0</v>
      </c>
      <c r="G6" s="16"/>
    </row>
    <row r="7">
      <c r="A7" s="19" t="s">
        <v>69</v>
      </c>
      <c r="B7" s="20">
        <v>3.0</v>
      </c>
      <c r="C7" s="21">
        <f t="shared" si="1"/>
        <v>24.5</v>
      </c>
      <c r="D7" s="22">
        <v>40.0</v>
      </c>
      <c r="G7" s="16"/>
    </row>
    <row r="8">
      <c r="A8" s="19" t="s">
        <v>70</v>
      </c>
      <c r="B8" s="20">
        <v>2.0</v>
      </c>
      <c r="C8" s="21">
        <f t="shared" si="1"/>
        <v>16.33333333</v>
      </c>
      <c r="D8" s="22">
        <v>40.0</v>
      </c>
      <c r="G8" s="16"/>
    </row>
    <row r="9">
      <c r="A9" s="19" t="s">
        <v>71</v>
      </c>
      <c r="B9" s="20">
        <v>1.0</v>
      </c>
      <c r="C9" s="21">
        <f t="shared" si="1"/>
        <v>8.166666667</v>
      </c>
      <c r="D9" s="22">
        <v>35.0</v>
      </c>
      <c r="G9" s="16"/>
    </row>
    <row r="10">
      <c r="A10" s="19" t="s">
        <v>72</v>
      </c>
      <c r="B10" s="20">
        <v>0.0</v>
      </c>
      <c r="C10" s="21">
        <f t="shared" si="1"/>
        <v>0</v>
      </c>
      <c r="D10" s="22">
        <v>32.0</v>
      </c>
      <c r="G10" s="16"/>
    </row>
    <row r="11">
      <c r="A11" s="23" t="s">
        <v>81</v>
      </c>
      <c r="D11" s="22">
        <v>49.0</v>
      </c>
    </row>
  </sheetData>
  <mergeCells count="17">
    <mergeCell ref="C2:D2"/>
    <mergeCell ref="E2:F2"/>
    <mergeCell ref="A11:C11"/>
    <mergeCell ref="E11:G11"/>
    <mergeCell ref="G2:H2"/>
    <mergeCell ref="I2:J2"/>
    <mergeCell ref="L2:M2"/>
    <mergeCell ref="O2:P2"/>
    <mergeCell ref="R2:S2"/>
    <mergeCell ref="U2:V2"/>
    <mergeCell ref="A1:D1"/>
    <mergeCell ref="E1:H1"/>
    <mergeCell ref="K1:M1"/>
    <mergeCell ref="N1:P1"/>
    <mergeCell ref="Q1:S1"/>
    <mergeCell ref="T1:V1"/>
    <mergeCell ref="A2:B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88"/>
  </cols>
  <sheetData>
    <row r="1">
      <c r="A1" s="6" t="s">
        <v>7</v>
      </c>
      <c r="B1" s="6" t="s">
        <v>8</v>
      </c>
      <c r="J1" s="1" t="s">
        <v>9</v>
      </c>
      <c r="K1" s="1" t="s">
        <v>10</v>
      </c>
    </row>
    <row r="2">
      <c r="B2" s="6" t="s">
        <v>11</v>
      </c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J2" s="7" t="s">
        <v>18</v>
      </c>
      <c r="K2" s="7">
        <v>4275.0</v>
      </c>
    </row>
    <row r="3">
      <c r="A3" s="8" t="s">
        <v>19</v>
      </c>
      <c r="H3" s="6">
        <v>5.0</v>
      </c>
      <c r="J3" s="7" t="s">
        <v>20</v>
      </c>
      <c r="K3" s="7">
        <v>0.0</v>
      </c>
    </row>
    <row r="4">
      <c r="A4" s="9" t="s">
        <v>21</v>
      </c>
      <c r="B4" s="10">
        <v>4.0</v>
      </c>
      <c r="C4" s="10">
        <v>5.0</v>
      </c>
      <c r="D4" s="10">
        <v>4.0</v>
      </c>
      <c r="E4" s="10">
        <v>4.0</v>
      </c>
      <c r="F4" s="10">
        <v>6.0</v>
      </c>
      <c r="G4" s="10">
        <v>4.0</v>
      </c>
      <c r="H4" s="10">
        <v>4.0</v>
      </c>
      <c r="J4" s="7" t="s">
        <v>22</v>
      </c>
      <c r="K4" s="7">
        <v>264.0</v>
      </c>
    </row>
    <row r="5">
      <c r="A5" s="9" t="s">
        <v>23</v>
      </c>
      <c r="B5" s="10">
        <v>2.0</v>
      </c>
      <c r="C5" s="10">
        <v>1.0</v>
      </c>
      <c r="D5" s="10">
        <v>1.0</v>
      </c>
      <c r="E5" s="10">
        <v>2.0</v>
      </c>
      <c r="F5" s="10">
        <v>1.0</v>
      </c>
      <c r="G5" s="10">
        <v>4.0</v>
      </c>
      <c r="H5" s="10">
        <v>1.0</v>
      </c>
      <c r="J5" s="11" t="s">
        <v>24</v>
      </c>
      <c r="K5" s="11">
        <v>180.0</v>
      </c>
    </row>
    <row r="6">
      <c r="A6" s="8" t="s">
        <v>25</v>
      </c>
      <c r="H6" s="6">
        <v>34.0</v>
      </c>
      <c r="J6" s="11" t="s">
        <v>26</v>
      </c>
      <c r="K6" s="11">
        <v>84.0</v>
      </c>
    </row>
    <row r="7">
      <c r="A7" s="9" t="s">
        <v>27</v>
      </c>
      <c r="B7" s="10">
        <v>3.0</v>
      </c>
      <c r="C7" s="10">
        <v>4.0</v>
      </c>
      <c r="D7" s="10">
        <v>3.0</v>
      </c>
      <c r="E7" s="10">
        <v>4.0</v>
      </c>
      <c r="F7" s="10">
        <v>4.0</v>
      </c>
      <c r="G7" s="10">
        <v>3.0</v>
      </c>
      <c r="H7" s="10">
        <v>4.0</v>
      </c>
      <c r="J7" s="1" t="s">
        <v>28</v>
      </c>
      <c r="K7" s="1">
        <v>4539.0</v>
      </c>
    </row>
    <row r="8">
      <c r="A8" s="9" t="s">
        <v>29</v>
      </c>
      <c r="B8" s="10">
        <v>3.0</v>
      </c>
      <c r="C8" s="10">
        <v>2.0</v>
      </c>
      <c r="D8" s="10">
        <v>2.0</v>
      </c>
      <c r="E8" s="10">
        <v>2.0</v>
      </c>
      <c r="F8" s="10">
        <v>3.0</v>
      </c>
      <c r="G8" s="10">
        <v>2.0</v>
      </c>
      <c r="H8" s="10">
        <v>3.0</v>
      </c>
    </row>
    <row r="9">
      <c r="A9" s="9" t="s">
        <v>30</v>
      </c>
      <c r="B9" s="10">
        <v>5.0</v>
      </c>
      <c r="C9" s="10">
        <v>4.0</v>
      </c>
      <c r="D9" s="10">
        <v>3.0</v>
      </c>
      <c r="E9" s="10">
        <v>5.0</v>
      </c>
      <c r="F9" s="10">
        <v>3.0</v>
      </c>
      <c r="G9" s="10">
        <v>2.0</v>
      </c>
      <c r="H9" s="10">
        <v>4.0</v>
      </c>
    </row>
    <row r="10">
      <c r="A10" s="9" t="s">
        <v>31</v>
      </c>
      <c r="B10" s="10">
        <v>6.0</v>
      </c>
      <c r="C10" s="10">
        <v>5.0</v>
      </c>
      <c r="D10" s="10">
        <v>2.0</v>
      </c>
      <c r="E10" s="10">
        <v>5.0</v>
      </c>
      <c r="F10" s="10">
        <v>5.0</v>
      </c>
      <c r="G10" s="10">
        <v>4.0</v>
      </c>
      <c r="H10" s="10">
        <v>5.0</v>
      </c>
    </row>
    <row r="11">
      <c r="A11" s="9" t="s">
        <v>32</v>
      </c>
      <c r="B11" s="10">
        <v>2.0</v>
      </c>
      <c r="C11" s="10">
        <v>1.0</v>
      </c>
      <c r="D11" s="10">
        <v>3.0</v>
      </c>
      <c r="E11" s="10">
        <v>2.0</v>
      </c>
      <c r="F11" s="10">
        <v>2.0</v>
      </c>
      <c r="G11" s="10">
        <v>1.0</v>
      </c>
      <c r="H11" s="10">
        <v>1.0</v>
      </c>
    </row>
    <row r="12">
      <c r="A12" s="9" t="s">
        <v>33</v>
      </c>
      <c r="B12" s="10">
        <v>1.0</v>
      </c>
      <c r="C12" s="10">
        <v>3.0</v>
      </c>
      <c r="D12" s="10">
        <v>1.0</v>
      </c>
      <c r="E12" s="10">
        <v>1.0</v>
      </c>
      <c r="F12" s="10">
        <v>2.0</v>
      </c>
      <c r="G12" s="10">
        <v>1.0</v>
      </c>
      <c r="H12" s="10">
        <v>2.0</v>
      </c>
    </row>
    <row r="13">
      <c r="A13" s="9" t="s">
        <v>34</v>
      </c>
      <c r="B13" s="10">
        <v>4.0</v>
      </c>
      <c r="C13" s="10">
        <v>4.0</v>
      </c>
      <c r="D13" s="10">
        <v>5.0</v>
      </c>
      <c r="E13" s="10">
        <v>4.0</v>
      </c>
      <c r="F13" s="10">
        <v>5.0</v>
      </c>
      <c r="G13" s="10">
        <v>4.0</v>
      </c>
      <c r="H13" s="10">
        <v>4.0</v>
      </c>
    </row>
    <row r="14">
      <c r="A14" s="9" t="s">
        <v>35</v>
      </c>
      <c r="B14" s="10">
        <v>6.0</v>
      </c>
      <c r="C14" s="10">
        <v>6.0</v>
      </c>
      <c r="D14" s="10">
        <v>6.0</v>
      </c>
      <c r="E14" s="10">
        <v>6.0</v>
      </c>
      <c r="F14" s="10">
        <v>5.0</v>
      </c>
      <c r="G14" s="10">
        <v>6.0</v>
      </c>
      <c r="H14" s="10">
        <v>6.0</v>
      </c>
    </row>
    <row r="15">
      <c r="A15" s="9" t="s">
        <v>36</v>
      </c>
      <c r="B15" s="10">
        <v>6.0</v>
      </c>
      <c r="C15" s="10">
        <v>6.0</v>
      </c>
      <c r="D15" s="10">
        <v>6.0</v>
      </c>
      <c r="E15" s="10">
        <v>6.0</v>
      </c>
      <c r="F15" s="10">
        <v>5.0</v>
      </c>
      <c r="G15" s="10">
        <v>6.0</v>
      </c>
      <c r="H15" s="10">
        <v>6.0</v>
      </c>
    </row>
    <row r="16">
      <c r="A16" s="8" t="s">
        <v>37</v>
      </c>
      <c r="H16" s="6">
        <v>28.0</v>
      </c>
    </row>
    <row r="17">
      <c r="A17" s="9" t="s">
        <v>38</v>
      </c>
      <c r="B17" s="10">
        <v>2.0</v>
      </c>
      <c r="C17" s="10">
        <v>3.0</v>
      </c>
      <c r="D17" s="10">
        <v>2.0</v>
      </c>
      <c r="E17" s="10">
        <v>3.0</v>
      </c>
      <c r="F17" s="10">
        <v>3.0</v>
      </c>
      <c r="G17" s="10">
        <v>4.0</v>
      </c>
      <c r="H17" s="10">
        <v>3.0</v>
      </c>
    </row>
    <row r="18">
      <c r="A18" s="9" t="s">
        <v>39</v>
      </c>
      <c r="B18" s="10">
        <v>2.0</v>
      </c>
      <c r="C18" s="10">
        <v>2.0</v>
      </c>
      <c r="D18" s="10">
        <v>3.0</v>
      </c>
      <c r="E18" s="10">
        <v>3.0</v>
      </c>
      <c r="F18" s="10">
        <v>2.0</v>
      </c>
      <c r="G18" s="10">
        <v>4.0</v>
      </c>
      <c r="H18" s="10">
        <v>3.0</v>
      </c>
    </row>
    <row r="19">
      <c r="A19" s="9" t="s">
        <v>40</v>
      </c>
      <c r="B19" s="10">
        <v>4.0</v>
      </c>
      <c r="C19" s="10">
        <v>5.0</v>
      </c>
      <c r="D19" s="10">
        <v>5.0</v>
      </c>
      <c r="E19" s="10">
        <v>2.0</v>
      </c>
      <c r="F19" s="10">
        <v>6.0</v>
      </c>
      <c r="G19" s="10">
        <v>3.0</v>
      </c>
      <c r="H19" s="10">
        <v>6.0</v>
      </c>
    </row>
    <row r="20">
      <c r="A20" s="9" t="s">
        <v>41</v>
      </c>
      <c r="B20" s="10">
        <v>2.0</v>
      </c>
      <c r="C20" s="10">
        <v>2.0</v>
      </c>
      <c r="D20" s="10">
        <v>20.0</v>
      </c>
      <c r="E20" s="10">
        <v>5.0</v>
      </c>
      <c r="F20" s="10">
        <v>4.0</v>
      </c>
      <c r="G20" s="10">
        <v>4.0</v>
      </c>
      <c r="H20" s="10" t="s">
        <v>42</v>
      </c>
    </row>
    <row r="21">
      <c r="A21" s="9" t="s">
        <v>43</v>
      </c>
      <c r="B21" s="10">
        <v>5.0</v>
      </c>
      <c r="C21" s="10">
        <v>4.0</v>
      </c>
      <c r="D21" s="10">
        <v>6.0</v>
      </c>
      <c r="E21" s="10">
        <v>6.0</v>
      </c>
      <c r="F21" s="10">
        <v>4.0</v>
      </c>
      <c r="G21" s="10">
        <v>5.0</v>
      </c>
      <c r="H21" s="10">
        <v>6.0</v>
      </c>
    </row>
    <row r="22">
      <c r="A22" s="9" t="s">
        <v>44</v>
      </c>
      <c r="B22" s="10">
        <v>5.0</v>
      </c>
      <c r="C22" s="10">
        <v>3.0</v>
      </c>
      <c r="D22" s="10">
        <v>4.0</v>
      </c>
      <c r="E22" s="10">
        <v>3.0</v>
      </c>
      <c r="F22" s="10">
        <v>3.0</v>
      </c>
      <c r="G22" s="10">
        <v>5.0</v>
      </c>
      <c r="H22" s="10">
        <v>4.0</v>
      </c>
    </row>
    <row r="23">
      <c r="A23" s="8" t="s">
        <v>45</v>
      </c>
      <c r="H23" s="6">
        <v>13.0</v>
      </c>
    </row>
    <row r="24">
      <c r="A24" s="9" t="s">
        <v>46</v>
      </c>
      <c r="H24" s="10">
        <v>2.0</v>
      </c>
    </row>
    <row r="25">
      <c r="A25" s="9" t="s">
        <v>47</v>
      </c>
      <c r="H25" s="10">
        <v>5.0</v>
      </c>
    </row>
    <row r="26">
      <c r="A26" s="9" t="s">
        <v>48</v>
      </c>
      <c r="B26" s="10">
        <v>6.0</v>
      </c>
      <c r="C26" s="10">
        <v>6.0</v>
      </c>
      <c r="D26" s="10">
        <v>6.0</v>
      </c>
      <c r="E26" s="10">
        <v>20.0</v>
      </c>
      <c r="F26" s="10">
        <v>6.0</v>
      </c>
      <c r="G26" s="10">
        <v>6.0</v>
      </c>
      <c r="H26" s="10" t="s">
        <v>49</v>
      </c>
    </row>
    <row r="27">
      <c r="A27" s="8" t="s">
        <v>50</v>
      </c>
      <c r="H27" s="6">
        <v>15.0</v>
      </c>
    </row>
    <row r="28">
      <c r="A28" s="9" t="s">
        <v>51</v>
      </c>
      <c r="H28" s="10">
        <v>66.0</v>
      </c>
    </row>
    <row r="29">
      <c r="A29" s="9" t="s">
        <v>52</v>
      </c>
      <c r="H29" s="10">
        <v>2.0</v>
      </c>
    </row>
    <row r="30">
      <c r="A30" s="9" t="s">
        <v>53</v>
      </c>
      <c r="H30" s="10">
        <v>2.0</v>
      </c>
    </row>
    <row r="31">
      <c r="A31" s="8" t="s">
        <v>54</v>
      </c>
      <c r="H31" s="6">
        <v>16.0</v>
      </c>
    </row>
    <row r="32">
      <c r="A32" s="9" t="s">
        <v>55</v>
      </c>
      <c r="H32" s="10">
        <v>6.0</v>
      </c>
    </row>
    <row r="33">
      <c r="A33" s="9" t="s">
        <v>56</v>
      </c>
      <c r="H33" s="10">
        <v>6.0</v>
      </c>
    </row>
    <row r="34">
      <c r="A34" s="9" t="s">
        <v>57</v>
      </c>
      <c r="H34" s="10">
        <v>4.0</v>
      </c>
    </row>
    <row r="35">
      <c r="A35" s="8" t="s">
        <v>58</v>
      </c>
      <c r="H35" s="6">
        <v>3.0</v>
      </c>
    </row>
    <row r="36">
      <c r="A36" s="12" t="s">
        <v>28</v>
      </c>
      <c r="H36" s="6">
        <v>171.0</v>
      </c>
    </row>
  </sheetData>
  <mergeCells count="18">
    <mergeCell ref="A1:A2"/>
    <mergeCell ref="B1:H1"/>
    <mergeCell ref="A3:G3"/>
    <mergeCell ref="A6:G6"/>
    <mergeCell ref="A16:G16"/>
    <mergeCell ref="A23:G23"/>
    <mergeCell ref="A24:G24"/>
    <mergeCell ref="A33:G33"/>
    <mergeCell ref="A34:G34"/>
    <mergeCell ref="A35:G35"/>
    <mergeCell ref="A36:G36"/>
    <mergeCell ref="A25:G25"/>
    <mergeCell ref="A27:G27"/>
    <mergeCell ref="A28:G28"/>
    <mergeCell ref="A29:G29"/>
    <mergeCell ref="A30:G30"/>
    <mergeCell ref="A31:G31"/>
    <mergeCell ref="A32:G3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59</v>
      </c>
      <c r="E1" s="13"/>
      <c r="I1" s="13"/>
      <c r="J1" s="13"/>
      <c r="K1" s="13"/>
      <c r="N1" s="14"/>
      <c r="Q1" s="13"/>
      <c r="T1" s="13"/>
    </row>
    <row r="2">
      <c r="A2" s="13" t="s">
        <v>60</v>
      </c>
      <c r="C2" s="13" t="s">
        <v>61</v>
      </c>
      <c r="E2" s="13"/>
      <c r="G2" s="13"/>
      <c r="I2" s="13"/>
      <c r="K2" s="13"/>
      <c r="L2" s="13"/>
      <c r="N2" s="13"/>
      <c r="O2" s="13"/>
      <c r="Q2" s="13"/>
      <c r="R2" s="13"/>
      <c r="T2" s="13"/>
      <c r="U2" s="13"/>
    </row>
    <row r="3">
      <c r="A3" s="13" t="s">
        <v>62</v>
      </c>
      <c r="B3" s="13" t="s">
        <v>63</v>
      </c>
      <c r="C3" s="13" t="s">
        <v>64</v>
      </c>
      <c r="D3" s="13" t="s">
        <v>65</v>
      </c>
      <c r="E3" s="13"/>
      <c r="F3" s="13"/>
      <c r="G3" s="13"/>
      <c r="H3" s="13"/>
    </row>
    <row r="4">
      <c r="A4" s="15" t="s">
        <v>66</v>
      </c>
      <c r="B4" s="15">
        <v>6.0</v>
      </c>
      <c r="C4" s="16">
        <f t="shared" ref="C4:C10" si="1">B4*$D$11/6</f>
        <v>4</v>
      </c>
      <c r="D4" s="15">
        <v>4.0</v>
      </c>
      <c r="G4" s="16"/>
    </row>
    <row r="5">
      <c r="A5" s="15" t="s">
        <v>67</v>
      </c>
      <c r="B5" s="15">
        <v>5.0</v>
      </c>
      <c r="C5" s="16">
        <f t="shared" si="1"/>
        <v>3.333333333</v>
      </c>
      <c r="D5" s="15">
        <v>3.0</v>
      </c>
      <c r="G5" s="16"/>
    </row>
    <row r="6">
      <c r="A6" s="15" t="s">
        <v>68</v>
      </c>
      <c r="B6" s="15">
        <v>4.0</v>
      </c>
      <c r="C6" s="16">
        <f t="shared" si="1"/>
        <v>2.666666667</v>
      </c>
      <c r="D6" s="15">
        <v>3.0</v>
      </c>
      <c r="G6" s="16"/>
    </row>
    <row r="7">
      <c r="A7" s="15" t="s">
        <v>69</v>
      </c>
      <c r="B7" s="15">
        <v>3.0</v>
      </c>
      <c r="C7" s="16">
        <f t="shared" si="1"/>
        <v>2</v>
      </c>
      <c r="D7" s="15">
        <v>3.0</v>
      </c>
      <c r="G7" s="16"/>
    </row>
    <row r="8">
      <c r="A8" s="15" t="s">
        <v>70</v>
      </c>
      <c r="B8" s="15">
        <v>2.0</v>
      </c>
      <c r="C8" s="16">
        <f t="shared" si="1"/>
        <v>1.333333333</v>
      </c>
      <c r="D8" s="15">
        <v>2.0</v>
      </c>
      <c r="G8" s="16"/>
    </row>
    <row r="9">
      <c r="A9" s="15" t="s">
        <v>71</v>
      </c>
      <c r="B9" s="15">
        <v>1.0</v>
      </c>
      <c r="C9" s="16">
        <f t="shared" si="1"/>
        <v>0.6666666667</v>
      </c>
      <c r="D9" s="15">
        <v>1.0</v>
      </c>
      <c r="G9" s="16"/>
    </row>
    <row r="10">
      <c r="A10" s="15" t="s">
        <v>72</v>
      </c>
      <c r="B10" s="15">
        <v>0.0</v>
      </c>
      <c r="C10" s="16">
        <f t="shared" si="1"/>
        <v>0</v>
      </c>
      <c r="D10" s="15">
        <v>0.0</v>
      </c>
      <c r="G10" s="16"/>
    </row>
    <row r="11">
      <c r="A11" s="15" t="s">
        <v>73</v>
      </c>
      <c r="D11" s="15">
        <v>4.0</v>
      </c>
    </row>
  </sheetData>
  <mergeCells count="17">
    <mergeCell ref="C2:D2"/>
    <mergeCell ref="E2:F2"/>
    <mergeCell ref="A11:C11"/>
    <mergeCell ref="E11:G11"/>
    <mergeCell ref="G2:H2"/>
    <mergeCell ref="I2:J2"/>
    <mergeCell ref="L2:M2"/>
    <mergeCell ref="O2:P2"/>
    <mergeCell ref="R2:S2"/>
    <mergeCell ref="U2:V2"/>
    <mergeCell ref="A1:D1"/>
    <mergeCell ref="E1:H1"/>
    <mergeCell ref="K1:M1"/>
    <mergeCell ref="N1:P1"/>
    <mergeCell ref="Q1:S1"/>
    <mergeCell ref="T1:V1"/>
    <mergeCell ref="A2:B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74</v>
      </c>
      <c r="E1" s="13"/>
      <c r="I1" s="13"/>
      <c r="J1" s="13"/>
      <c r="K1" s="13"/>
      <c r="N1" s="14"/>
      <c r="Q1" s="13"/>
      <c r="T1" s="13"/>
    </row>
    <row r="2">
      <c r="A2" s="18" t="s">
        <v>60</v>
      </c>
      <c r="C2" s="18" t="s">
        <v>61</v>
      </c>
      <c r="E2" s="13"/>
      <c r="G2" s="13"/>
      <c r="I2" s="13"/>
      <c r="K2" s="13"/>
      <c r="L2" s="13"/>
      <c r="N2" s="13"/>
      <c r="O2" s="13"/>
      <c r="Q2" s="13"/>
      <c r="R2" s="13"/>
      <c r="T2" s="13"/>
      <c r="U2" s="13"/>
    </row>
    <row r="3">
      <c r="A3" s="18" t="s">
        <v>62</v>
      </c>
      <c r="B3" s="18" t="s">
        <v>63</v>
      </c>
      <c r="C3" s="18" t="s">
        <v>64</v>
      </c>
      <c r="D3" s="18" t="s">
        <v>65</v>
      </c>
      <c r="E3" s="13"/>
      <c r="F3" s="13"/>
      <c r="G3" s="13"/>
      <c r="H3" s="13"/>
    </row>
    <row r="4">
      <c r="A4" s="19" t="s">
        <v>66</v>
      </c>
      <c r="B4" s="20">
        <v>6.0</v>
      </c>
      <c r="C4" s="21">
        <f t="shared" ref="C4:C10" si="1">B4*$D$11/6</f>
        <v>11</v>
      </c>
      <c r="D4" s="22">
        <v>11.0</v>
      </c>
      <c r="E4" s="20"/>
      <c r="G4" s="16"/>
    </row>
    <row r="5">
      <c r="A5" s="19" t="s">
        <v>67</v>
      </c>
      <c r="B5" s="20">
        <v>5.0</v>
      </c>
      <c r="C5" s="21">
        <f t="shared" si="1"/>
        <v>9.166666667</v>
      </c>
      <c r="D5" s="22">
        <v>10.0</v>
      </c>
      <c r="E5" s="20"/>
      <c r="G5" s="16"/>
    </row>
    <row r="6">
      <c r="A6" s="19" t="s">
        <v>68</v>
      </c>
      <c r="B6" s="20">
        <v>4.0</v>
      </c>
      <c r="C6" s="21">
        <f t="shared" si="1"/>
        <v>7.333333333</v>
      </c>
      <c r="D6" s="22">
        <v>8.0</v>
      </c>
      <c r="E6" s="22"/>
      <c r="G6" s="16"/>
    </row>
    <row r="7">
      <c r="A7" s="19" t="s">
        <v>69</v>
      </c>
      <c r="B7" s="20">
        <v>3.0</v>
      </c>
      <c r="C7" s="21">
        <f t="shared" si="1"/>
        <v>5.5</v>
      </c>
      <c r="D7" s="22">
        <v>6.0</v>
      </c>
      <c r="E7" s="22"/>
      <c r="G7" s="16"/>
    </row>
    <row r="8">
      <c r="A8" s="19" t="s">
        <v>70</v>
      </c>
      <c r="B8" s="20">
        <v>2.0</v>
      </c>
      <c r="C8" s="21">
        <f t="shared" si="1"/>
        <v>3.666666667</v>
      </c>
      <c r="D8" s="22">
        <v>5.0</v>
      </c>
      <c r="E8" s="22"/>
      <c r="G8" s="16"/>
    </row>
    <row r="9">
      <c r="A9" s="19" t="s">
        <v>71</v>
      </c>
      <c r="B9" s="20">
        <v>1.0</v>
      </c>
      <c r="C9" s="21">
        <f t="shared" si="1"/>
        <v>1.833333333</v>
      </c>
      <c r="D9" s="22">
        <v>4.0</v>
      </c>
      <c r="E9" s="22"/>
      <c r="G9" s="16"/>
    </row>
    <row r="10">
      <c r="A10" s="19" t="s">
        <v>72</v>
      </c>
      <c r="B10" s="20">
        <v>0.0</v>
      </c>
      <c r="C10" s="21">
        <f t="shared" si="1"/>
        <v>0</v>
      </c>
      <c r="D10" s="22">
        <v>4.0</v>
      </c>
      <c r="E10" s="20"/>
      <c r="G10" s="16"/>
    </row>
    <row r="11">
      <c r="A11" s="19" t="s">
        <v>73</v>
      </c>
      <c r="D11" s="22">
        <v>11.0</v>
      </c>
      <c r="E11" s="20"/>
    </row>
  </sheetData>
  <mergeCells count="16">
    <mergeCell ref="C2:D2"/>
    <mergeCell ref="E2:F2"/>
    <mergeCell ref="A11:C11"/>
    <mergeCell ref="G2:H2"/>
    <mergeCell ref="I2:J2"/>
    <mergeCell ref="L2:M2"/>
    <mergeCell ref="O2:P2"/>
    <mergeCell ref="R2:S2"/>
    <mergeCell ref="U2:V2"/>
    <mergeCell ref="A1:D1"/>
    <mergeCell ref="E1:H1"/>
    <mergeCell ref="K1:M1"/>
    <mergeCell ref="N1:P1"/>
    <mergeCell ref="Q1:S1"/>
    <mergeCell ref="T1:V1"/>
    <mergeCell ref="A2:B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75</v>
      </c>
      <c r="E1" s="13"/>
      <c r="I1" s="13"/>
      <c r="J1" s="13"/>
      <c r="K1" s="13"/>
      <c r="N1" s="14"/>
      <c r="Q1" s="13"/>
      <c r="T1" s="13"/>
    </row>
    <row r="2">
      <c r="A2" s="18" t="s">
        <v>60</v>
      </c>
      <c r="C2" s="18" t="s">
        <v>61</v>
      </c>
      <c r="E2" s="13"/>
      <c r="G2" s="13"/>
      <c r="I2" s="13"/>
      <c r="K2" s="13"/>
      <c r="L2" s="13"/>
      <c r="N2" s="13"/>
      <c r="O2" s="13"/>
      <c r="Q2" s="13"/>
      <c r="R2" s="13"/>
      <c r="T2" s="13"/>
      <c r="U2" s="13"/>
    </row>
    <row r="3">
      <c r="A3" s="18" t="s">
        <v>62</v>
      </c>
      <c r="B3" s="18" t="s">
        <v>63</v>
      </c>
      <c r="C3" s="18" t="s">
        <v>64</v>
      </c>
      <c r="D3" s="18" t="s">
        <v>65</v>
      </c>
      <c r="E3" s="13"/>
      <c r="F3" s="13"/>
      <c r="G3" s="13"/>
      <c r="H3" s="13"/>
    </row>
    <row r="4">
      <c r="A4" s="19" t="s">
        <v>66</v>
      </c>
      <c r="B4" s="20">
        <v>6.0</v>
      </c>
      <c r="C4" s="21">
        <f t="shared" ref="C4:C10" si="1">B4*$D$11/6</f>
        <v>8</v>
      </c>
      <c r="D4" s="22">
        <v>8.0</v>
      </c>
      <c r="G4" s="16"/>
    </row>
    <row r="5">
      <c r="A5" s="19" t="s">
        <v>67</v>
      </c>
      <c r="B5" s="20">
        <v>5.0</v>
      </c>
      <c r="C5" s="21">
        <f t="shared" si="1"/>
        <v>6.666666667</v>
      </c>
      <c r="D5" s="22">
        <v>7.0</v>
      </c>
      <c r="G5" s="16"/>
    </row>
    <row r="6">
      <c r="A6" s="19" t="s">
        <v>68</v>
      </c>
      <c r="B6" s="20">
        <v>4.0</v>
      </c>
      <c r="C6" s="21">
        <f t="shared" si="1"/>
        <v>5.333333333</v>
      </c>
      <c r="D6" s="22">
        <v>6.0</v>
      </c>
      <c r="G6" s="16"/>
    </row>
    <row r="7">
      <c r="A7" s="19" t="s">
        <v>69</v>
      </c>
      <c r="B7" s="20">
        <v>3.0</v>
      </c>
      <c r="C7" s="21">
        <f t="shared" si="1"/>
        <v>4</v>
      </c>
      <c r="D7" s="22">
        <v>5.0</v>
      </c>
      <c r="G7" s="16"/>
    </row>
    <row r="8">
      <c r="A8" s="19" t="s">
        <v>70</v>
      </c>
      <c r="B8" s="20">
        <v>2.0</v>
      </c>
      <c r="C8" s="21">
        <f t="shared" si="1"/>
        <v>2.666666667</v>
      </c>
      <c r="D8" s="22">
        <v>3.0</v>
      </c>
      <c r="G8" s="16"/>
    </row>
    <row r="9">
      <c r="A9" s="19" t="s">
        <v>71</v>
      </c>
      <c r="B9" s="20">
        <v>1.0</v>
      </c>
      <c r="C9" s="21">
        <f t="shared" si="1"/>
        <v>1.333333333</v>
      </c>
      <c r="D9" s="22">
        <v>1.0</v>
      </c>
      <c r="G9" s="16"/>
    </row>
    <row r="10">
      <c r="A10" s="19" t="s">
        <v>72</v>
      </c>
      <c r="B10" s="20">
        <v>0.0</v>
      </c>
      <c r="C10" s="21">
        <f t="shared" si="1"/>
        <v>0</v>
      </c>
      <c r="D10" s="22">
        <v>0.0</v>
      </c>
      <c r="G10" s="16"/>
    </row>
    <row r="11">
      <c r="A11" s="19" t="s">
        <v>73</v>
      </c>
      <c r="D11" s="22">
        <v>8.0</v>
      </c>
    </row>
  </sheetData>
  <mergeCells count="17">
    <mergeCell ref="C2:D2"/>
    <mergeCell ref="E2:F2"/>
    <mergeCell ref="A11:C11"/>
    <mergeCell ref="E11:G11"/>
    <mergeCell ref="G2:H2"/>
    <mergeCell ref="I2:J2"/>
    <mergeCell ref="L2:M2"/>
    <mergeCell ref="O2:P2"/>
    <mergeCell ref="R2:S2"/>
    <mergeCell ref="U2:V2"/>
    <mergeCell ref="A1:D1"/>
    <mergeCell ref="E1:H1"/>
    <mergeCell ref="K1:M1"/>
    <mergeCell ref="N1:P1"/>
    <mergeCell ref="Q1:S1"/>
    <mergeCell ref="T1:V1"/>
    <mergeCell ref="A2:B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76</v>
      </c>
      <c r="E1" s="13"/>
      <c r="I1" s="13"/>
      <c r="J1" s="13"/>
      <c r="K1" s="13"/>
      <c r="N1" s="14"/>
      <c r="Q1" s="13"/>
      <c r="T1" s="13"/>
    </row>
    <row r="2">
      <c r="A2" s="18" t="s">
        <v>60</v>
      </c>
      <c r="C2" s="18" t="s">
        <v>61</v>
      </c>
      <c r="E2" s="13"/>
      <c r="G2" s="13"/>
      <c r="I2" s="13"/>
      <c r="K2" s="13"/>
      <c r="L2" s="13"/>
      <c r="N2" s="13"/>
      <c r="O2" s="13"/>
      <c r="Q2" s="13"/>
      <c r="R2" s="13"/>
      <c r="T2" s="13"/>
      <c r="U2" s="13"/>
    </row>
    <row r="3">
      <c r="A3" s="18" t="s">
        <v>62</v>
      </c>
      <c r="B3" s="18" t="s">
        <v>63</v>
      </c>
      <c r="C3" s="18" t="s">
        <v>64</v>
      </c>
      <c r="D3" s="18" t="s">
        <v>65</v>
      </c>
      <c r="E3" s="13"/>
      <c r="F3" s="13"/>
      <c r="G3" s="13"/>
      <c r="H3" s="13"/>
    </row>
    <row r="4">
      <c r="A4" s="19" t="s">
        <v>66</v>
      </c>
      <c r="B4" s="20">
        <v>6.0</v>
      </c>
      <c r="C4" s="21">
        <f t="shared" ref="C4:C10" si="1">B4*$D$11/6</f>
        <v>3</v>
      </c>
      <c r="D4" s="22">
        <v>3.0</v>
      </c>
      <c r="G4" s="16"/>
    </row>
    <row r="5">
      <c r="A5" s="19" t="s">
        <v>67</v>
      </c>
      <c r="B5" s="20">
        <v>5.0</v>
      </c>
      <c r="C5" s="21">
        <f t="shared" si="1"/>
        <v>2.5</v>
      </c>
      <c r="D5" s="22">
        <v>2.0</v>
      </c>
      <c r="G5" s="16"/>
    </row>
    <row r="6">
      <c r="A6" s="19" t="s">
        <v>68</v>
      </c>
      <c r="B6" s="20">
        <v>4.0</v>
      </c>
      <c r="C6" s="21">
        <f t="shared" si="1"/>
        <v>2</v>
      </c>
      <c r="D6" s="22">
        <v>2.0</v>
      </c>
      <c r="G6" s="16"/>
    </row>
    <row r="7">
      <c r="A7" s="19" t="s">
        <v>69</v>
      </c>
      <c r="B7" s="20">
        <v>3.0</v>
      </c>
      <c r="C7" s="21">
        <f t="shared" si="1"/>
        <v>1.5</v>
      </c>
      <c r="D7" s="22">
        <v>1.0</v>
      </c>
      <c r="G7" s="16"/>
    </row>
    <row r="8">
      <c r="A8" s="19" t="s">
        <v>70</v>
      </c>
      <c r="B8" s="20">
        <v>2.0</v>
      </c>
      <c r="C8" s="21">
        <f t="shared" si="1"/>
        <v>1</v>
      </c>
      <c r="D8" s="22">
        <v>0.0</v>
      </c>
      <c r="G8" s="16"/>
    </row>
    <row r="9">
      <c r="A9" s="19" t="s">
        <v>71</v>
      </c>
      <c r="B9" s="20">
        <v>1.0</v>
      </c>
      <c r="C9" s="21">
        <f t="shared" si="1"/>
        <v>0.5</v>
      </c>
      <c r="D9" s="22">
        <v>0.0</v>
      </c>
      <c r="G9" s="16"/>
    </row>
    <row r="10">
      <c r="A10" s="19" t="s">
        <v>72</v>
      </c>
      <c r="B10" s="20">
        <v>0.0</v>
      </c>
      <c r="C10" s="21">
        <f t="shared" si="1"/>
        <v>0</v>
      </c>
      <c r="D10" s="22">
        <v>0.0</v>
      </c>
      <c r="G10" s="16"/>
    </row>
    <row r="11">
      <c r="A11" s="19" t="s">
        <v>73</v>
      </c>
      <c r="D11" s="22">
        <v>3.0</v>
      </c>
    </row>
  </sheetData>
  <mergeCells count="17">
    <mergeCell ref="C2:D2"/>
    <mergeCell ref="E2:F2"/>
    <mergeCell ref="A11:C11"/>
    <mergeCell ref="E11:G11"/>
    <mergeCell ref="G2:H2"/>
    <mergeCell ref="I2:J2"/>
    <mergeCell ref="L2:M2"/>
    <mergeCell ref="O2:P2"/>
    <mergeCell ref="R2:S2"/>
    <mergeCell ref="U2:V2"/>
    <mergeCell ref="A1:D1"/>
    <mergeCell ref="E1:H1"/>
    <mergeCell ref="K1:M1"/>
    <mergeCell ref="N1:P1"/>
    <mergeCell ref="Q1:S1"/>
    <mergeCell ref="T1:V1"/>
    <mergeCell ref="A2:B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77</v>
      </c>
      <c r="E1" s="13"/>
      <c r="I1" s="13"/>
      <c r="J1" s="13"/>
      <c r="K1" s="13"/>
      <c r="N1" s="14"/>
      <c r="Q1" s="13"/>
      <c r="T1" s="13"/>
    </row>
    <row r="2">
      <c r="A2" s="18" t="s">
        <v>60</v>
      </c>
      <c r="C2" s="18" t="s">
        <v>61</v>
      </c>
      <c r="E2" s="13"/>
      <c r="G2" s="13"/>
      <c r="I2" s="13"/>
      <c r="K2" s="13"/>
      <c r="L2" s="13"/>
      <c r="N2" s="13"/>
      <c r="O2" s="13"/>
      <c r="Q2" s="13"/>
      <c r="R2" s="13"/>
      <c r="T2" s="13"/>
      <c r="U2" s="13"/>
    </row>
    <row r="3">
      <c r="A3" s="18" t="s">
        <v>62</v>
      </c>
      <c r="B3" s="18" t="s">
        <v>63</v>
      </c>
      <c r="C3" s="18" t="s">
        <v>64</v>
      </c>
      <c r="D3" s="18" t="s">
        <v>65</v>
      </c>
      <c r="E3" s="13"/>
      <c r="F3" s="13"/>
      <c r="G3" s="13"/>
      <c r="H3" s="13"/>
    </row>
    <row r="4">
      <c r="A4" s="19" t="s">
        <v>66</v>
      </c>
      <c r="B4" s="20">
        <v>6.0</v>
      </c>
      <c r="C4" s="21">
        <f t="shared" ref="C4:C10" si="1">B4*$D$11/6</f>
        <v>2</v>
      </c>
      <c r="D4" s="22">
        <v>2.0</v>
      </c>
      <c r="G4" s="16"/>
    </row>
    <row r="5">
      <c r="A5" s="19" t="s">
        <v>67</v>
      </c>
      <c r="B5" s="20">
        <v>5.0</v>
      </c>
      <c r="C5" s="21">
        <f t="shared" si="1"/>
        <v>1.666666667</v>
      </c>
      <c r="D5" s="22">
        <v>1.0</v>
      </c>
      <c r="G5" s="16"/>
    </row>
    <row r="6">
      <c r="A6" s="19" t="s">
        <v>68</v>
      </c>
      <c r="B6" s="20">
        <v>4.0</v>
      </c>
      <c r="C6" s="21">
        <f t="shared" si="1"/>
        <v>1.333333333</v>
      </c>
      <c r="D6" s="22">
        <v>1.0</v>
      </c>
      <c r="G6" s="16"/>
    </row>
    <row r="7">
      <c r="A7" s="19" t="s">
        <v>69</v>
      </c>
      <c r="B7" s="20">
        <v>3.0</v>
      </c>
      <c r="C7" s="21">
        <f t="shared" si="1"/>
        <v>1</v>
      </c>
      <c r="D7" s="22">
        <v>1.0</v>
      </c>
      <c r="G7" s="16"/>
    </row>
    <row r="8">
      <c r="A8" s="19" t="s">
        <v>70</v>
      </c>
      <c r="B8" s="20">
        <v>2.0</v>
      </c>
      <c r="C8" s="21">
        <f t="shared" si="1"/>
        <v>0.6666666667</v>
      </c>
      <c r="D8" s="22">
        <v>0.0</v>
      </c>
      <c r="G8" s="16"/>
    </row>
    <row r="9">
      <c r="A9" s="19" t="s">
        <v>71</v>
      </c>
      <c r="B9" s="20">
        <v>1.0</v>
      </c>
      <c r="C9" s="21">
        <f t="shared" si="1"/>
        <v>0.3333333333</v>
      </c>
      <c r="D9" s="22">
        <v>0.0</v>
      </c>
      <c r="G9" s="16"/>
    </row>
    <row r="10">
      <c r="A10" s="19" t="s">
        <v>72</v>
      </c>
      <c r="B10" s="20">
        <v>0.0</v>
      </c>
      <c r="C10" s="21">
        <f t="shared" si="1"/>
        <v>0</v>
      </c>
      <c r="D10" s="22">
        <v>0.0</v>
      </c>
      <c r="G10" s="16"/>
    </row>
    <row r="11">
      <c r="A11" s="19" t="s">
        <v>73</v>
      </c>
      <c r="D11" s="22">
        <v>2.0</v>
      </c>
    </row>
  </sheetData>
  <mergeCells count="17">
    <mergeCell ref="C2:D2"/>
    <mergeCell ref="E2:F2"/>
    <mergeCell ref="A11:C11"/>
    <mergeCell ref="E11:G11"/>
    <mergeCell ref="G2:H2"/>
    <mergeCell ref="I2:J2"/>
    <mergeCell ref="L2:M2"/>
    <mergeCell ref="O2:P2"/>
    <mergeCell ref="R2:S2"/>
    <mergeCell ref="U2:V2"/>
    <mergeCell ref="A1:D1"/>
    <mergeCell ref="E1:H1"/>
    <mergeCell ref="K1:M1"/>
    <mergeCell ref="N1:P1"/>
    <mergeCell ref="Q1:S1"/>
    <mergeCell ref="T1:V1"/>
    <mergeCell ref="A2:B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78</v>
      </c>
      <c r="E1" s="13"/>
      <c r="I1" s="13"/>
      <c r="J1" s="13"/>
      <c r="K1" s="13"/>
      <c r="N1" s="14"/>
      <c r="Q1" s="13"/>
      <c r="T1" s="13"/>
    </row>
    <row r="2">
      <c r="A2" s="18" t="s">
        <v>60</v>
      </c>
      <c r="C2" s="18" t="s">
        <v>61</v>
      </c>
      <c r="E2" s="13"/>
      <c r="G2" s="13"/>
      <c r="I2" s="13"/>
      <c r="K2" s="13"/>
      <c r="L2" s="13"/>
      <c r="N2" s="13"/>
      <c r="O2" s="13"/>
      <c r="Q2" s="13"/>
      <c r="R2" s="13"/>
      <c r="T2" s="13"/>
      <c r="U2" s="13"/>
    </row>
    <row r="3">
      <c r="A3" s="18" t="s">
        <v>62</v>
      </c>
      <c r="B3" s="18" t="s">
        <v>63</v>
      </c>
      <c r="C3" s="18" t="s">
        <v>64</v>
      </c>
      <c r="D3" s="18" t="s">
        <v>65</v>
      </c>
      <c r="E3" s="13"/>
      <c r="F3" s="13"/>
      <c r="G3" s="13"/>
      <c r="H3" s="13"/>
    </row>
    <row r="4">
      <c r="A4" s="19" t="s">
        <v>66</v>
      </c>
      <c r="B4" s="20">
        <v>6.0</v>
      </c>
      <c r="C4" s="21">
        <f t="shared" ref="C4:C10" si="1">B4*$D$11/6</f>
        <v>14</v>
      </c>
      <c r="D4" s="22">
        <v>14.0</v>
      </c>
      <c r="G4" s="16"/>
    </row>
    <row r="5">
      <c r="A5" s="19" t="s">
        <v>67</v>
      </c>
      <c r="B5" s="20">
        <v>5.0</v>
      </c>
      <c r="C5" s="21">
        <f t="shared" si="1"/>
        <v>11.66666667</v>
      </c>
      <c r="D5" s="22">
        <v>12.0</v>
      </c>
      <c r="G5" s="16"/>
    </row>
    <row r="6">
      <c r="A6" s="19" t="s">
        <v>68</v>
      </c>
      <c r="B6" s="20">
        <v>4.0</v>
      </c>
      <c r="C6" s="21">
        <f t="shared" si="1"/>
        <v>9.333333333</v>
      </c>
      <c r="D6" s="22">
        <v>12.0</v>
      </c>
      <c r="G6" s="16"/>
    </row>
    <row r="7">
      <c r="A7" s="19" t="s">
        <v>69</v>
      </c>
      <c r="B7" s="20">
        <v>3.0</v>
      </c>
      <c r="C7" s="21">
        <f t="shared" si="1"/>
        <v>7</v>
      </c>
      <c r="D7" s="22">
        <v>9.0</v>
      </c>
      <c r="G7" s="16"/>
    </row>
    <row r="8">
      <c r="A8" s="19" t="s">
        <v>70</v>
      </c>
      <c r="B8" s="20">
        <v>2.0</v>
      </c>
      <c r="C8" s="21">
        <f t="shared" si="1"/>
        <v>4.666666667</v>
      </c>
      <c r="D8" s="22">
        <v>6.0</v>
      </c>
      <c r="G8" s="16"/>
    </row>
    <row r="9">
      <c r="A9" s="19" t="s">
        <v>71</v>
      </c>
      <c r="B9" s="20">
        <v>1.0</v>
      </c>
      <c r="C9" s="21">
        <f t="shared" si="1"/>
        <v>2.333333333</v>
      </c>
      <c r="D9" s="22">
        <v>4.0</v>
      </c>
      <c r="G9" s="16"/>
    </row>
    <row r="10">
      <c r="A10" s="19" t="s">
        <v>72</v>
      </c>
      <c r="B10" s="20">
        <v>0.0</v>
      </c>
      <c r="C10" s="21">
        <f t="shared" si="1"/>
        <v>0</v>
      </c>
      <c r="D10" s="22">
        <v>0.0</v>
      </c>
      <c r="G10" s="16"/>
    </row>
    <row r="11">
      <c r="A11" s="19" t="s">
        <v>73</v>
      </c>
      <c r="D11" s="22">
        <v>14.0</v>
      </c>
    </row>
  </sheetData>
  <mergeCells count="17">
    <mergeCell ref="C2:D2"/>
    <mergeCell ref="E2:F2"/>
    <mergeCell ref="A11:C11"/>
    <mergeCell ref="E11:G11"/>
    <mergeCell ref="G2:H2"/>
    <mergeCell ref="I2:J2"/>
    <mergeCell ref="L2:M2"/>
    <mergeCell ref="O2:P2"/>
    <mergeCell ref="R2:S2"/>
    <mergeCell ref="U2:V2"/>
    <mergeCell ref="A1:D1"/>
    <mergeCell ref="E1:H1"/>
    <mergeCell ref="K1:M1"/>
    <mergeCell ref="N1:P1"/>
    <mergeCell ref="Q1:S1"/>
    <mergeCell ref="T1:V1"/>
    <mergeCell ref="A2:B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79</v>
      </c>
      <c r="E1" s="13"/>
      <c r="I1" s="13"/>
      <c r="J1" s="13"/>
      <c r="K1" s="13"/>
      <c r="N1" s="14"/>
      <c r="Q1" s="13"/>
      <c r="T1" s="13"/>
    </row>
    <row r="2">
      <c r="A2" s="18" t="s">
        <v>60</v>
      </c>
      <c r="C2" s="18" t="s">
        <v>61</v>
      </c>
      <c r="E2" s="13"/>
      <c r="G2" s="13"/>
      <c r="I2" s="13"/>
      <c r="K2" s="13"/>
      <c r="L2" s="13"/>
      <c r="N2" s="13"/>
      <c r="O2" s="13"/>
      <c r="Q2" s="13"/>
      <c r="R2" s="13"/>
      <c r="T2" s="13"/>
      <c r="U2" s="13"/>
    </row>
    <row r="3">
      <c r="A3" s="18" t="s">
        <v>62</v>
      </c>
      <c r="B3" s="17" t="s">
        <v>80</v>
      </c>
      <c r="C3" s="18" t="s">
        <v>64</v>
      </c>
      <c r="D3" s="18" t="s">
        <v>65</v>
      </c>
      <c r="E3" s="13"/>
      <c r="F3" s="13"/>
      <c r="G3" s="13"/>
      <c r="H3" s="13"/>
    </row>
    <row r="4">
      <c r="A4" s="19" t="s">
        <v>66</v>
      </c>
      <c r="B4" s="20">
        <v>6.0</v>
      </c>
      <c r="C4" s="21">
        <f t="shared" ref="C4:C10" si="1">B4*$D$11/6</f>
        <v>15</v>
      </c>
      <c r="D4" s="22">
        <v>15.0</v>
      </c>
      <c r="G4" s="16"/>
    </row>
    <row r="5">
      <c r="A5" s="19" t="s">
        <v>67</v>
      </c>
      <c r="B5" s="20">
        <v>5.0</v>
      </c>
      <c r="C5" s="21">
        <f t="shared" si="1"/>
        <v>12.5</v>
      </c>
      <c r="D5" s="22">
        <v>12.0</v>
      </c>
      <c r="G5" s="16"/>
    </row>
    <row r="6">
      <c r="A6" s="19" t="s">
        <v>68</v>
      </c>
      <c r="B6" s="20">
        <v>4.0</v>
      </c>
      <c r="C6" s="21">
        <f t="shared" si="1"/>
        <v>10</v>
      </c>
      <c r="D6" s="22">
        <v>12.0</v>
      </c>
      <c r="G6" s="16"/>
    </row>
    <row r="7">
      <c r="A7" s="19" t="s">
        <v>69</v>
      </c>
      <c r="B7" s="20">
        <v>3.0</v>
      </c>
      <c r="C7" s="21">
        <f t="shared" si="1"/>
        <v>7.5</v>
      </c>
      <c r="D7" s="22">
        <v>12.0</v>
      </c>
      <c r="G7" s="16"/>
    </row>
    <row r="8">
      <c r="A8" s="19" t="s">
        <v>70</v>
      </c>
      <c r="B8" s="20">
        <v>2.0</v>
      </c>
      <c r="C8" s="21">
        <f t="shared" si="1"/>
        <v>5</v>
      </c>
      <c r="D8" s="22">
        <v>8.0</v>
      </c>
      <c r="G8" s="16"/>
    </row>
    <row r="9">
      <c r="A9" s="19" t="s">
        <v>71</v>
      </c>
      <c r="B9" s="20">
        <v>1.0</v>
      </c>
      <c r="C9" s="21">
        <f t="shared" si="1"/>
        <v>2.5</v>
      </c>
      <c r="D9" s="22">
        <v>6.0</v>
      </c>
      <c r="G9" s="16"/>
    </row>
    <row r="10">
      <c r="A10" s="19" t="s">
        <v>72</v>
      </c>
      <c r="B10" s="20">
        <v>0.0</v>
      </c>
      <c r="C10" s="21">
        <f t="shared" si="1"/>
        <v>0</v>
      </c>
      <c r="D10" s="22">
        <v>6.0</v>
      </c>
      <c r="G10" s="16"/>
    </row>
    <row r="11">
      <c r="A11" s="23" t="s">
        <v>81</v>
      </c>
      <c r="D11" s="22">
        <v>15.0</v>
      </c>
    </row>
  </sheetData>
  <mergeCells count="17">
    <mergeCell ref="C2:D2"/>
    <mergeCell ref="E2:F2"/>
    <mergeCell ref="A11:C11"/>
    <mergeCell ref="E11:G11"/>
    <mergeCell ref="G2:H2"/>
    <mergeCell ref="I2:J2"/>
    <mergeCell ref="L2:M2"/>
    <mergeCell ref="O2:P2"/>
    <mergeCell ref="R2:S2"/>
    <mergeCell ref="U2:V2"/>
    <mergeCell ref="A1:D1"/>
    <mergeCell ref="E1:H1"/>
    <mergeCell ref="K1:M1"/>
    <mergeCell ref="N1:P1"/>
    <mergeCell ref="Q1:S1"/>
    <mergeCell ref="T1:V1"/>
    <mergeCell ref="A2:B2"/>
  </mergeCells>
  <drawing r:id="rId1"/>
</worksheet>
</file>