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🗺 Skill mapping" sheetId="1" r:id="rId4"/>
  </sheets>
  <definedNames>
    <definedName name="PlageNommée1">#REF!</definedName>
  </definedNames>
  <calcPr/>
  <extLst>
    <ext uri="GoogleSheetsCustomDataVersion1">
      <go:sheetsCustomData xmlns:go="http://customooxmlschemas.google.com/" r:id="rId5" roundtripDataSignature="AMtx7miTjpkAM3d5ws2xxpbIRB6259ALC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======
ID#AAAAcd8y3Iw
If competency    (2022-07-04 13:07:55)
=&gt; 3 words max + optional tools and technologies variations
   =&gt; 40 characters ma
If soft skill:
   =&gt; please use the dropdown
If hard skill:
   =&gt; [Verb] + [Object] (deliverable whenever possible)
   =&gt; 50 characters max
   =&gt; only 1 verb
   =&gt; no "and"
   =&gt; no punctuation
   =&gt; no special characters
   =&gt; limit adjectives to the absolute necessity
   =&gt; no private reference (favor "prioritize a product backlog" over "prioritize the product backlog")</t>
      </text>
    </comment>
    <comment authorId="0" ref="J1">
      <text>
        <t xml:space="preserve">======
ID#AAAAcd8y3I4
     (2022-07-04 13:07:55)
Exemple: Scrum, Waterfall, Cost/benefit analysis</t>
      </text>
    </comment>
    <comment authorId="0" ref="I1">
      <text>
        <t xml:space="preserve">======
ID#AAAAcd8y3I0
     (2022-07-04 13:07:55)
Key concepts, définitions, theoretical knowledge required to apply the skills</t>
      </text>
    </comment>
    <comment authorId="0" ref="B1">
      <text>
        <t xml:space="preserve">======
ID#AAAAcd8y3Is
     (2022-07-04 13:07:55)
Soft skills are non-job-specific. Their level of transferability from one job to another is very high (+80% of jobs).
Hard skills are job-specific. Their level of transferability from one job to another is lesser.</t>
      </text>
    </comment>
    <comment authorId="0" ref="G1">
      <text>
        <t xml:space="preserve">======
ID#AAAAcd8y3Io
     (2022-07-04 13:07:55)
Associate with the corresponding credential, either RNCP or a partner program for reference.
Choose from the levels below: 
Associate | Bac +2 | EQF: 5 | RNCP: III
Bachelor | Bac +3 | EQF: 6 | RNCP: II
Master | Bac +5 | EQF: 7 | RNCP: I</t>
      </text>
    </comment>
    <comment authorId="0" ref="M1">
      <text>
        <t xml:space="preserve">======
ID#AAAAcd8y3Ig
     (2022-07-04 13:07:55)
This will be auto-generated as you fill in Scaffolding section.</t>
      </text>
    </comment>
    <comment authorId="0" ref="K1">
      <text>
        <t xml:space="preserve">======
ID#AAAAcd8y3Ik
     (2022-07-04 13:07:55)
Exemple: Python, React, Jira, TensorFlow, Adwords</t>
      </text>
    </comment>
  </commentList>
  <extLst>
    <ext uri="GoogleSheetsCustomDataVersion1">
      <go:sheetsCustomData xmlns:go="http://customooxmlschemas.google.com/" r:id="rId1" roundtripDataSignature="AMtx7mgAE6x7qAVndGKrpuROrlzbJfQXZg=="/>
    </ext>
  </extLst>
</comments>
</file>

<file path=xl/sharedStrings.xml><?xml version="1.0" encoding="utf-8"?>
<sst xmlns="http://schemas.openxmlformats.org/spreadsheetml/2006/main" count="697" uniqueCount="229">
  <si>
    <t>OpenClassrooms Block number</t>
  </si>
  <si>
    <t>Block Type</t>
  </si>
  <si>
    <t>RNCP skills block number</t>
  </si>
  <si>
    <t>RNCP skills block description</t>
  </si>
  <si>
    <t>RNCP Skill</t>
  </si>
  <si>
    <t xml:space="preserve">Certification Evaluation Criteria </t>
  </si>
  <si>
    <t>Certification Sample Deliverables (VAE)</t>
  </si>
  <si>
    <t>OpenClassrooms Data Analyst spécialité BI Skills Name</t>
  </si>
  <si>
    <t>Knowledge</t>
  </si>
  <si>
    <t>Methodologies</t>
  </si>
  <si>
    <t>Technologies</t>
  </si>
  <si>
    <t>Potential Deliverables</t>
  </si>
  <si>
    <t>Evaluated in project n°1</t>
  </si>
  <si>
    <t>Evaluated in project n°2</t>
  </si>
  <si>
    <t>Evaluated in project n°3</t>
  </si>
  <si>
    <t>Evaluated in project n°4</t>
  </si>
  <si>
    <t>Evaluated in project n°5</t>
  </si>
  <si>
    <t>Evaluated in project n°6</t>
  </si>
  <si>
    <t>Evaluated in project n°7</t>
  </si>
  <si>
    <t>Evaluated in project n°8</t>
  </si>
  <si>
    <t>Evaluated in project n°9</t>
  </si>
  <si>
    <t>🌐 Soft skill</t>
  </si>
  <si>
    <t>Not applicable</t>
  </si>
  <si>
    <t>non certifiant</t>
  </si>
  <si>
    <t>Adopter la posture d'un Business Intelligence Analyst</t>
  </si>
  <si>
    <t>Capacité à transformer un attendu en comportement</t>
  </si>
  <si>
    <t>Extraction des attendus en termes de soft skills et traduction en posture professionnelle en simulation d'entretien</t>
  </si>
  <si>
    <t>Internet/ simulateur d'entretien de cap emploi</t>
  </si>
  <si>
    <t>Test de recrutement  réussi
Strategie d'incarnation des soft skills metiers</t>
  </si>
  <si>
    <t>🎯</t>
  </si>
  <si>
    <t>☯︎ Combining hard and soft skill</t>
  </si>
  <si>
    <t>S'auto évaluer sur le référentiel de Business Intelligence Analyst</t>
  </si>
  <si>
    <t>Auto evaluation</t>
  </si>
  <si>
    <t>Identifier les softs skills propres au métier de Business Intelligence Analyst</t>
  </si>
  <si>
    <t>Connaissance des attendus du monde professionnel</t>
  </si>
  <si>
    <t>Analyse d'offre d'emploi de data analyst BI</t>
  </si>
  <si>
    <t>Internet/ outils de bureautique</t>
  </si>
  <si>
    <t>Soft skills du métier de DA Bi</t>
  </si>
  <si>
    <t>RNCP34964BC01</t>
  </si>
  <si>
    <t>Créer une base de données et effectuer des requêtes afin de répondre à des besoins utilisateurs</t>
  </si>
  <si>
    <t xml:space="preserve">Configurer une base de données afin d’y intégrer un jeu de données à exploiter.  </t>
  </si>
  <si>
    <t>Synthétiser les besoins métiers des utilisateurs métiers dans la base de donnée</t>
  </si>
  <si>
    <t xml:space="preserve">Ecoute active/ techniques de reformulation  </t>
  </si>
  <si>
    <t>Carte mentale de prise de notes en entretien</t>
  </si>
  <si>
    <t>outil de mind maping</t>
  </si>
  <si>
    <t>Schéma de la BDD</t>
  </si>
  <si>
    <t>🔩 Subskill</t>
  </si>
  <si>
    <t>Challenger le besoin de l'utiliseur métier afin de préciser son expression.</t>
  </si>
  <si>
    <t>Reformuler le besoin utilisateur afin de s'assurer de la bonne compréhension</t>
  </si>
  <si>
    <t>⚙️ Hard Skill</t>
  </si>
  <si>
    <t>Schématiser une base de données pour répondre aux besoins de l'utilisateur</t>
  </si>
  <si>
    <t>Concepts liés à la BDD : Entités, attributs, relation, propriétés, occurrences ...</t>
  </si>
  <si>
    <t>Très guidée</t>
  </si>
  <si>
    <t>papier/crayon</t>
  </si>
  <si>
    <t xml:space="preserve">Schéma simple </t>
  </si>
  <si>
    <t>Charger des données dans une base de données</t>
  </si>
  <si>
    <t>Importation de données</t>
  </si>
  <si>
    <t>Méthodologies de développement</t>
  </si>
  <si>
    <t>SQL</t>
  </si>
  <si>
    <t>Données chargées dans la base BDD</t>
  </si>
  <si>
    <t>Effectuer des requêtes SQL pour répondre à une problématique métier</t>
  </si>
  <si>
    <t>Rédiger des scripts simples en SQL</t>
  </si>
  <si>
    <t>Initiation SQL niveau 1</t>
  </si>
  <si>
    <t>Paraphraser une commande</t>
  </si>
  <si>
    <t>Papier/crayon</t>
  </si>
  <si>
    <t>- Scripts des requetes SQL
- Résultats des requêtes SQL</t>
  </si>
  <si>
    <t>Décrire les informations recherchées pour une requête SQL</t>
  </si>
  <si>
    <t>MySQL/ SQLite</t>
  </si>
  <si>
    <t>Sélectionner les clauses de la requête SQL</t>
  </si>
  <si>
    <t xml:space="preserve">Effectuer des requêtes SQL de condition simple
</t>
  </si>
  <si>
    <t>Initiation SQL niveau 2</t>
  </si>
  <si>
    <t>requettage</t>
  </si>
  <si>
    <t>Rédiger des scripts avancés en SQL</t>
  </si>
  <si>
    <t xml:space="preserve">Effectuer des requêtes SQL de conditions composées et résultats triés </t>
  </si>
  <si>
    <t>Effectuer des requêtes SQL avec jointures</t>
  </si>
  <si>
    <t>Effectuer des requêtes SQL avec fonctions de groupes</t>
  </si>
  <si>
    <t>Justifier la cohérence des résultats des requêtes SQL avec la problématique métier</t>
  </si>
  <si>
    <t>Initiation SQL niveau 3</t>
  </si>
  <si>
    <t>Analyse réflexive sur scripts écrits</t>
  </si>
  <si>
    <t>Résultats des requetes et présentation de la methodologie de contrôle suivie.</t>
  </si>
  <si>
    <t>Alerter en cas de comportement inattendu des résultats des requêtes</t>
  </si>
  <si>
    <t>Communication de résultats, capacité de synthèse, capacité à convaincre</t>
  </si>
  <si>
    <t>Suivre un processus de remontée d'alerte</t>
  </si>
  <si>
    <t>Outil de communication à déterminer</t>
  </si>
  <si>
    <t xml:space="preserve">Rédaction de l'alerte et identification du bon interlocuteur. </t>
  </si>
  <si>
    <t>Mettre à jour un catalogue de données pour rendre accessible la base de données à ses utilisateurs.</t>
  </si>
  <si>
    <t>Maintenir à jour un catalogue de données afin de garantir son accessibilité</t>
  </si>
  <si>
    <t>Amélioration continue</t>
  </si>
  <si>
    <t>Mise à jour de base de données</t>
  </si>
  <si>
    <t>MySQL</t>
  </si>
  <si>
    <t xml:space="preserve"> Ajouter un livrable au projet demandant de faire une opération de mise à jour de la BDD</t>
  </si>
  <si>
    <t>RNCP34964BC02</t>
  </si>
  <si>
    <t>Collecter et préparer des données de sources variées en utilisant un outil de gestion des données</t>
  </si>
  <si>
    <t>Collecter et intégrer des données venant de plusieurs sources en respectant les règles de protection des données en vigueur.</t>
  </si>
  <si>
    <t>Collecter des données en appliquant les normes de protection afin d'en garantir la confidentialité</t>
  </si>
  <si>
    <t>RGPD
Confidentialité des données</t>
  </si>
  <si>
    <t>Suivi de procédure</t>
  </si>
  <si>
    <t>SQL/ Excel</t>
  </si>
  <si>
    <t>Fichier CSV de données respectant les normes de confidentialité</t>
  </si>
  <si>
    <t>Identifier les règles de protection des données à respecter en fonction des données</t>
  </si>
  <si>
    <t>Identifier les interlocuteurs de l'organisation à contacter sur la confidentialité des données</t>
  </si>
  <si>
    <t>Identifier les sources des données</t>
  </si>
  <si>
    <t>Extraire les données utiles d'une base de données avec SQL</t>
  </si>
  <si>
    <t>Requetage</t>
  </si>
  <si>
    <t>Protéger les données</t>
  </si>
  <si>
    <t>Protéger un fichier de données</t>
  </si>
  <si>
    <t>Excel (microsoft Power Pivot)</t>
  </si>
  <si>
    <t>Préparer des données pour l'analyse en respectant les normes internes à l’entreprise.</t>
  </si>
  <si>
    <t>Documenter et transférer des données à une zone de préparation en respectant les normes internes à l'entreprise</t>
  </si>
  <si>
    <t>Power Automate</t>
  </si>
  <si>
    <t>Création de workflow en ligne de traitement des données</t>
  </si>
  <si>
    <t>Microsoft Power Automate.</t>
  </si>
  <si>
    <t>Documentation des étapes de préparation des données</t>
  </si>
  <si>
    <t>Transformer des données brutes et non structurées en ressources exploitable avec Excel</t>
  </si>
  <si>
    <t>Excel (Power Pivot)</t>
  </si>
  <si>
    <t xml:space="preserve">Préparer des données en garantissant le respect des processus qualité </t>
  </si>
  <si>
    <t>Excel</t>
  </si>
  <si>
    <t>Résumer des données</t>
  </si>
  <si>
    <r>
      <rPr>
        <rFont val="Montserrat"/>
        <strike/>
        <color theme="1"/>
        <sz val="10.0"/>
      </rPr>
      <t>Evaluation</t>
    </r>
    <r>
      <rPr>
        <rFont val="Montserrat"/>
        <strike val="0"/>
        <color theme="1"/>
        <sz val="10.0"/>
      </rPr>
      <t xml:space="preserve">  Démonstration de la qualité des données et de la bonne application des processus liés aux KPI qualité</t>
    </r>
  </si>
  <si>
    <t>RNCP34964BC03</t>
  </si>
  <si>
    <t>Nettoyer et décrire un jeu de données à l’aide d’un langage de programmation spécialisé afin d’en préparer l’exploitation</t>
  </si>
  <si>
    <t>Réaliser une analyse uni-variée de données pré-traitées afin de les décrire et de détecter les incohérences.</t>
  </si>
  <si>
    <t>Réaliser une analyse descriptive des données avec Python afin de détecter les incohérences</t>
  </si>
  <si>
    <t xml:space="preserve">Connaissances de base sur Python, prise en main progressive de l'outil, investissement pedagogique pour les blocs 5 et 6. Nous prenons ici le temps de familiariser l'etudiant avec Python, les tâches seront ainsi tres guidées et progressive dans le projet dédié. </t>
  </si>
  <si>
    <r>
      <rPr>
        <rFont val="Montserrat"/>
        <strike/>
        <color rgb="FF000000"/>
        <sz val="10.0"/>
      </rPr>
      <t>I</t>
    </r>
    <r>
      <rPr>
        <rFont val="Montserrat"/>
        <strike val="0"/>
        <color rgb="FF000000"/>
        <sz val="10.0"/>
      </rPr>
      <t xml:space="preserve">ntroduction to python </t>
    </r>
  </si>
  <si>
    <t>Python</t>
  </si>
  <si>
    <t xml:space="preserve">Rapport d’analyse sur les incohérences détectées sur les données (Jupiter Note book ?)
- Présentation de la méthodologie envisagée pour résoudre les incohérences
</t>
  </si>
  <si>
    <r>
      <rPr>
        <rFont val="Montserrat"/>
        <strike/>
        <color rgb="FF000000"/>
        <sz val="10.0"/>
      </rPr>
      <t>I</t>
    </r>
    <r>
      <rPr>
        <rFont val="Montserrat"/>
        <strike val="0"/>
        <color rgb="FF000000"/>
        <sz val="10.0"/>
      </rPr>
      <t xml:space="preserve">ntroduction to python </t>
    </r>
  </si>
  <si>
    <t xml:space="preserve">
Créer des variables en utilisant les types de données de base
</t>
  </si>
  <si>
    <r>
      <rPr>
        <rFont val="Montserrat"/>
        <strike/>
        <color rgb="FF000000"/>
        <sz val="10.0"/>
      </rPr>
      <t>I</t>
    </r>
    <r>
      <rPr>
        <rFont val="Montserrat"/>
        <strike val="0"/>
        <color rgb="FF000000"/>
        <sz val="10.0"/>
      </rPr>
      <t xml:space="preserve">ntroduction to python </t>
    </r>
  </si>
  <si>
    <t>Enregistrer les variables dans des collections de données (listes, tuples et dictionnaires),</t>
  </si>
  <si>
    <r>
      <rPr>
        <rFont val="Montserrat"/>
        <strike/>
        <color rgb="FF000000"/>
        <sz val="10.0"/>
      </rPr>
      <t>I</t>
    </r>
    <r>
      <rPr>
        <rFont val="Montserrat"/>
        <strike val="0"/>
        <color rgb="FF000000"/>
        <sz val="10.0"/>
      </rPr>
      <t xml:space="preserve">ntroduction to python </t>
    </r>
  </si>
  <si>
    <t>Utiliser les conditions IF et SWITCH</t>
  </si>
  <si>
    <r>
      <rPr>
        <rFont val="Montserrat"/>
        <strike/>
        <color rgb="FF000000"/>
        <sz val="10.0"/>
      </rPr>
      <t>I</t>
    </r>
    <r>
      <rPr>
        <rFont val="Montserrat"/>
        <strike val="0"/>
        <color rgb="FF000000"/>
        <sz val="10.0"/>
      </rPr>
      <t xml:space="preserve">ntroduction to python </t>
    </r>
  </si>
  <si>
    <t>Utiliser des boucles FOR et WHILE</t>
  </si>
  <si>
    <r>
      <rPr>
        <rFont val="Montserrat"/>
        <strike/>
        <color rgb="FF000000"/>
        <sz val="10.0"/>
      </rPr>
      <t>I</t>
    </r>
    <r>
      <rPr>
        <rFont val="Montserrat"/>
        <strike val="0"/>
        <color rgb="FF000000"/>
        <sz val="10.0"/>
      </rPr>
      <t xml:space="preserve">ntroduction to python </t>
    </r>
  </si>
  <si>
    <t>Créer une fonction</t>
  </si>
  <si>
    <r>
      <rPr>
        <rFont val="Montserrat"/>
        <strike/>
        <color rgb="FF000000"/>
        <sz val="10.0"/>
      </rPr>
      <t>I</t>
    </r>
    <r>
      <rPr>
        <rFont val="Montserrat"/>
        <strike val="0"/>
        <color rgb="FF000000"/>
        <sz val="10.0"/>
      </rPr>
      <t xml:space="preserve">ntroduction to python </t>
    </r>
  </si>
  <si>
    <t>Utiliser une librairie</t>
  </si>
  <si>
    <r>
      <rPr>
        <rFont val="Montserrat"/>
        <strike/>
        <color rgb="FF000000"/>
        <sz val="10.0"/>
      </rPr>
      <t>I</t>
    </r>
    <r>
      <rPr>
        <rFont val="Montserrat"/>
        <strike val="0"/>
        <color rgb="FF000000"/>
        <sz val="10.0"/>
      </rPr>
      <t xml:space="preserve">ntroduction to python </t>
    </r>
  </si>
  <si>
    <t>Pré-traiter des données stockées en les classifiant et en corrigeant les erreurs et les incohérences présentes.</t>
  </si>
  <si>
    <t>Résumer les dimensions des données (Python)</t>
  </si>
  <si>
    <t xml:space="preserve">Transformer des données avec Python </t>
  </si>
  <si>
    <t>Jupyter Notebook Python, librairies Panda et Numpy pour transformer les données.</t>
  </si>
  <si>
    <t>Supprimer des colonnes et/ou des lignes (Python)</t>
  </si>
  <si>
    <t>Modifier le nom d'une colonne  (Python)</t>
  </si>
  <si>
    <t>Modifier le type d'une colonne  (Python)</t>
  </si>
  <si>
    <t>Vérifier les dates par calculs  (Python)</t>
  </si>
  <si>
    <t>Regrouper des données  (Python)</t>
  </si>
  <si>
    <t>Indexer des données  (Python)</t>
  </si>
  <si>
    <t>Extraire des données d'une chaîne de caractères  (Python)</t>
  </si>
  <si>
    <t>Trier des données  (Python)</t>
  </si>
  <si>
    <t>Concaténer des données  (Python)</t>
  </si>
  <si>
    <t>Fusionner des données  (Python)</t>
  </si>
  <si>
    <t>Joindre des données  (Python)</t>
  </si>
  <si>
    <t>Synthétiser les incohérences résolues et restantes afin de créer un plan d'action</t>
  </si>
  <si>
    <t>☯︎ Combining hard and soft skills</t>
  </si>
  <si>
    <t xml:space="preserve">RNCP34964BC04 </t>
  </si>
  <si>
    <t>Formaliser les résultats d’une analyse statistique en utilisant des outils de visualisation//</t>
  </si>
  <si>
    <t xml:space="preserve">Analyser un besoin client pour formuler des questions analytiques et définir des indicateurs de suivi.
</t>
  </si>
  <si>
    <t xml:space="preserve">Analyser les données de l'utilisateur </t>
  </si>
  <si>
    <t>stories/ product canvas</t>
  </si>
  <si>
    <t>Ecoute active, reformulation, challenger les besoins</t>
  </si>
  <si>
    <t>Papier / crayonGdoc/Excel</t>
  </si>
  <si>
    <t>Plan de Dashboard analysant et reformulant les besoins  de l'utilisateur et les stories (product Canvas)
Explication  redigée sur la méthodologie d'analyse des besoins de l'utilisateur</t>
  </si>
  <si>
    <t>Identifier les besoins d’un projet pour réaliser un dashboard adapté</t>
  </si>
  <si>
    <t>Product strategy canvas</t>
  </si>
  <si>
    <t>Expliquer la méthode d'analyse des besoins de l'utilisateur</t>
  </si>
  <si>
    <t>Analyse réflexive de l'écoute active, de la reformulation, verbaliser comment challenger les besoins</t>
  </si>
  <si>
    <t>Analyse réflexive/ Necessite l'accompagnement du mentor</t>
  </si>
  <si>
    <t xml:space="preserve">Créer les graphiques permettant de représenter les résultats obtenus. </t>
  </si>
  <si>
    <t>Identifier la technique de visualisation la plus adaptée à l’objectif de communication afin d'en garantir l'efficacité</t>
  </si>
  <si>
    <t>Différents types de visualisation</t>
  </si>
  <si>
    <t>Benchmarck des visualisations possibles/
Choix de visualisation argumentée et justifiée</t>
  </si>
  <si>
    <t>Présenter les données aux utilisateurs en mobilisant les techniques de data visualisation adaptées</t>
  </si>
  <si>
    <t xml:space="preserve">Extraire les règles d'un bon graph efficace
</t>
  </si>
  <si>
    <t>Visualisations présentant les données</t>
  </si>
  <si>
    <t>Formater et configurer la visualisation</t>
  </si>
  <si>
    <t xml:space="preserve">Ajouter des éléments de contrôle dynamique des visualisations
</t>
  </si>
  <si>
    <t>Ajouter des filtres aux visualisations</t>
  </si>
  <si>
    <t>Configurer la mise à jour automatique des données de la visualisation</t>
  </si>
  <si>
    <t>Créer un tableau de bord (dashboard) permettant de visualiser et de mesurer les résultats obtenus en fonction d’indicateurs donnés.</t>
  </si>
  <si>
    <t xml:space="preserve">Configurer un tableau de bord en fonction des besoins utilisateurs </t>
  </si>
  <si>
    <t>Adapter le tableau de bord à un personna (design thinking)</t>
  </si>
  <si>
    <r>
      <rPr>
        <rFont val="Montserrat"/>
        <strike/>
        <color rgb="FF000000"/>
        <sz val="10.0"/>
      </rPr>
      <t xml:space="preserve">
</t>
    </r>
    <r>
      <rPr>
        <rFont val="Montserrat"/>
        <strike val="0"/>
        <color rgb="FF000000"/>
        <sz val="10.0"/>
      </rPr>
      <t>Excel</t>
    </r>
  </si>
  <si>
    <r>
      <rPr>
        <rFont val="Montserrat"/>
        <strike/>
        <color rgb="FF000000"/>
        <sz val="10.0"/>
      </rPr>
      <t xml:space="preserve">
</t>
    </r>
    <r>
      <rPr>
        <rFont val="Montserrat"/>
        <strike val="0"/>
        <color rgb="FF000000"/>
        <sz val="10.0"/>
      </rPr>
      <t>Excel</t>
    </r>
  </si>
  <si>
    <t xml:space="preserve"> Préparer les données afin de créer un dashboard</t>
  </si>
  <si>
    <r>
      <rPr>
        <rFont val="Montserrat"/>
        <strike/>
        <color rgb="FF000000"/>
        <sz val="10.0"/>
      </rPr>
      <t xml:space="preserve">
</t>
    </r>
    <r>
      <rPr>
        <rFont val="Montserrat"/>
        <strike val="0"/>
        <color rgb="FF000000"/>
        <sz val="10.0"/>
      </rPr>
      <t>Excel</t>
    </r>
  </si>
  <si>
    <t>Configuer les options de navigation du tableau de bord</t>
  </si>
  <si>
    <r>
      <rPr>
        <rFont val="Montserrat"/>
        <strike/>
        <color rgb="FF000000"/>
        <sz val="10.0"/>
      </rPr>
      <t xml:space="preserve">
</t>
    </r>
    <r>
      <rPr>
        <rFont val="Montserrat"/>
        <strike val="0"/>
        <color rgb="FF000000"/>
        <sz val="10.0"/>
      </rPr>
      <t>Excel</t>
    </r>
  </si>
  <si>
    <t xml:space="preserve">Tableau de bord adapté à différents utilisateurs  </t>
  </si>
  <si>
    <t>Editer les intéractions entre les visuels</t>
  </si>
  <si>
    <r>
      <rPr>
        <rFont val="Montserrat"/>
        <strike/>
        <color rgb="FF000000"/>
        <sz val="10.0"/>
      </rPr>
      <t xml:space="preserve">
</t>
    </r>
    <r>
      <rPr>
        <rFont val="Montserrat"/>
        <strike val="0"/>
        <color rgb="FF000000"/>
        <sz val="10.0"/>
      </rPr>
      <t>Excel</t>
    </r>
  </si>
  <si>
    <t>Créer des info bulles pour guider l'utilisateur dans l'utilisation du tableau de bord</t>
  </si>
  <si>
    <r>
      <rPr>
        <rFont val="Montserrat"/>
        <strike/>
        <color rgb="FF000000"/>
        <sz val="10.0"/>
      </rPr>
      <t xml:space="preserve">
</t>
    </r>
    <r>
      <rPr>
        <rFont val="Montserrat"/>
        <strike val="0"/>
        <color rgb="FF000000"/>
        <sz val="10.0"/>
      </rPr>
      <t>Excel</t>
    </r>
  </si>
  <si>
    <t>Présenter  un tableau de bord aux utlisateurs permettant de visualiser les résultats obtenus</t>
  </si>
  <si>
    <t>Modalité de présentation ( ex : pourquoi un nuage de point ? pourquoi un graphique ...)
Surcharge cognitive / Anglais ?</t>
  </si>
  <si>
    <t>Communiquer ses résultats verbalement, à l'écrit, rédiger des rapports et de la documentation</t>
  </si>
  <si>
    <t>Présentation du tableau de bord et storytelling sur les résultats obtenus
"Renforcer l’exigence de soft skills du projet en adaptant le tableau de bord à l'utilisateur 
Focus mentor pendant la soutenance sur l’aspect d’optimisation/ charge cognitive + ressources à fournir"</t>
  </si>
  <si>
    <t xml:space="preserve">RNCP34964BC05 </t>
  </si>
  <si>
    <t>Réaliser l’analyse exploratoire de données structurées afin de les synthétiser et de les interpréter</t>
  </si>
  <si>
    <t xml:space="preserve">Réaliser une analyse multi-variée pour comprendre la corrélation entre des variables et les synthétiser.  </t>
  </si>
  <si>
    <t xml:space="preserve">Réaliser une analyse multivariée </t>
  </si>
  <si>
    <t>Théorie des probabilités (covariance) (niveau tres simple)</t>
  </si>
  <si>
    <t>Jupyter Notebook Python librairie scikit learn</t>
  </si>
  <si>
    <t xml:space="preserve">- Visualisation de l'évolution des prix immobiliers 
- IPython Notebook qui décrit les étapes intermédiaires d'analyse des données immobilières </t>
  </si>
  <si>
    <t>Analyser des séries temporelles pour mesurer un phénomène au cours du temps.</t>
  </si>
  <si>
    <t>Effectuer une analyse de corrélation</t>
  </si>
  <si>
    <t xml:space="preserve"> </t>
  </si>
  <si>
    <t>Jupyter Notebook Python librairie Pandas</t>
  </si>
  <si>
    <t>Visualiser les tendances dans des données</t>
  </si>
  <si>
    <t>☯︎ Combining soft and hard skill</t>
  </si>
  <si>
    <t>Réaliser un test statistique afin de vérifier une prédiction.</t>
  </si>
  <si>
    <t>coefficient de détermination linéaire de Pearson</t>
  </si>
  <si>
    <t xml:space="preserve">Convaincre le client de la pertinence des résultats en justifiant de la méthodologie suivie  </t>
  </si>
  <si>
    <t>Présentation de l'analyse des résultas du test de prediction statistique</t>
  </si>
  <si>
    <t>RNCP34964BC06</t>
  </si>
  <si>
    <t>Réaliser une modélisation statistique à l’aide de méthodes d’apprentissage supervisé et non supervisé</t>
  </si>
  <si>
    <t>Mettre en œuvre une méthode d’apprentissage supervisée pour réaliser une analyse prédictive.</t>
  </si>
  <si>
    <t>Réaliser une régression linéaire afin de réaliser des estimations ou prédictions pour le client</t>
  </si>
  <si>
    <t>Modèles linéaires</t>
  </si>
  <si>
    <t xml:space="preserve">Visualisation du clustering des segments de marché.
Présentation des résultats et recommandations 
</t>
  </si>
  <si>
    <t>Mettre en œuvre une méthode d’apprentissage non supervisée pour opérer des classifications automatiques et partitionner des données.</t>
  </si>
  <si>
    <t>Réaliser une classification non supervisée</t>
  </si>
  <si>
    <t>Théorie des probabilités (arbres de décision)</t>
  </si>
  <si>
    <t>Présenter une analyse prédictive</t>
  </si>
  <si>
    <t xml:space="preserve">📦 Support de présentation à destination du client présentant les résultats et la méthodologie pour la réalisation du test statistique et l'analyse prédictive
</t>
  </si>
  <si>
    <t>Décrire un regroupement non supervisé  pour partitionner des données</t>
  </si>
  <si>
    <t>Géométrie dans l'espace (norme vectorielle)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</si>
</sst>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1.0"/>
      <color rgb="FF434343"/>
      <name val="Montserrat"/>
    </font>
    <font>
      <sz val="11.0"/>
      <color theme="1"/>
      <name val="Cambria"/>
    </font>
    <font>
      <sz val="10.0"/>
      <color rgb="FF000000"/>
      <name val="Ubuntu"/>
    </font>
    <font>
      <sz val="10.0"/>
      <color rgb="FFFFFFFF"/>
      <name val="Ubuntu"/>
    </font>
    <font>
      <sz val="11.0"/>
      <color theme="1"/>
      <name val="Arial"/>
    </font>
    <font>
      <sz val="10.0"/>
      <color rgb="FF622502"/>
      <name val="Ubuntu"/>
    </font>
    <font>
      <sz val="10.0"/>
      <color theme="1"/>
      <name val="Montserrat"/>
    </font>
    <font>
      <strike/>
      <sz val="10.0"/>
      <color theme="1"/>
      <name val="Montserrat"/>
    </font>
    <font>
      <sz val="11.0"/>
      <color rgb="FF008000"/>
      <name val="Inconsolata"/>
    </font>
    <font>
      <sz val="10.0"/>
      <color rgb="FF003668"/>
      <name val="Ubuntu"/>
    </font>
    <font>
      <sz val="10.0"/>
      <color rgb="FF000000"/>
      <name val="Montserrat"/>
    </font>
    <font>
      <sz val="10.0"/>
      <color rgb="FF666666"/>
      <name val="Ubuntu"/>
    </font>
    <font>
      <sz val="10.0"/>
      <color rgb="FF434343"/>
      <name val="Ubuntu"/>
    </font>
    <font>
      <sz val="10.0"/>
      <color rgb="FF000000"/>
      <name val="Arial"/>
    </font>
    <font>
      <sz val="10.0"/>
      <color rgb="FF4CDC8B"/>
      <name val="Montserrat"/>
    </font>
    <font>
      <strike/>
      <sz val="10.0"/>
      <color rgb="FF000000"/>
      <name val="Montserrat"/>
    </font>
    <font>
      <sz val="10.0"/>
      <color theme="1"/>
      <name val="Cambria"/>
    </font>
    <font>
      <sz val="10.0"/>
      <color theme="1"/>
      <name val="Ubuntu"/>
    </font>
    <font>
      <sz val="11.0"/>
      <color theme="1"/>
      <name val="Montserrat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0369A3"/>
        <bgColor rgb="FF0369A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1">
    <border/>
    <border>
      <left/>
      <right/>
      <top/>
      <bottom style="thin">
        <color rgb="FFB7B7B7"/>
      </bottom>
    </border>
    <border>
      <left style="thick">
        <color rgb="FF000000"/>
      </left>
      <right style="thin">
        <color rgb="FFB7B7B7"/>
      </right>
      <top style="thick">
        <color rgb="FF000000"/>
      </top>
      <bottom style="thin">
        <color rgb="FFB7B7B7"/>
      </bottom>
    </border>
    <border>
      <left/>
      <right style="thin">
        <color rgb="FFB7B7B7"/>
      </right>
      <top style="thick">
        <color rgb="FF000000"/>
      </top>
      <bottom style="thin">
        <color rgb="FFB7B7B7"/>
      </bottom>
    </border>
    <border>
      <left/>
      <right style="thick">
        <color rgb="FF000000"/>
      </right>
      <top style="thick">
        <color rgb="FF000000"/>
      </top>
      <bottom style="thin">
        <color rgb="FFB7B7B7"/>
      </bottom>
    </border>
    <border>
      <left/>
      <right style="thin">
        <color rgb="FFB7B7B7"/>
      </right>
      <top/>
      <bottom style="thin">
        <color rgb="FFB7B7B7"/>
      </bottom>
    </border>
    <border>
      <left/>
      <right style="thin">
        <color rgb="FFB7B7B7"/>
      </righ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3668"/>
      </right>
      <bottom style="hair">
        <color rgb="FF003668"/>
      </bottom>
    </border>
    <border>
      <bottom style="hair">
        <color rgb="FF003668"/>
      </bottom>
    </border>
    <border>
      <right style="hair">
        <color rgb="FF003668"/>
      </right>
    </border>
    <border>
      <right style="hair">
        <color rgb="FF003668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3668"/>
      </right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3668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3668"/>
      </right>
      <top style="hair">
        <color rgb="FF000000"/>
      </top>
      <bottom style="hair">
        <color rgb="FF003668"/>
      </bottom>
    </border>
    <border>
      <left style="hair">
        <color rgb="FF000000"/>
      </left>
      <right style="hair">
        <color rgb="FF000000"/>
      </right>
      <top style="hair">
        <color rgb="FF000000"/>
      </top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center" shrinkToFit="0" vertical="center" wrapText="0"/>
    </xf>
    <xf borderId="3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horizontal="center" shrinkToFit="0" vertical="center" wrapText="0"/>
    </xf>
    <xf borderId="9" fillId="3" fontId="4" numFmtId="49" xfId="0" applyAlignment="1" applyBorder="1" applyFill="1" applyFont="1" applyNumberFormat="1">
      <alignment horizontal="left" shrinkToFit="0" vertical="center" wrapText="0"/>
    </xf>
    <xf borderId="9" fillId="0" fontId="3" numFmtId="49" xfId="0" applyAlignment="1" applyBorder="1" applyFont="1" applyNumberFormat="1">
      <alignment shrinkToFit="0" vertical="center" wrapText="0"/>
    </xf>
    <xf borderId="9" fillId="2" fontId="5" numFmtId="49" xfId="0" applyAlignment="1" applyBorder="1" applyFont="1" applyNumberFormat="1">
      <alignment shrinkToFit="0" vertical="center" wrapText="0"/>
    </xf>
    <xf borderId="9" fillId="0" fontId="6" numFmtId="0" xfId="0" applyAlignment="1" applyBorder="1" applyFont="1">
      <alignment shrinkToFit="0" vertical="center" wrapText="0"/>
    </xf>
    <xf borderId="9" fillId="0" fontId="7" numFmtId="49" xfId="0" applyAlignment="1" applyBorder="1" applyFont="1" applyNumberFormat="1">
      <alignment shrinkToFit="0" vertical="center" wrapText="1"/>
    </xf>
    <xf borderId="9" fillId="0" fontId="8" numFmtId="49" xfId="0" applyAlignment="1" applyBorder="1" applyFont="1" applyNumberFormat="1">
      <alignment shrinkToFit="0" vertical="center" wrapText="1"/>
    </xf>
    <xf borderId="9" fillId="4" fontId="9" numFmtId="0" xfId="0" applyAlignment="1" applyBorder="1" applyFill="1" applyFont="1">
      <alignment horizontal="center" shrinkToFit="0" vertical="center" wrapText="0"/>
    </xf>
    <xf borderId="9" fillId="0" fontId="5" numFmtId="0" xfId="0" applyAlignment="1" applyBorder="1" applyFont="1">
      <alignment horizontal="center" shrinkToFit="0" vertical="center" wrapText="0"/>
    </xf>
    <xf borderId="10" fillId="0" fontId="5" numFmtId="0" xfId="0" applyAlignment="1" applyBorder="1" applyFont="1">
      <alignment horizontal="center" shrinkToFit="0" vertical="center" wrapText="0"/>
    </xf>
    <xf borderId="9" fillId="0" fontId="3" numFmtId="0" xfId="0" applyAlignment="1" applyBorder="1" applyFont="1">
      <alignment shrinkToFit="0" vertical="center" wrapText="1"/>
    </xf>
    <xf borderId="9" fillId="0" fontId="3" numFmtId="49" xfId="0" applyAlignment="1" applyBorder="1" applyFont="1" applyNumberFormat="1">
      <alignment shrinkToFit="0" vertical="center" wrapText="1"/>
    </xf>
    <xf borderId="9" fillId="0" fontId="10" numFmtId="49" xfId="0" applyAlignment="1" applyBorder="1" applyFont="1" applyNumberFormat="1">
      <alignment shrinkToFit="0" vertical="center" wrapText="1"/>
    </xf>
    <xf borderId="9" fillId="0" fontId="11" numFmtId="49" xfId="0" applyAlignment="1" applyBorder="1" applyFont="1" applyNumberFormat="1">
      <alignment shrinkToFit="0" vertical="center" wrapText="1"/>
    </xf>
    <xf borderId="9" fillId="0" fontId="2" numFmtId="0" xfId="0" applyAlignment="1" applyBorder="1" applyFont="1">
      <alignment shrinkToFit="0" vertical="bottom" wrapText="0"/>
    </xf>
    <xf borderId="9" fillId="0" fontId="12" numFmtId="49" xfId="0" applyAlignment="1" applyBorder="1" applyFont="1" applyNumberFormat="1">
      <alignment shrinkToFit="0" vertical="center" wrapText="1"/>
    </xf>
    <xf borderId="9" fillId="0" fontId="13" numFmtId="0" xfId="0" applyAlignment="1" applyBorder="1" applyFont="1">
      <alignment shrinkToFit="0" vertical="center" wrapText="1"/>
    </xf>
    <xf borderId="9" fillId="4" fontId="11" numFmtId="49" xfId="0" applyAlignment="1" applyBorder="1" applyFont="1" applyNumberFormat="1">
      <alignment horizontal="left" shrinkToFit="0" vertical="center" wrapText="1"/>
    </xf>
    <xf borderId="11" fillId="0" fontId="5" numFmtId="0" xfId="0" applyAlignment="1" applyBorder="1" applyFont="1">
      <alignment horizontal="center" shrinkToFit="0" vertical="center" wrapText="0"/>
    </xf>
    <xf borderId="9" fillId="0" fontId="12" numFmtId="49" xfId="0" applyAlignment="1" applyBorder="1" applyFont="1" applyNumberFormat="1">
      <alignment shrinkToFit="0" vertical="bottom" wrapText="0"/>
    </xf>
    <xf borderId="12" fillId="0" fontId="5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0"/>
    </xf>
    <xf borderId="9" fillId="0" fontId="14" numFmtId="0" xfId="0" applyAlignment="1" applyBorder="1" applyFont="1">
      <alignment shrinkToFit="0" vertical="bottom" wrapText="0"/>
    </xf>
    <xf borderId="9" fillId="0" fontId="12" numFmtId="49" xfId="0" applyAlignment="1" applyBorder="1" applyFont="1" applyNumberFormat="1">
      <alignment shrinkToFit="0" vertical="center" wrapText="0"/>
    </xf>
    <xf borderId="9" fillId="4" fontId="12" numFmtId="49" xfId="0" applyAlignment="1" applyBorder="1" applyFont="1" applyNumberFormat="1">
      <alignment horizontal="left" shrinkToFit="0" vertical="center" wrapText="0"/>
    </xf>
    <xf borderId="9" fillId="0" fontId="10" numFmtId="0" xfId="0" applyAlignment="1" applyBorder="1" applyFont="1">
      <alignment shrinkToFit="0" vertical="center" wrapText="1"/>
    </xf>
    <xf borderId="9" fillId="3" fontId="4" numFmtId="49" xfId="0" applyAlignment="1" applyBorder="1" applyFont="1" applyNumberFormat="1">
      <alignment horizontal="left" shrinkToFit="0" vertical="center" wrapText="1"/>
    </xf>
    <xf borderId="9" fillId="0" fontId="10" numFmtId="0" xfId="0" applyAlignment="1" applyBorder="1" applyFont="1">
      <alignment shrinkToFit="0" vertical="center" wrapText="0"/>
    </xf>
    <xf borderId="9" fillId="0" fontId="3" numFmtId="49" xfId="0" applyAlignment="1" applyBorder="1" applyFont="1" applyNumberFormat="1">
      <alignment horizontal="left" shrinkToFit="0" vertical="center" wrapText="1"/>
    </xf>
    <xf borderId="9" fillId="0" fontId="12" numFmtId="0" xfId="0" applyAlignment="1" applyBorder="1" applyFont="1">
      <alignment shrinkToFit="0" vertical="center" wrapText="1"/>
    </xf>
    <xf borderId="9" fillId="0" fontId="3" numFmtId="0" xfId="0" applyAlignment="1" applyBorder="1" applyFont="1">
      <alignment shrinkToFit="0" vertical="bottom" wrapText="0"/>
    </xf>
    <xf borderId="9" fillId="0" fontId="15" numFmtId="49" xfId="0" applyAlignment="1" applyBorder="1" applyFont="1" applyNumberFormat="1">
      <alignment shrinkToFit="0" vertical="center" wrapText="1"/>
    </xf>
    <xf borderId="9" fillId="4" fontId="9" numFmtId="0" xfId="0" applyAlignment="1" applyBorder="1" applyFont="1">
      <alignment horizontal="center" shrinkToFit="0" vertical="bottom" wrapText="0"/>
    </xf>
    <xf borderId="9" fillId="4" fontId="9" numFmtId="0" xfId="0" applyAlignment="1" applyBorder="1" applyFont="1">
      <alignment horizontal="center" shrinkToFit="0" vertical="center" wrapText="1"/>
    </xf>
    <xf borderId="9" fillId="4" fontId="12" numFmtId="49" xfId="0" applyAlignment="1" applyBorder="1" applyFont="1" applyNumberFormat="1">
      <alignment horizontal="left" shrinkToFit="0" vertical="center" wrapText="1"/>
    </xf>
    <xf borderId="9" fillId="0" fontId="16" numFmtId="49" xfId="0" applyAlignment="1" applyBorder="1" applyFont="1" applyNumberFormat="1">
      <alignment horizontal="left" shrinkToFit="0" vertical="center" wrapText="1"/>
    </xf>
    <xf borderId="13" fillId="0" fontId="5" numFmtId="0" xfId="0" applyAlignment="1" applyBorder="1" applyFont="1">
      <alignment horizontal="center" shrinkToFit="0" vertical="center" wrapText="0"/>
    </xf>
    <xf borderId="9" fillId="4" fontId="12" numFmtId="0" xfId="0" applyAlignment="1" applyBorder="1" applyFont="1">
      <alignment horizontal="left" shrinkToFit="0" vertical="bottom" wrapText="0"/>
    </xf>
    <xf borderId="9" fillId="0" fontId="11" numFmtId="49" xfId="0" applyAlignment="1" applyBorder="1" applyFont="1" applyNumberFormat="1">
      <alignment horizontal="left" shrinkToFit="0" vertical="center" wrapText="1"/>
    </xf>
    <xf borderId="9" fillId="0" fontId="12" numFmtId="0" xfId="0" applyAlignment="1" applyBorder="1" applyFont="1">
      <alignment shrinkToFit="0" vertical="center" wrapText="0"/>
    </xf>
    <xf borderId="9" fillId="0" fontId="10" numFmtId="0" xfId="0" applyAlignment="1" applyBorder="1" applyFont="1">
      <alignment readingOrder="0" shrinkToFit="0" vertical="center" wrapText="1"/>
    </xf>
    <xf borderId="9" fillId="0" fontId="13" numFmtId="49" xfId="0" applyAlignment="1" applyBorder="1" applyFont="1" applyNumberFormat="1">
      <alignment shrinkToFit="0" vertical="center" wrapText="1"/>
    </xf>
    <xf borderId="9" fillId="0" fontId="7" numFmtId="0" xfId="0" applyAlignment="1" applyBorder="1" applyFont="1">
      <alignment shrinkToFit="0" vertical="center" wrapText="1"/>
    </xf>
    <xf borderId="9" fillId="0" fontId="17" numFmtId="0" xfId="0" applyAlignment="1" applyBorder="1" applyFont="1">
      <alignment shrinkToFit="0" vertical="bottom" wrapText="0"/>
    </xf>
    <xf borderId="9" fillId="4" fontId="13" numFmtId="0" xfId="0" applyAlignment="1" applyBorder="1" applyFont="1">
      <alignment horizontal="left" shrinkToFit="0" vertical="center" wrapText="1"/>
    </xf>
    <xf borderId="14" fillId="0" fontId="5" numFmtId="0" xfId="0" applyAlignment="1" applyBorder="1" applyFont="1">
      <alignment horizontal="center" shrinkToFit="0" vertical="center" wrapText="0"/>
    </xf>
    <xf borderId="15" fillId="0" fontId="5" numFmtId="0" xfId="0" applyAlignment="1" applyBorder="1" applyFont="1">
      <alignment horizontal="center" shrinkToFit="0" vertical="center" wrapText="0"/>
    </xf>
    <xf borderId="16" fillId="0" fontId="5" numFmtId="0" xfId="0" applyAlignment="1" applyBorder="1" applyFont="1">
      <alignment horizontal="center" shrinkToFit="0" vertical="center" wrapText="0"/>
    </xf>
    <xf borderId="17" fillId="0" fontId="5" numFmtId="0" xfId="0" applyAlignment="1" applyBorder="1" applyFont="1">
      <alignment horizontal="center" shrinkToFit="0" vertical="center" wrapText="0"/>
    </xf>
    <xf borderId="9" fillId="4" fontId="6" numFmtId="0" xfId="0" applyAlignment="1" applyBorder="1" applyFont="1">
      <alignment horizontal="left" shrinkToFit="0" vertical="bottom" wrapText="1"/>
    </xf>
    <xf borderId="9" fillId="0" fontId="16" numFmtId="49" xfId="0" applyAlignment="1" applyBorder="1" applyFont="1" applyNumberFormat="1">
      <alignment shrinkToFit="0" vertical="center" wrapText="1"/>
    </xf>
    <xf borderId="18" fillId="0" fontId="5" numFmtId="0" xfId="0" applyAlignment="1" applyBorder="1" applyFont="1">
      <alignment horizontal="center" shrinkToFit="0" vertical="center" wrapText="0"/>
    </xf>
    <xf borderId="19" fillId="0" fontId="5" numFmtId="0" xfId="0" applyAlignment="1" applyBorder="1" applyFont="1">
      <alignment horizontal="center" shrinkToFit="0" vertical="center" wrapText="0"/>
    </xf>
    <xf borderId="9" fillId="0" fontId="6" numFmtId="49" xfId="0" applyAlignment="1" applyBorder="1" applyFont="1" applyNumberFormat="1">
      <alignment shrinkToFit="0" vertical="center" wrapText="1"/>
    </xf>
    <xf borderId="9" fillId="5" fontId="5" numFmtId="49" xfId="0" applyAlignment="1" applyBorder="1" applyFill="1" applyFont="1" applyNumberFormat="1">
      <alignment shrinkToFit="0" vertical="center" wrapText="0"/>
    </xf>
    <xf borderId="9" fillId="0" fontId="18" numFmtId="49" xfId="0" applyAlignment="1" applyBorder="1" applyFont="1" applyNumberFormat="1">
      <alignment shrinkToFit="0" vertical="center" wrapText="1"/>
    </xf>
    <xf borderId="9" fillId="0" fontId="6" numFmtId="49" xfId="0" applyAlignment="1" applyBorder="1" applyFont="1" applyNumberFormat="1">
      <alignment shrinkToFit="0" vertical="top" wrapText="1"/>
    </xf>
    <xf borderId="20" fillId="4" fontId="9" numFmtId="0" xfId="0" applyAlignment="1" applyBorder="1" applyFont="1">
      <alignment horizontal="center" shrinkToFit="0" vertical="center" wrapText="1"/>
    </xf>
    <xf borderId="9" fillId="4" fontId="19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22.63"/>
    <col customWidth="1" min="2" max="2" width="45.88"/>
    <col customWidth="1" min="3" max="5" width="61.13"/>
    <col customWidth="1" hidden="1" min="6" max="6" width="31.0"/>
    <col customWidth="1" hidden="1" min="7" max="7" width="27.88"/>
    <col customWidth="1" min="8" max="8" width="61.13"/>
    <col customWidth="1" min="9" max="9" width="51.88"/>
    <col customWidth="1" min="10" max="10" width="23.38"/>
    <col customWidth="1" min="11" max="11" width="18.13"/>
    <col customWidth="1" min="12" max="12" width="30.38"/>
    <col customWidth="1" min="13" max="19" width="5.13"/>
    <col customWidth="1" min="20" max="21" width="4.38"/>
    <col customWidth="1" hidden="1" min="22" max="25" width="5.13"/>
  </cols>
  <sheetData>
    <row r="1" ht="21.0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/>
      <c r="W1" s="8"/>
      <c r="X1" s="8"/>
      <c r="Y1" s="9"/>
    </row>
    <row r="2">
      <c r="A2" s="10">
        <v>0.0</v>
      </c>
      <c r="B2" s="11" t="s">
        <v>21</v>
      </c>
      <c r="C2" s="12" t="s">
        <v>22</v>
      </c>
      <c r="D2" s="12" t="s">
        <v>23</v>
      </c>
      <c r="E2" s="12" t="s">
        <v>23</v>
      </c>
      <c r="F2" s="13"/>
      <c r="G2" s="13"/>
      <c r="H2" s="14" t="s">
        <v>24</v>
      </c>
      <c r="I2" s="15" t="s">
        <v>25</v>
      </c>
      <c r="J2" s="15" t="s">
        <v>26</v>
      </c>
      <c r="K2" s="15" t="s">
        <v>27</v>
      </c>
      <c r="L2" s="16" t="s">
        <v>28</v>
      </c>
      <c r="M2" s="17" t="s">
        <v>29</v>
      </c>
      <c r="N2" s="18"/>
      <c r="O2" s="18"/>
      <c r="P2" s="18"/>
      <c r="Q2" s="18"/>
      <c r="R2" s="18"/>
      <c r="S2" s="18"/>
      <c r="T2" s="18"/>
      <c r="U2" s="18"/>
      <c r="V2" s="19"/>
      <c r="W2" s="19"/>
      <c r="X2" s="19"/>
      <c r="Y2" s="19"/>
    </row>
    <row r="3">
      <c r="A3" s="10">
        <v>0.0</v>
      </c>
      <c r="B3" s="11" t="s">
        <v>30</v>
      </c>
      <c r="C3" s="12" t="s">
        <v>22</v>
      </c>
      <c r="D3" s="12" t="s">
        <v>23</v>
      </c>
      <c r="E3" s="12" t="s">
        <v>23</v>
      </c>
      <c r="F3" s="13"/>
      <c r="G3" s="13"/>
      <c r="H3" s="14" t="s">
        <v>31</v>
      </c>
      <c r="I3" s="15" t="s">
        <v>32</v>
      </c>
      <c r="J3" s="15"/>
      <c r="K3" s="15"/>
      <c r="L3" s="15"/>
      <c r="M3" s="17" t="s">
        <v>29</v>
      </c>
      <c r="N3" s="18"/>
      <c r="O3" s="18"/>
      <c r="P3" s="18"/>
      <c r="Q3" s="18"/>
      <c r="R3" s="18"/>
      <c r="S3" s="18"/>
      <c r="T3" s="18"/>
      <c r="U3" s="18"/>
      <c r="V3" s="19"/>
      <c r="W3" s="19"/>
      <c r="X3" s="19"/>
      <c r="Y3" s="19"/>
    </row>
    <row r="4">
      <c r="A4" s="10">
        <v>0.0</v>
      </c>
      <c r="B4" s="11" t="s">
        <v>21</v>
      </c>
      <c r="C4" s="12" t="s">
        <v>22</v>
      </c>
      <c r="D4" s="12" t="s">
        <v>23</v>
      </c>
      <c r="E4" s="12" t="s">
        <v>23</v>
      </c>
      <c r="F4" s="13"/>
      <c r="G4" s="13"/>
      <c r="H4" s="14" t="s">
        <v>33</v>
      </c>
      <c r="I4" s="15" t="s">
        <v>34</v>
      </c>
      <c r="J4" s="15" t="s">
        <v>35</v>
      </c>
      <c r="K4" s="15" t="s">
        <v>36</v>
      </c>
      <c r="L4" s="15" t="s">
        <v>37</v>
      </c>
      <c r="M4" s="17" t="s">
        <v>29</v>
      </c>
      <c r="N4" s="18"/>
      <c r="O4" s="18"/>
      <c r="P4" s="18"/>
      <c r="Q4" s="18"/>
      <c r="R4" s="18"/>
      <c r="S4" s="18"/>
      <c r="T4" s="18"/>
      <c r="U4" s="18"/>
      <c r="V4" s="19"/>
      <c r="W4" s="19"/>
      <c r="X4" s="19"/>
      <c r="Y4" s="19"/>
    </row>
    <row r="5" ht="24.0" customHeight="1">
      <c r="A5" s="10">
        <v>1.0</v>
      </c>
      <c r="B5" s="11" t="s">
        <v>30</v>
      </c>
      <c r="C5" s="20" t="s">
        <v>38</v>
      </c>
      <c r="D5" s="20" t="s">
        <v>39</v>
      </c>
      <c r="E5" s="21" t="s">
        <v>40</v>
      </c>
      <c r="F5" s="13"/>
      <c r="G5" s="13"/>
      <c r="H5" s="22" t="s">
        <v>41</v>
      </c>
      <c r="I5" s="15" t="s">
        <v>42</v>
      </c>
      <c r="J5" s="15" t="s">
        <v>43</v>
      </c>
      <c r="K5" s="15" t="s">
        <v>44</v>
      </c>
      <c r="L5" s="23" t="s">
        <v>45</v>
      </c>
      <c r="M5" s="24"/>
      <c r="N5" s="18"/>
      <c r="O5" s="18"/>
      <c r="P5" s="18" t="s">
        <v>29</v>
      </c>
      <c r="Q5" s="18"/>
      <c r="R5" s="18"/>
      <c r="S5" s="18"/>
      <c r="T5" s="18"/>
      <c r="U5" s="18"/>
      <c r="V5" s="19" t="str">
        <f t="shared" ref="V5:X5" si="1">switch(COUNTIF(#REF!,$H9),0,"",1,"🎯","&gt;1")</f>
        <v>#REF!</v>
      </c>
      <c r="W5" s="19" t="str">
        <f t="shared" si="1"/>
        <v>#REF!</v>
      </c>
      <c r="X5" s="19" t="str">
        <f t="shared" si="1"/>
        <v>#REF!</v>
      </c>
      <c r="Y5" s="19"/>
    </row>
    <row r="6">
      <c r="A6" s="10">
        <v>1.0</v>
      </c>
      <c r="B6" s="11" t="s">
        <v>46</v>
      </c>
      <c r="C6" s="20" t="s">
        <v>38</v>
      </c>
      <c r="D6" s="20" t="s">
        <v>39</v>
      </c>
      <c r="E6" s="21" t="s">
        <v>40</v>
      </c>
      <c r="F6" s="13"/>
      <c r="G6" s="13"/>
      <c r="H6" s="25" t="s">
        <v>47</v>
      </c>
      <c r="I6" s="15"/>
      <c r="J6" s="15"/>
      <c r="K6" s="15"/>
      <c r="L6" s="23"/>
      <c r="M6" s="24"/>
      <c r="N6" s="18"/>
      <c r="O6" s="18"/>
      <c r="P6" s="18" t="s">
        <v>29</v>
      </c>
      <c r="Q6" s="18"/>
      <c r="R6" s="18"/>
      <c r="S6" s="18"/>
      <c r="T6" s="18"/>
      <c r="U6" s="18"/>
      <c r="V6" s="19"/>
      <c r="W6" s="19"/>
      <c r="X6" s="19"/>
      <c r="Y6" s="19"/>
    </row>
    <row r="7">
      <c r="A7" s="10">
        <v>1.0</v>
      </c>
      <c r="B7" s="11" t="s">
        <v>46</v>
      </c>
      <c r="C7" s="20" t="s">
        <v>38</v>
      </c>
      <c r="D7" s="20" t="s">
        <v>39</v>
      </c>
      <c r="E7" s="21" t="s">
        <v>40</v>
      </c>
      <c r="F7" s="13"/>
      <c r="G7" s="13"/>
      <c r="H7" s="26" t="s">
        <v>48</v>
      </c>
      <c r="I7" s="15"/>
      <c r="J7" s="15"/>
      <c r="K7" s="15"/>
      <c r="L7" s="15"/>
      <c r="M7" s="24"/>
      <c r="N7" s="18"/>
      <c r="O7" s="18"/>
      <c r="P7" s="18" t="s">
        <v>29</v>
      </c>
      <c r="Q7" s="18"/>
      <c r="R7" s="18"/>
      <c r="S7" s="18"/>
      <c r="T7" s="18"/>
      <c r="U7" s="18"/>
      <c r="V7" s="19"/>
      <c r="W7" s="19"/>
      <c r="X7" s="19"/>
      <c r="Y7" s="19"/>
    </row>
    <row r="8">
      <c r="A8" s="10">
        <v>1.0</v>
      </c>
      <c r="B8" s="11" t="s">
        <v>49</v>
      </c>
      <c r="C8" s="20" t="s">
        <v>38</v>
      </c>
      <c r="D8" s="20" t="s">
        <v>39</v>
      </c>
      <c r="E8" s="21" t="s">
        <v>40</v>
      </c>
      <c r="F8" s="13"/>
      <c r="G8" s="13"/>
      <c r="H8" s="25" t="s">
        <v>50</v>
      </c>
      <c r="I8" s="15" t="s">
        <v>51</v>
      </c>
      <c r="J8" s="15" t="s">
        <v>52</v>
      </c>
      <c r="K8" s="15" t="s">
        <v>53</v>
      </c>
      <c r="L8" s="15" t="s">
        <v>54</v>
      </c>
      <c r="M8" s="18"/>
      <c r="N8" s="18"/>
      <c r="O8" s="18"/>
      <c r="P8" s="18" t="s">
        <v>29</v>
      </c>
      <c r="Q8" s="18"/>
      <c r="R8" s="18"/>
      <c r="S8" s="18"/>
      <c r="T8" s="18"/>
      <c r="U8" s="18"/>
      <c r="V8" s="19"/>
      <c r="W8" s="19"/>
      <c r="X8" s="19"/>
      <c r="Y8" s="19"/>
    </row>
    <row r="9" ht="24.0" customHeight="1">
      <c r="A9" s="10">
        <v>1.0</v>
      </c>
      <c r="B9" s="11" t="s">
        <v>49</v>
      </c>
      <c r="C9" s="20" t="s">
        <v>38</v>
      </c>
      <c r="D9" s="20" t="s">
        <v>39</v>
      </c>
      <c r="E9" s="21" t="s">
        <v>40</v>
      </c>
      <c r="F9" s="13"/>
      <c r="G9" s="13"/>
      <c r="H9" s="25" t="s">
        <v>55</v>
      </c>
      <c r="I9" s="15" t="s">
        <v>56</v>
      </c>
      <c r="J9" s="15" t="s">
        <v>57</v>
      </c>
      <c r="K9" s="15" t="s">
        <v>58</v>
      </c>
      <c r="L9" s="15" t="s">
        <v>59</v>
      </c>
      <c r="M9" s="18"/>
      <c r="N9" s="18" t="s">
        <v>29</v>
      </c>
      <c r="O9" s="18"/>
      <c r="P9" s="18"/>
      <c r="Q9" s="18"/>
      <c r="R9" s="18"/>
      <c r="S9" s="18"/>
      <c r="T9" s="18"/>
      <c r="U9" s="18"/>
      <c r="V9" s="19" t="str">
        <f t="shared" ref="V9:X9" si="2">switch(COUNTIF(#REF!,$H10),0,"",1,"🎯","&gt;1")</f>
        <v>#REF!</v>
      </c>
      <c r="W9" s="19" t="str">
        <f t="shared" si="2"/>
        <v>#REF!</v>
      </c>
      <c r="X9" s="19" t="str">
        <f t="shared" si="2"/>
        <v>#REF!</v>
      </c>
      <c r="Y9" s="19"/>
    </row>
    <row r="10" ht="30.0" customHeight="1">
      <c r="A10" s="10">
        <v>1.0</v>
      </c>
      <c r="B10" s="11" t="s">
        <v>49</v>
      </c>
      <c r="C10" s="20" t="s">
        <v>38</v>
      </c>
      <c r="D10" s="20" t="s">
        <v>39</v>
      </c>
      <c r="E10" s="12" t="s">
        <v>60</v>
      </c>
      <c r="F10" s="13"/>
      <c r="G10" s="13"/>
      <c r="H10" s="25" t="s">
        <v>61</v>
      </c>
      <c r="I10" s="15" t="s">
        <v>62</v>
      </c>
      <c r="J10" s="15" t="s">
        <v>63</v>
      </c>
      <c r="K10" s="23" t="s">
        <v>64</v>
      </c>
      <c r="L10" s="27" t="s">
        <v>65</v>
      </c>
      <c r="M10" s="18"/>
      <c r="N10" s="18" t="s">
        <v>29</v>
      </c>
      <c r="O10" s="18"/>
      <c r="P10" s="18"/>
      <c r="Q10" s="18"/>
      <c r="R10" s="18"/>
      <c r="S10" s="18"/>
      <c r="T10" s="18"/>
      <c r="U10" s="18"/>
      <c r="V10" s="19" t="str">
        <f t="shared" ref="V10:X10" si="3">switch(COUNTIF(#REF!,$H17),0,"",1,"🎯","&gt;1")</f>
        <v>#REF!</v>
      </c>
      <c r="W10" s="19" t="str">
        <f t="shared" si="3"/>
        <v>#REF!</v>
      </c>
      <c r="X10" s="19" t="str">
        <f t="shared" si="3"/>
        <v>#REF!</v>
      </c>
      <c r="Y10" s="28"/>
    </row>
    <row r="11" ht="24.0" customHeight="1">
      <c r="A11" s="10">
        <v>1.0</v>
      </c>
      <c r="B11" s="11" t="s">
        <v>46</v>
      </c>
      <c r="C11" s="20" t="s">
        <v>38</v>
      </c>
      <c r="D11" s="20" t="s">
        <v>39</v>
      </c>
      <c r="E11" s="12" t="s">
        <v>60</v>
      </c>
      <c r="F11" s="13"/>
      <c r="G11" s="13"/>
      <c r="H11" s="29" t="s">
        <v>66</v>
      </c>
      <c r="I11" s="15" t="s">
        <v>62</v>
      </c>
      <c r="J11" s="15" t="s">
        <v>63</v>
      </c>
      <c r="K11" s="15" t="s">
        <v>67</v>
      </c>
      <c r="L11" s="27" t="s">
        <v>65</v>
      </c>
      <c r="M11" s="18"/>
      <c r="N11" s="18" t="s">
        <v>29</v>
      </c>
      <c r="O11" s="18"/>
      <c r="P11" s="18"/>
      <c r="Q11" s="18"/>
      <c r="R11" s="18"/>
      <c r="S11" s="18"/>
      <c r="T11" s="18"/>
      <c r="U11" s="18"/>
      <c r="V11" s="19"/>
      <c r="W11" s="19"/>
      <c r="X11" s="30"/>
      <c r="Y11" s="30"/>
    </row>
    <row r="12" ht="24.0" customHeight="1">
      <c r="A12" s="10">
        <v>1.0</v>
      </c>
      <c r="B12" s="11" t="s">
        <v>46</v>
      </c>
      <c r="C12" s="20" t="s">
        <v>38</v>
      </c>
      <c r="D12" s="20" t="s">
        <v>39</v>
      </c>
      <c r="E12" s="12" t="s">
        <v>60</v>
      </c>
      <c r="F12" s="13"/>
      <c r="G12" s="13"/>
      <c r="H12" s="25" t="s">
        <v>68</v>
      </c>
      <c r="I12" s="15" t="s">
        <v>62</v>
      </c>
      <c r="J12" s="15" t="s">
        <v>63</v>
      </c>
      <c r="K12" s="15" t="s">
        <v>67</v>
      </c>
      <c r="L12" s="27" t="s">
        <v>65</v>
      </c>
      <c r="M12" s="18"/>
      <c r="N12" s="18" t="s">
        <v>29</v>
      </c>
      <c r="O12" s="18"/>
      <c r="P12" s="18"/>
      <c r="Q12" s="18"/>
      <c r="R12" s="18"/>
      <c r="S12" s="18"/>
      <c r="T12" s="18"/>
      <c r="U12" s="18"/>
      <c r="V12" s="19"/>
      <c r="W12" s="28"/>
      <c r="X12" s="31"/>
      <c r="Y12" s="31"/>
    </row>
    <row r="13" ht="24.0" customHeight="1">
      <c r="A13" s="10">
        <v>1.0</v>
      </c>
      <c r="B13" s="11" t="s">
        <v>46</v>
      </c>
      <c r="C13" s="20" t="s">
        <v>38</v>
      </c>
      <c r="D13" s="20" t="s">
        <v>39</v>
      </c>
      <c r="E13" s="12" t="s">
        <v>60</v>
      </c>
      <c r="F13" s="13"/>
      <c r="G13" s="13"/>
      <c r="H13" s="25" t="s">
        <v>69</v>
      </c>
      <c r="I13" s="15" t="s">
        <v>70</v>
      </c>
      <c r="J13" s="15" t="s">
        <v>71</v>
      </c>
      <c r="K13" s="15" t="s">
        <v>67</v>
      </c>
      <c r="L13" s="27" t="s">
        <v>65</v>
      </c>
      <c r="M13" s="18"/>
      <c r="N13" s="17" t="s">
        <v>29</v>
      </c>
      <c r="O13" s="32"/>
      <c r="P13" s="18"/>
      <c r="Q13" s="18"/>
      <c r="R13" s="18"/>
      <c r="S13" s="18"/>
      <c r="T13" s="18"/>
      <c r="U13" s="18"/>
      <c r="V13" s="19" t="str">
        <f t="shared" ref="V13:W13" si="4">switch(COUNTIF(#REF!,#REF!),0,"",1,"🎯","&gt;1")</f>
        <v>#REF!</v>
      </c>
      <c r="W13" s="28" t="str">
        <f t="shared" si="4"/>
        <v>#REF!</v>
      </c>
      <c r="X13" s="24"/>
      <c r="Y13" s="18"/>
    </row>
    <row r="14" ht="24.0" customHeight="1">
      <c r="A14" s="10">
        <v>1.0</v>
      </c>
      <c r="B14" s="11" t="s">
        <v>49</v>
      </c>
      <c r="C14" s="20" t="s">
        <v>38</v>
      </c>
      <c r="D14" s="20" t="s">
        <v>39</v>
      </c>
      <c r="E14" s="12" t="s">
        <v>60</v>
      </c>
      <c r="F14" s="13"/>
      <c r="G14" s="13"/>
      <c r="H14" s="25" t="s">
        <v>72</v>
      </c>
      <c r="I14" s="15" t="s">
        <v>70</v>
      </c>
      <c r="J14" s="15" t="s">
        <v>71</v>
      </c>
      <c r="K14" s="15" t="s">
        <v>67</v>
      </c>
      <c r="L14" s="27" t="s">
        <v>65</v>
      </c>
      <c r="M14" s="18"/>
      <c r="N14" s="18"/>
      <c r="O14" s="17"/>
      <c r="P14" s="18" t="s">
        <v>29</v>
      </c>
      <c r="Q14" s="18"/>
      <c r="R14" s="18"/>
      <c r="S14" s="18"/>
      <c r="T14" s="18"/>
      <c r="U14" s="18"/>
      <c r="V14" s="19"/>
      <c r="W14" s="28"/>
      <c r="X14" s="18"/>
      <c r="Y14" s="18"/>
    </row>
    <row r="15" ht="24.0" customHeight="1">
      <c r="A15" s="10">
        <v>1.0</v>
      </c>
      <c r="B15" s="11" t="s">
        <v>46</v>
      </c>
      <c r="C15" s="20" t="s">
        <v>38</v>
      </c>
      <c r="D15" s="20" t="s">
        <v>39</v>
      </c>
      <c r="E15" s="12" t="s">
        <v>60</v>
      </c>
      <c r="F15" s="13"/>
      <c r="G15" s="13"/>
      <c r="H15" s="33" t="s">
        <v>73</v>
      </c>
      <c r="I15" s="15" t="s">
        <v>70</v>
      </c>
      <c r="J15" s="15" t="s">
        <v>71</v>
      </c>
      <c r="K15" s="15" t="s">
        <v>67</v>
      </c>
      <c r="L15" s="27" t="s">
        <v>65</v>
      </c>
      <c r="M15" s="18"/>
      <c r="N15" s="18"/>
      <c r="O15" s="17"/>
      <c r="P15" s="18" t="s">
        <v>29</v>
      </c>
      <c r="Q15" s="18"/>
      <c r="R15" s="18"/>
      <c r="S15" s="18"/>
      <c r="T15" s="18"/>
      <c r="U15" s="18"/>
      <c r="V15" s="19"/>
      <c r="W15" s="28"/>
      <c r="X15" s="18"/>
      <c r="Y15" s="18"/>
    </row>
    <row r="16" ht="24.0" customHeight="1">
      <c r="A16" s="10">
        <v>1.0</v>
      </c>
      <c r="B16" s="11" t="s">
        <v>46</v>
      </c>
      <c r="C16" s="20" t="s">
        <v>38</v>
      </c>
      <c r="D16" s="20" t="s">
        <v>39</v>
      </c>
      <c r="E16" s="12" t="s">
        <v>60</v>
      </c>
      <c r="F16" s="13"/>
      <c r="G16" s="13"/>
      <c r="H16" s="34" t="s">
        <v>74</v>
      </c>
      <c r="I16" s="15" t="s">
        <v>70</v>
      </c>
      <c r="J16" s="15" t="s">
        <v>71</v>
      </c>
      <c r="K16" s="15" t="s">
        <v>67</v>
      </c>
      <c r="L16" s="27" t="s">
        <v>65</v>
      </c>
      <c r="M16" s="18"/>
      <c r="N16" s="18"/>
      <c r="O16" s="17"/>
      <c r="P16" s="18" t="s">
        <v>29</v>
      </c>
      <c r="Q16" s="18"/>
      <c r="R16" s="18"/>
      <c r="S16" s="18"/>
      <c r="T16" s="18"/>
      <c r="U16" s="18"/>
      <c r="V16" s="19"/>
      <c r="W16" s="19"/>
      <c r="X16" s="19"/>
      <c r="Y16" s="19"/>
    </row>
    <row r="17" ht="24.0" customHeight="1">
      <c r="A17" s="10">
        <v>1.0</v>
      </c>
      <c r="B17" s="11" t="s">
        <v>46</v>
      </c>
      <c r="C17" s="20" t="s">
        <v>38</v>
      </c>
      <c r="D17" s="20" t="s">
        <v>39</v>
      </c>
      <c r="E17" s="12" t="s">
        <v>60</v>
      </c>
      <c r="F17" s="13"/>
      <c r="G17" s="13"/>
      <c r="H17" s="25" t="s">
        <v>75</v>
      </c>
      <c r="I17" s="15" t="s">
        <v>70</v>
      </c>
      <c r="J17" s="15" t="s">
        <v>71</v>
      </c>
      <c r="K17" s="15" t="s">
        <v>67</v>
      </c>
      <c r="L17" s="27" t="s">
        <v>65</v>
      </c>
      <c r="M17" s="18"/>
      <c r="N17" s="18"/>
      <c r="O17" s="17"/>
      <c r="P17" s="18" t="s">
        <v>29</v>
      </c>
      <c r="Q17" s="18"/>
      <c r="R17" s="18"/>
      <c r="S17" s="18"/>
      <c r="T17" s="18"/>
      <c r="U17" s="18"/>
      <c r="V17" s="19"/>
      <c r="W17" s="19"/>
      <c r="X17" s="19"/>
      <c r="Y17" s="19"/>
    </row>
    <row r="18">
      <c r="A18" s="10">
        <v>1.0</v>
      </c>
      <c r="B18" s="11" t="s">
        <v>30</v>
      </c>
      <c r="C18" s="20" t="s">
        <v>38</v>
      </c>
      <c r="D18" s="20" t="s">
        <v>39</v>
      </c>
      <c r="E18" s="12" t="s">
        <v>60</v>
      </c>
      <c r="F18" s="13"/>
      <c r="G18" s="13"/>
      <c r="H18" s="35" t="s">
        <v>76</v>
      </c>
      <c r="I18" s="15" t="s">
        <v>77</v>
      </c>
      <c r="J18" s="15" t="s">
        <v>78</v>
      </c>
      <c r="K18" s="15" t="s">
        <v>67</v>
      </c>
      <c r="L18" s="15" t="s">
        <v>79</v>
      </c>
      <c r="M18" s="17"/>
      <c r="N18" s="18"/>
      <c r="O18" s="17"/>
      <c r="P18" s="18" t="s">
        <v>29</v>
      </c>
      <c r="Q18" s="18"/>
      <c r="R18" s="18"/>
      <c r="S18" s="18"/>
      <c r="T18" s="18"/>
      <c r="U18" s="18"/>
      <c r="V18" s="19"/>
      <c r="W18" s="19"/>
      <c r="X18" s="19"/>
      <c r="Y18" s="19"/>
    </row>
    <row r="19" ht="24.0" customHeight="1">
      <c r="A19" s="10">
        <v>1.0</v>
      </c>
      <c r="B19" s="36" t="s">
        <v>46</v>
      </c>
      <c r="C19" s="20" t="s">
        <v>38</v>
      </c>
      <c r="D19" s="20" t="s">
        <v>39</v>
      </c>
      <c r="E19" s="12" t="s">
        <v>60</v>
      </c>
      <c r="F19" s="13"/>
      <c r="G19" s="13"/>
      <c r="H19" s="37" t="s">
        <v>80</v>
      </c>
      <c r="I19" s="16" t="s">
        <v>81</v>
      </c>
      <c r="J19" s="16" t="s">
        <v>82</v>
      </c>
      <c r="K19" s="16" t="s">
        <v>83</v>
      </c>
      <c r="L19" s="16" t="s">
        <v>84</v>
      </c>
      <c r="M19" s="17"/>
      <c r="N19" s="18"/>
      <c r="O19" s="18"/>
      <c r="P19" s="18"/>
      <c r="Q19" s="18"/>
      <c r="R19" s="18"/>
      <c r="S19" s="18"/>
      <c r="T19" s="18"/>
      <c r="U19" s="18"/>
      <c r="V19" s="19"/>
      <c r="W19" s="19"/>
      <c r="X19" s="19"/>
      <c r="Y19" s="19"/>
    </row>
    <row r="20" ht="24.0" customHeight="1">
      <c r="A20" s="10">
        <v>1.0</v>
      </c>
      <c r="B20" s="11" t="s">
        <v>49</v>
      </c>
      <c r="C20" s="20" t="s">
        <v>38</v>
      </c>
      <c r="D20" s="20" t="s">
        <v>39</v>
      </c>
      <c r="E20" s="38" t="s">
        <v>85</v>
      </c>
      <c r="F20" s="13"/>
      <c r="G20" s="13"/>
      <c r="H20" s="39" t="s">
        <v>86</v>
      </c>
      <c r="I20" s="15" t="s">
        <v>87</v>
      </c>
      <c r="J20" s="15" t="s">
        <v>88</v>
      </c>
      <c r="K20" s="15" t="s">
        <v>89</v>
      </c>
      <c r="L20" s="15" t="s">
        <v>90</v>
      </c>
      <c r="M20" s="18"/>
      <c r="N20" s="17"/>
      <c r="O20" s="32"/>
      <c r="P20" s="18"/>
      <c r="Q20" s="18"/>
      <c r="R20" s="18"/>
      <c r="S20" s="18"/>
      <c r="T20" s="18"/>
      <c r="U20" s="18"/>
      <c r="V20" s="19" t="str">
        <f t="shared" ref="V20:W20" si="5">switch(COUNTIF(#REF!,#REF!),0,"",1,"🎯","&gt;1")</f>
        <v>#REF!</v>
      </c>
      <c r="W20" s="19" t="str">
        <f t="shared" si="5"/>
        <v>#REF!</v>
      </c>
      <c r="X20" s="19"/>
      <c r="Y20" s="19"/>
    </row>
    <row r="21" ht="24.0" customHeight="1">
      <c r="A21" s="10">
        <v>2.0</v>
      </c>
      <c r="B21" s="11" t="s">
        <v>49</v>
      </c>
      <c r="C21" s="21" t="s">
        <v>91</v>
      </c>
      <c r="D21" s="21" t="s">
        <v>92</v>
      </c>
      <c r="E21" s="21" t="s">
        <v>93</v>
      </c>
      <c r="F21" s="13"/>
      <c r="G21" s="13"/>
      <c r="H21" s="25" t="s">
        <v>94</v>
      </c>
      <c r="I21" s="15" t="s">
        <v>95</v>
      </c>
      <c r="J21" s="15" t="s">
        <v>96</v>
      </c>
      <c r="K21" s="15" t="s">
        <v>97</v>
      </c>
      <c r="L21" s="15" t="s">
        <v>98</v>
      </c>
      <c r="M21" s="18"/>
      <c r="N21" s="18"/>
      <c r="O21" s="18"/>
      <c r="P21" s="32"/>
      <c r="Q21" s="18"/>
      <c r="R21" s="18"/>
      <c r="S21" s="18"/>
      <c r="T21" s="18"/>
      <c r="U21" s="18"/>
      <c r="V21" s="19" t="str">
        <f t="shared" ref="V21:X21" si="6">switch(COUNTIF(#REF!,$H21),0,"",1,"🎯","&gt;1")</f>
        <v>#REF!</v>
      </c>
      <c r="W21" s="19" t="str">
        <f t="shared" si="6"/>
        <v>#REF!</v>
      </c>
      <c r="X21" s="19" t="str">
        <f t="shared" si="6"/>
        <v>#REF!</v>
      </c>
      <c r="Y21" s="28"/>
    </row>
    <row r="22" ht="24.0" customHeight="1">
      <c r="A22" s="10">
        <v>2.0</v>
      </c>
      <c r="B22" s="11" t="s">
        <v>46</v>
      </c>
      <c r="C22" s="40" t="s">
        <v>91</v>
      </c>
      <c r="D22" s="40" t="s">
        <v>92</v>
      </c>
      <c r="E22" s="21" t="s">
        <v>93</v>
      </c>
      <c r="F22" s="13"/>
      <c r="G22" s="13"/>
      <c r="H22" s="25" t="s">
        <v>99</v>
      </c>
      <c r="I22" s="15" t="s">
        <v>95</v>
      </c>
      <c r="J22" s="15" t="s">
        <v>96</v>
      </c>
      <c r="K22" s="41"/>
      <c r="L22" s="15" t="s">
        <v>98</v>
      </c>
      <c r="M22" s="18"/>
      <c r="N22" s="18"/>
      <c r="O22" s="42" t="s">
        <v>29</v>
      </c>
      <c r="P22" s="32"/>
      <c r="Q22" s="18"/>
      <c r="R22" s="18"/>
      <c r="S22" s="18"/>
      <c r="T22" s="18"/>
      <c r="U22" s="18"/>
      <c r="V22" s="19"/>
      <c r="W22" s="19"/>
      <c r="X22" s="19"/>
      <c r="Y22" s="28"/>
    </row>
    <row r="23" ht="24.0" customHeight="1">
      <c r="A23" s="10">
        <v>2.0</v>
      </c>
      <c r="B23" s="11" t="s">
        <v>46</v>
      </c>
      <c r="C23" s="40" t="s">
        <v>91</v>
      </c>
      <c r="D23" s="40" t="s">
        <v>92</v>
      </c>
      <c r="E23" s="21" t="s">
        <v>93</v>
      </c>
      <c r="F23" s="13"/>
      <c r="G23" s="13"/>
      <c r="H23" s="25" t="s">
        <v>100</v>
      </c>
      <c r="I23" s="15" t="s">
        <v>95</v>
      </c>
      <c r="J23" s="15" t="s">
        <v>96</v>
      </c>
      <c r="K23" s="41"/>
      <c r="L23" s="15" t="s">
        <v>98</v>
      </c>
      <c r="M23" s="18"/>
      <c r="N23" s="18"/>
      <c r="O23" s="42" t="s">
        <v>29</v>
      </c>
      <c r="P23" s="32"/>
      <c r="Q23" s="18"/>
      <c r="R23" s="18"/>
      <c r="S23" s="18"/>
      <c r="T23" s="18"/>
      <c r="U23" s="18"/>
      <c r="V23" s="19"/>
      <c r="W23" s="19"/>
      <c r="X23" s="19"/>
      <c r="Y23" s="28"/>
    </row>
    <row r="24" ht="24.0" customHeight="1">
      <c r="A24" s="10">
        <v>2.0</v>
      </c>
      <c r="B24" s="11" t="s">
        <v>46</v>
      </c>
      <c r="C24" s="40" t="s">
        <v>91</v>
      </c>
      <c r="D24" s="40" t="s">
        <v>92</v>
      </c>
      <c r="E24" s="21" t="s">
        <v>93</v>
      </c>
      <c r="F24" s="13"/>
      <c r="G24" s="13"/>
      <c r="H24" s="25" t="s">
        <v>101</v>
      </c>
      <c r="I24" s="15" t="s">
        <v>95</v>
      </c>
      <c r="J24" s="15" t="s">
        <v>96</v>
      </c>
      <c r="K24" s="41"/>
      <c r="L24" s="15" t="s">
        <v>98</v>
      </c>
      <c r="M24" s="18"/>
      <c r="N24" s="18"/>
      <c r="O24" s="42" t="s">
        <v>29</v>
      </c>
      <c r="P24" s="32"/>
      <c r="Q24" s="18"/>
      <c r="R24" s="18"/>
      <c r="S24" s="18"/>
      <c r="T24" s="18"/>
      <c r="U24" s="18"/>
      <c r="V24" s="19"/>
      <c r="W24" s="19"/>
      <c r="X24" s="19"/>
      <c r="Y24" s="28"/>
    </row>
    <row r="25" ht="24.0" customHeight="1">
      <c r="A25" s="10">
        <v>2.0</v>
      </c>
      <c r="B25" s="11" t="s">
        <v>46</v>
      </c>
      <c r="C25" s="40" t="s">
        <v>91</v>
      </c>
      <c r="D25" s="40" t="s">
        <v>92</v>
      </c>
      <c r="E25" s="21" t="s">
        <v>93</v>
      </c>
      <c r="F25" s="13"/>
      <c r="G25" s="13"/>
      <c r="H25" s="25" t="s">
        <v>102</v>
      </c>
      <c r="I25" s="15" t="s">
        <v>95</v>
      </c>
      <c r="J25" s="15" t="s">
        <v>103</v>
      </c>
      <c r="K25" s="23" t="s">
        <v>58</v>
      </c>
      <c r="L25" s="15" t="s">
        <v>98</v>
      </c>
      <c r="M25" s="18"/>
      <c r="N25" s="18"/>
      <c r="O25" s="42" t="s">
        <v>29</v>
      </c>
      <c r="P25" s="32"/>
      <c r="Q25" s="18"/>
      <c r="R25" s="18"/>
      <c r="S25" s="18"/>
      <c r="T25" s="18"/>
      <c r="U25" s="18"/>
      <c r="V25" s="19"/>
      <c r="W25" s="19"/>
      <c r="X25" s="19"/>
      <c r="Y25" s="28"/>
    </row>
    <row r="26" ht="24.0" customHeight="1">
      <c r="A26" s="10">
        <v>2.0</v>
      </c>
      <c r="B26" s="11" t="s">
        <v>46</v>
      </c>
      <c r="C26" s="40" t="s">
        <v>91</v>
      </c>
      <c r="D26" s="40" t="s">
        <v>92</v>
      </c>
      <c r="E26" s="21" t="s">
        <v>93</v>
      </c>
      <c r="F26" s="13"/>
      <c r="G26" s="13"/>
      <c r="H26" s="25" t="s">
        <v>104</v>
      </c>
      <c r="I26" s="15" t="s">
        <v>95</v>
      </c>
      <c r="J26" s="15" t="s">
        <v>105</v>
      </c>
      <c r="K26" s="23" t="s">
        <v>106</v>
      </c>
      <c r="L26" s="15" t="s">
        <v>98</v>
      </c>
      <c r="M26" s="18"/>
      <c r="N26" s="18"/>
      <c r="O26" s="42" t="s">
        <v>29</v>
      </c>
      <c r="P26" s="32"/>
      <c r="Q26" s="18"/>
      <c r="R26" s="18"/>
      <c r="S26" s="18"/>
      <c r="T26" s="18"/>
      <c r="U26" s="18"/>
      <c r="V26" s="19"/>
      <c r="W26" s="19"/>
      <c r="X26" s="19"/>
      <c r="Y26" s="28"/>
    </row>
    <row r="27" ht="24.0" customHeight="1">
      <c r="A27" s="10">
        <v>2.0</v>
      </c>
      <c r="B27" s="11" t="s">
        <v>49</v>
      </c>
      <c r="C27" s="38" t="s">
        <v>91</v>
      </c>
      <c r="D27" s="38" t="s">
        <v>92</v>
      </c>
      <c r="E27" s="38" t="s">
        <v>107</v>
      </c>
      <c r="F27" s="13"/>
      <c r="G27" s="13"/>
      <c r="H27" s="25" t="s">
        <v>108</v>
      </c>
      <c r="I27" s="15" t="s">
        <v>109</v>
      </c>
      <c r="J27" s="15" t="s">
        <v>110</v>
      </c>
      <c r="K27" s="23" t="s">
        <v>111</v>
      </c>
      <c r="L27" s="15" t="s">
        <v>112</v>
      </c>
      <c r="M27" s="18"/>
      <c r="N27" s="18"/>
      <c r="O27" s="17" t="s">
        <v>29</v>
      </c>
      <c r="P27" s="32"/>
      <c r="Q27" s="18"/>
      <c r="R27" s="18"/>
      <c r="S27" s="18"/>
      <c r="T27" s="18"/>
      <c r="U27" s="17" t="s">
        <v>29</v>
      </c>
      <c r="V27" s="19" t="str">
        <f t="shared" ref="V27:X27" si="7">switch(COUNTIF(#REF!,$H27),0,"",1,"🎯","&gt;1")</f>
        <v>#REF!</v>
      </c>
      <c r="W27" s="19" t="str">
        <f t="shared" si="7"/>
        <v>#REF!</v>
      </c>
      <c r="X27" s="19" t="str">
        <f t="shared" si="7"/>
        <v>#REF!</v>
      </c>
      <c r="Y27" s="28"/>
    </row>
    <row r="28" ht="24.0" customHeight="1">
      <c r="A28" s="10">
        <v>2.0</v>
      </c>
      <c r="B28" s="11" t="s">
        <v>46</v>
      </c>
      <c r="C28" s="40" t="s">
        <v>91</v>
      </c>
      <c r="D28" s="40" t="s">
        <v>92</v>
      </c>
      <c r="E28" s="38" t="s">
        <v>107</v>
      </c>
      <c r="F28" s="13"/>
      <c r="G28" s="13"/>
      <c r="H28" s="25" t="s">
        <v>113</v>
      </c>
      <c r="I28" s="15" t="s">
        <v>109</v>
      </c>
      <c r="J28" s="15" t="s">
        <v>110</v>
      </c>
      <c r="K28" s="23" t="s">
        <v>114</v>
      </c>
      <c r="L28" s="15"/>
      <c r="M28" s="18"/>
      <c r="N28" s="18"/>
      <c r="O28" s="43" t="s">
        <v>29</v>
      </c>
      <c r="P28" s="32"/>
      <c r="Q28" s="18"/>
      <c r="R28" s="18"/>
      <c r="S28" s="18"/>
      <c r="T28" s="18"/>
      <c r="U28" s="18"/>
      <c r="V28" s="19"/>
      <c r="W28" s="19"/>
      <c r="X28" s="19"/>
      <c r="Y28" s="28"/>
    </row>
    <row r="29" ht="24.0" customHeight="1">
      <c r="A29" s="10">
        <v>2.0</v>
      </c>
      <c r="B29" s="11" t="s">
        <v>30</v>
      </c>
      <c r="C29" s="40" t="s">
        <v>91</v>
      </c>
      <c r="D29" s="40" t="s">
        <v>92</v>
      </c>
      <c r="E29" s="38" t="s">
        <v>107</v>
      </c>
      <c r="F29" s="13"/>
      <c r="G29" s="13"/>
      <c r="H29" s="22" t="s">
        <v>115</v>
      </c>
      <c r="I29" s="15" t="s">
        <v>116</v>
      </c>
      <c r="J29" s="15" t="s">
        <v>117</v>
      </c>
      <c r="K29" s="41"/>
      <c r="L29" s="16" t="s">
        <v>118</v>
      </c>
      <c r="M29" s="18"/>
      <c r="N29" s="18"/>
      <c r="O29" s="43" t="s">
        <v>29</v>
      </c>
      <c r="P29" s="32"/>
      <c r="Q29" s="18"/>
      <c r="R29" s="18"/>
      <c r="S29" s="18"/>
      <c r="T29" s="18"/>
      <c r="U29" s="18"/>
      <c r="V29" s="19" t="str">
        <f t="shared" ref="V29:W29" si="8">switch(COUNTIF(#REF!,#REF!),0,"",1,"🎯","&gt;1")</f>
        <v>#REF!</v>
      </c>
      <c r="W29" s="19" t="str">
        <f t="shared" si="8"/>
        <v>#REF!</v>
      </c>
      <c r="X29" s="19"/>
      <c r="Y29" s="19"/>
    </row>
    <row r="30" ht="50.25" customHeight="1">
      <c r="A30" s="10">
        <v>3.0</v>
      </c>
      <c r="B30" s="11" t="s">
        <v>49</v>
      </c>
      <c r="C30" s="21" t="s">
        <v>119</v>
      </c>
      <c r="D30" s="21" t="s">
        <v>120</v>
      </c>
      <c r="E30" s="21" t="s">
        <v>121</v>
      </c>
      <c r="F30" s="13"/>
      <c r="G30" s="13"/>
      <c r="H30" s="44" t="s">
        <v>122</v>
      </c>
      <c r="I30" s="15" t="s">
        <v>123</v>
      </c>
      <c r="J30" s="45" t="s">
        <v>124</v>
      </c>
      <c r="K30" s="15" t="s">
        <v>125</v>
      </c>
      <c r="L30" s="23" t="s">
        <v>126</v>
      </c>
      <c r="M30" s="18"/>
      <c r="N30" s="18"/>
      <c r="O30" s="18"/>
      <c r="P30" s="18"/>
      <c r="Q30" s="32"/>
      <c r="R30" s="43" t="s">
        <v>29</v>
      </c>
      <c r="S30" s="18"/>
      <c r="T30" s="18"/>
      <c r="U30" s="18"/>
      <c r="V30" s="19" t="str">
        <f t="shared" ref="V30:Y30" si="9">switch(COUNTIF(#REF!,#REF!),0,"",1,"🎯","&gt;1")</f>
        <v>#REF!</v>
      </c>
      <c r="W30" s="19" t="str">
        <f t="shared" si="9"/>
        <v>#REF!</v>
      </c>
      <c r="X30" s="19" t="str">
        <f t="shared" si="9"/>
        <v>#REF!</v>
      </c>
      <c r="Y30" s="19" t="str">
        <f t="shared" si="9"/>
        <v>#REF!</v>
      </c>
    </row>
    <row r="31" ht="38.25" customHeight="1">
      <c r="A31" s="10">
        <v>3.0</v>
      </c>
      <c r="B31" s="11" t="s">
        <v>49</v>
      </c>
      <c r="C31" s="21" t="s">
        <v>119</v>
      </c>
      <c r="D31" s="21" t="s">
        <v>120</v>
      </c>
      <c r="E31" s="21" t="s">
        <v>121</v>
      </c>
      <c r="F31" s="13"/>
      <c r="G31" s="13"/>
      <c r="H31" s="44" t="s">
        <v>122</v>
      </c>
      <c r="I31" s="15" t="s">
        <v>123</v>
      </c>
      <c r="J31" s="45" t="s">
        <v>127</v>
      </c>
      <c r="K31" s="15" t="s">
        <v>125</v>
      </c>
      <c r="L31" s="23" t="s">
        <v>126</v>
      </c>
      <c r="M31" s="24"/>
      <c r="N31" s="24"/>
      <c r="O31" s="24"/>
      <c r="P31" s="24"/>
      <c r="Q31" s="32"/>
      <c r="R31" s="24"/>
      <c r="S31" s="24"/>
      <c r="T31" s="24"/>
      <c r="U31" s="18"/>
      <c r="V31" s="19"/>
      <c r="W31" s="19"/>
      <c r="X31" s="19"/>
      <c r="Y31" s="19"/>
    </row>
    <row r="32" ht="30.75" customHeight="1">
      <c r="A32" s="10">
        <v>3.0</v>
      </c>
      <c r="B32" s="36" t="s">
        <v>46</v>
      </c>
      <c r="C32" s="21" t="s">
        <v>119</v>
      </c>
      <c r="D32" s="21" t="s">
        <v>120</v>
      </c>
      <c r="E32" s="21" t="s">
        <v>121</v>
      </c>
      <c r="F32" s="13"/>
      <c r="G32" s="13"/>
      <c r="H32" s="39" t="s">
        <v>128</v>
      </c>
      <c r="I32" s="15" t="s">
        <v>123</v>
      </c>
      <c r="J32" s="45" t="s">
        <v>129</v>
      </c>
      <c r="K32" s="15" t="s">
        <v>125</v>
      </c>
      <c r="L32" s="23" t="s">
        <v>126</v>
      </c>
      <c r="M32" s="18"/>
      <c r="N32" s="18"/>
      <c r="O32" s="18"/>
      <c r="P32" s="18"/>
      <c r="Q32" s="32"/>
      <c r="R32" s="43" t="s">
        <v>29</v>
      </c>
      <c r="S32" s="18"/>
      <c r="T32" s="18"/>
      <c r="U32" s="18"/>
      <c r="V32" s="46" t="str">
        <f t="shared" ref="V32:Y32" si="10">switch(COUNTIF(#REF!,#REF!),0,"",1,"🎯","&gt;1")</f>
        <v>#REF!</v>
      </c>
      <c r="W32" s="46" t="str">
        <f t="shared" si="10"/>
        <v>#REF!</v>
      </c>
      <c r="X32" s="46" t="str">
        <f t="shared" si="10"/>
        <v>#REF!</v>
      </c>
      <c r="Y32" s="46" t="str">
        <f t="shared" si="10"/>
        <v>#REF!</v>
      </c>
    </row>
    <row r="33" ht="25.5" customHeight="1">
      <c r="A33" s="10">
        <v>3.0</v>
      </c>
      <c r="B33" s="36" t="s">
        <v>46</v>
      </c>
      <c r="C33" s="21" t="s">
        <v>119</v>
      </c>
      <c r="D33" s="21" t="s">
        <v>120</v>
      </c>
      <c r="E33" s="21" t="s">
        <v>121</v>
      </c>
      <c r="F33" s="13"/>
      <c r="G33" s="13"/>
      <c r="H33" s="47" t="s">
        <v>130</v>
      </c>
      <c r="I33" s="15" t="s">
        <v>123</v>
      </c>
      <c r="J33" s="45" t="s">
        <v>131</v>
      </c>
      <c r="K33" s="15" t="s">
        <v>125</v>
      </c>
      <c r="L33" s="23" t="s">
        <v>126</v>
      </c>
      <c r="M33" s="18"/>
      <c r="N33" s="18"/>
      <c r="O33" s="18"/>
      <c r="P33" s="18"/>
      <c r="Q33" s="32"/>
      <c r="R33" s="43" t="s">
        <v>29</v>
      </c>
      <c r="S33" s="18"/>
      <c r="T33" s="18"/>
      <c r="U33" s="18"/>
      <c r="V33" s="46" t="str">
        <f t="shared" ref="V33:Y33" si="11">switch(COUNTIF(#REF!,#REF!),0,"",1,"🎯","&gt;1")</f>
        <v>#REF!</v>
      </c>
      <c r="W33" s="46" t="str">
        <f t="shared" si="11"/>
        <v>#REF!</v>
      </c>
      <c r="X33" s="46" t="str">
        <f t="shared" si="11"/>
        <v>#REF!</v>
      </c>
      <c r="Y33" s="46" t="str">
        <f t="shared" si="11"/>
        <v>#REF!</v>
      </c>
    </row>
    <row r="34" ht="24.75" customHeight="1">
      <c r="A34" s="10">
        <v>3.0</v>
      </c>
      <c r="B34" s="36" t="s">
        <v>46</v>
      </c>
      <c r="C34" s="21" t="s">
        <v>119</v>
      </c>
      <c r="D34" s="21" t="s">
        <v>120</v>
      </c>
      <c r="E34" s="21" t="s">
        <v>121</v>
      </c>
      <c r="F34" s="13"/>
      <c r="G34" s="13"/>
      <c r="H34" s="47" t="s">
        <v>132</v>
      </c>
      <c r="I34" s="15" t="s">
        <v>123</v>
      </c>
      <c r="J34" s="45" t="s">
        <v>133</v>
      </c>
      <c r="K34" s="15" t="s">
        <v>125</v>
      </c>
      <c r="L34" s="23" t="s">
        <v>126</v>
      </c>
      <c r="M34" s="18"/>
      <c r="N34" s="18"/>
      <c r="O34" s="18"/>
      <c r="P34" s="18"/>
      <c r="Q34" s="32"/>
      <c r="R34" s="43" t="s">
        <v>29</v>
      </c>
      <c r="S34" s="18"/>
      <c r="T34" s="18"/>
      <c r="U34" s="18"/>
      <c r="V34" s="46" t="str">
        <f t="shared" ref="V34:Y34" si="12">switch(COUNTIF(#REF!,#REF!),0,"",1,"🎯","&gt;1")</f>
        <v>#REF!</v>
      </c>
      <c r="W34" s="46" t="str">
        <f t="shared" si="12"/>
        <v>#REF!</v>
      </c>
      <c r="X34" s="46" t="str">
        <f t="shared" si="12"/>
        <v>#REF!</v>
      </c>
      <c r="Y34" s="46" t="str">
        <f t="shared" si="12"/>
        <v>#REF!</v>
      </c>
    </row>
    <row r="35" ht="31.5" customHeight="1">
      <c r="A35" s="10">
        <v>3.0</v>
      </c>
      <c r="B35" s="36" t="s">
        <v>46</v>
      </c>
      <c r="C35" s="21" t="s">
        <v>119</v>
      </c>
      <c r="D35" s="21" t="s">
        <v>120</v>
      </c>
      <c r="E35" s="21" t="s">
        <v>121</v>
      </c>
      <c r="F35" s="13"/>
      <c r="G35" s="13"/>
      <c r="H35" s="39" t="s">
        <v>134</v>
      </c>
      <c r="I35" s="15" t="s">
        <v>123</v>
      </c>
      <c r="J35" s="45" t="s">
        <v>135</v>
      </c>
      <c r="K35" s="15" t="s">
        <v>125</v>
      </c>
      <c r="L35" s="23" t="s">
        <v>126</v>
      </c>
      <c r="M35" s="18"/>
      <c r="N35" s="18"/>
      <c r="O35" s="18"/>
      <c r="P35" s="18"/>
      <c r="Q35" s="18"/>
      <c r="R35" s="43" t="s">
        <v>29</v>
      </c>
      <c r="S35" s="18"/>
      <c r="T35" s="18"/>
      <c r="U35" s="18"/>
      <c r="V35" s="46" t="str">
        <f t="shared" ref="V35:Y35" si="13">switch(COUNTIF(#REF!,#REF!),0,"",1,"🎯","&gt;1")</f>
        <v>#REF!</v>
      </c>
      <c r="W35" s="46" t="str">
        <f t="shared" si="13"/>
        <v>#REF!</v>
      </c>
      <c r="X35" s="46" t="str">
        <f t="shared" si="13"/>
        <v>#REF!</v>
      </c>
      <c r="Y35" s="46" t="str">
        <f t="shared" si="13"/>
        <v>#REF!</v>
      </c>
    </row>
    <row r="36" ht="23.25" customHeight="1">
      <c r="A36" s="10">
        <v>3.0</v>
      </c>
      <c r="B36" s="36" t="s">
        <v>46</v>
      </c>
      <c r="C36" s="21" t="s">
        <v>119</v>
      </c>
      <c r="D36" s="21" t="s">
        <v>120</v>
      </c>
      <c r="E36" s="21" t="s">
        <v>121</v>
      </c>
      <c r="F36" s="13"/>
      <c r="G36" s="13"/>
      <c r="H36" s="47" t="s">
        <v>136</v>
      </c>
      <c r="I36" s="15" t="s">
        <v>123</v>
      </c>
      <c r="J36" s="45" t="s">
        <v>137</v>
      </c>
      <c r="K36" s="15" t="s">
        <v>125</v>
      </c>
      <c r="L36" s="23" t="s">
        <v>126</v>
      </c>
      <c r="M36" s="18"/>
      <c r="N36" s="18"/>
      <c r="O36" s="18"/>
      <c r="P36" s="18"/>
      <c r="Q36" s="18"/>
      <c r="R36" s="43" t="s">
        <v>29</v>
      </c>
      <c r="S36" s="18"/>
      <c r="T36" s="18"/>
      <c r="U36" s="18"/>
      <c r="V36" s="46" t="str">
        <f t="shared" ref="V36:Y36" si="14">switch(COUNTIF(#REF!,#REF!),0,"",1,"🎯","&gt;1")</f>
        <v>#REF!</v>
      </c>
      <c r="W36" s="46" t="str">
        <f t="shared" si="14"/>
        <v>#REF!</v>
      </c>
      <c r="X36" s="46" t="str">
        <f t="shared" si="14"/>
        <v>#REF!</v>
      </c>
      <c r="Y36" s="46" t="str">
        <f t="shared" si="14"/>
        <v>#REF!</v>
      </c>
    </row>
    <row r="37" ht="20.25" customHeight="1">
      <c r="A37" s="10">
        <v>3.0</v>
      </c>
      <c r="B37" s="36" t="s">
        <v>46</v>
      </c>
      <c r="C37" s="21" t="s">
        <v>119</v>
      </c>
      <c r="D37" s="21" t="s">
        <v>120</v>
      </c>
      <c r="E37" s="21" t="s">
        <v>121</v>
      </c>
      <c r="F37" s="13"/>
      <c r="G37" s="13"/>
      <c r="H37" s="39" t="s">
        <v>138</v>
      </c>
      <c r="I37" s="15" t="s">
        <v>123</v>
      </c>
      <c r="J37" s="45" t="s">
        <v>139</v>
      </c>
      <c r="K37" s="15" t="s">
        <v>125</v>
      </c>
      <c r="L37" s="23" t="s">
        <v>126</v>
      </c>
      <c r="M37" s="18"/>
      <c r="N37" s="18"/>
      <c r="O37" s="18"/>
      <c r="P37" s="18"/>
      <c r="Q37" s="18"/>
      <c r="R37" s="43" t="s">
        <v>29</v>
      </c>
      <c r="S37" s="18"/>
      <c r="T37" s="18"/>
      <c r="U37" s="18"/>
      <c r="V37" s="46" t="str">
        <f t="shared" ref="V37:Y37" si="15">switch(COUNTIF(#REF!,#REF!),0,"",1,"🎯","&gt;1")</f>
        <v>#REF!</v>
      </c>
      <c r="W37" s="46" t="str">
        <f t="shared" si="15"/>
        <v>#REF!</v>
      </c>
      <c r="X37" s="46" t="str">
        <f t="shared" si="15"/>
        <v>#REF!</v>
      </c>
      <c r="Y37" s="46" t="str">
        <f t="shared" si="15"/>
        <v>#REF!</v>
      </c>
    </row>
    <row r="38" ht="30.0" customHeight="1">
      <c r="A38" s="10">
        <v>3.0</v>
      </c>
      <c r="B38" s="36" t="s">
        <v>46</v>
      </c>
      <c r="C38" s="21" t="s">
        <v>119</v>
      </c>
      <c r="D38" s="21" t="s">
        <v>120</v>
      </c>
      <c r="E38" s="21" t="s">
        <v>140</v>
      </c>
      <c r="F38" s="13"/>
      <c r="G38" s="13"/>
      <c r="H38" s="39" t="s">
        <v>141</v>
      </c>
      <c r="I38" s="48" t="s">
        <v>142</v>
      </c>
      <c r="J38" s="48"/>
      <c r="K38" s="15" t="s">
        <v>143</v>
      </c>
      <c r="L38" s="23" t="s">
        <v>126</v>
      </c>
      <c r="M38" s="18"/>
      <c r="N38" s="18"/>
      <c r="O38" s="18"/>
      <c r="P38" s="18"/>
      <c r="Q38" s="18"/>
      <c r="R38" s="43" t="s">
        <v>29</v>
      </c>
      <c r="S38" s="18"/>
      <c r="T38" s="18"/>
      <c r="U38" s="18"/>
      <c r="V38" s="18"/>
      <c r="W38" s="18"/>
      <c r="X38" s="18"/>
      <c r="Y38" s="18"/>
    </row>
    <row r="39" ht="32.25" customHeight="1">
      <c r="A39" s="10">
        <v>3.0</v>
      </c>
      <c r="B39" s="36" t="s">
        <v>46</v>
      </c>
      <c r="C39" s="40" t="s">
        <v>119</v>
      </c>
      <c r="D39" s="40" t="s">
        <v>120</v>
      </c>
      <c r="E39" s="21" t="s">
        <v>140</v>
      </c>
      <c r="F39" s="13"/>
      <c r="G39" s="13"/>
      <c r="H39" s="49" t="s">
        <v>144</v>
      </c>
      <c r="I39" s="48" t="s">
        <v>142</v>
      </c>
      <c r="J39" s="48"/>
      <c r="K39" s="15" t="s">
        <v>143</v>
      </c>
      <c r="L39" s="23" t="s">
        <v>126</v>
      </c>
      <c r="M39" s="18"/>
      <c r="N39" s="18"/>
      <c r="O39" s="18"/>
      <c r="P39" s="18"/>
      <c r="Q39" s="18"/>
      <c r="R39" s="43" t="s">
        <v>29</v>
      </c>
      <c r="S39" s="43"/>
      <c r="T39" s="43"/>
      <c r="U39" s="43"/>
      <c r="V39" s="43"/>
      <c r="W39" s="43"/>
      <c r="X39" s="43"/>
      <c r="Y39" s="43"/>
    </row>
    <row r="40" ht="24.0" customHeight="1">
      <c r="A40" s="10">
        <v>3.0</v>
      </c>
      <c r="B40" s="11" t="s">
        <v>46</v>
      </c>
      <c r="C40" s="40" t="s">
        <v>119</v>
      </c>
      <c r="D40" s="40" t="s">
        <v>120</v>
      </c>
      <c r="E40" s="21" t="s">
        <v>140</v>
      </c>
      <c r="F40" s="13"/>
      <c r="G40" s="13"/>
      <c r="H40" s="39" t="s">
        <v>145</v>
      </c>
      <c r="I40" s="48" t="s">
        <v>142</v>
      </c>
      <c r="J40" s="48"/>
      <c r="K40" s="15" t="s">
        <v>143</v>
      </c>
      <c r="L40" s="23" t="s">
        <v>126</v>
      </c>
      <c r="M40" s="18"/>
      <c r="N40" s="18"/>
      <c r="O40" s="18"/>
      <c r="P40" s="18"/>
      <c r="Q40" s="18"/>
      <c r="R40" s="42" t="s">
        <v>29</v>
      </c>
      <c r="S40" s="43"/>
      <c r="T40" s="43"/>
      <c r="U40" s="43"/>
      <c r="V40" s="43"/>
      <c r="W40" s="43"/>
      <c r="X40" s="43"/>
      <c r="Y40" s="43"/>
    </row>
    <row r="41" ht="21.75" customHeight="1">
      <c r="A41" s="10">
        <v>3.0</v>
      </c>
      <c r="B41" s="36" t="s">
        <v>46</v>
      </c>
      <c r="C41" s="40" t="s">
        <v>119</v>
      </c>
      <c r="D41" s="40" t="s">
        <v>120</v>
      </c>
      <c r="E41" s="21" t="s">
        <v>140</v>
      </c>
      <c r="F41" s="13"/>
      <c r="G41" s="13"/>
      <c r="H41" s="39" t="s">
        <v>146</v>
      </c>
      <c r="I41" s="48" t="s">
        <v>142</v>
      </c>
      <c r="J41" s="48"/>
      <c r="K41" s="15" t="s">
        <v>143</v>
      </c>
      <c r="L41" s="23" t="s">
        <v>126</v>
      </c>
      <c r="M41" s="18"/>
      <c r="N41" s="18"/>
      <c r="O41" s="18"/>
      <c r="P41" s="18"/>
      <c r="Q41" s="18"/>
      <c r="R41" s="42" t="s">
        <v>29</v>
      </c>
      <c r="S41" s="43"/>
      <c r="T41" s="43"/>
      <c r="U41" s="43"/>
      <c r="V41" s="43"/>
      <c r="W41" s="43"/>
      <c r="X41" s="43"/>
      <c r="Y41" s="43"/>
    </row>
    <row r="42" ht="23.25" customHeight="1">
      <c r="A42" s="10">
        <v>3.0</v>
      </c>
      <c r="B42" s="36" t="s">
        <v>46</v>
      </c>
      <c r="C42" s="40" t="s">
        <v>119</v>
      </c>
      <c r="D42" s="40" t="s">
        <v>120</v>
      </c>
      <c r="E42" s="21" t="s">
        <v>140</v>
      </c>
      <c r="F42" s="13"/>
      <c r="G42" s="13"/>
      <c r="H42" s="39" t="s">
        <v>147</v>
      </c>
      <c r="I42" s="48" t="s">
        <v>142</v>
      </c>
      <c r="J42" s="48"/>
      <c r="K42" s="15" t="s">
        <v>143</v>
      </c>
      <c r="L42" s="23" t="s">
        <v>126</v>
      </c>
      <c r="M42" s="18"/>
      <c r="N42" s="18"/>
      <c r="O42" s="18"/>
      <c r="P42" s="18"/>
      <c r="Q42" s="18"/>
      <c r="R42" s="42" t="s">
        <v>29</v>
      </c>
      <c r="S42" s="43"/>
      <c r="T42" s="43"/>
      <c r="U42" s="43"/>
      <c r="V42" s="43"/>
      <c r="W42" s="43"/>
      <c r="X42" s="43"/>
      <c r="Y42" s="43"/>
    </row>
    <row r="43" ht="30.0" customHeight="1">
      <c r="A43" s="10">
        <v>3.0</v>
      </c>
      <c r="B43" s="36" t="s">
        <v>46</v>
      </c>
      <c r="C43" s="40" t="s">
        <v>119</v>
      </c>
      <c r="D43" s="40" t="s">
        <v>120</v>
      </c>
      <c r="E43" s="21" t="s">
        <v>140</v>
      </c>
      <c r="F43" s="13"/>
      <c r="G43" s="13"/>
      <c r="H43" s="39" t="s">
        <v>148</v>
      </c>
      <c r="I43" s="48" t="s">
        <v>142</v>
      </c>
      <c r="J43" s="48"/>
      <c r="K43" s="15" t="s">
        <v>143</v>
      </c>
      <c r="L43" s="23" t="s">
        <v>126</v>
      </c>
      <c r="M43" s="18"/>
      <c r="N43" s="18"/>
      <c r="O43" s="18"/>
      <c r="P43" s="18"/>
      <c r="Q43" s="18"/>
      <c r="R43" s="42" t="s">
        <v>29</v>
      </c>
      <c r="S43" s="43"/>
      <c r="T43" s="43"/>
      <c r="U43" s="43"/>
      <c r="V43" s="43"/>
      <c r="W43" s="43"/>
      <c r="X43" s="43"/>
      <c r="Y43" s="43"/>
    </row>
    <row r="44" ht="28.5" customHeight="1">
      <c r="A44" s="10">
        <v>3.0</v>
      </c>
      <c r="B44" s="36" t="s">
        <v>46</v>
      </c>
      <c r="C44" s="40" t="s">
        <v>119</v>
      </c>
      <c r="D44" s="40" t="s">
        <v>120</v>
      </c>
      <c r="E44" s="21" t="s">
        <v>140</v>
      </c>
      <c r="F44" s="13"/>
      <c r="G44" s="13"/>
      <c r="H44" s="39" t="s">
        <v>149</v>
      </c>
      <c r="I44" s="48" t="s">
        <v>142</v>
      </c>
      <c r="J44" s="48"/>
      <c r="K44" s="15" t="s">
        <v>143</v>
      </c>
      <c r="L44" s="23" t="s">
        <v>126</v>
      </c>
      <c r="M44" s="18"/>
      <c r="N44" s="18"/>
      <c r="O44" s="18"/>
      <c r="P44" s="18"/>
      <c r="Q44" s="18"/>
      <c r="R44" s="42" t="s">
        <v>29</v>
      </c>
      <c r="S44" s="43"/>
      <c r="T44" s="43"/>
      <c r="U44" s="43"/>
      <c r="V44" s="43"/>
      <c r="W44" s="43"/>
      <c r="X44" s="43"/>
      <c r="Y44" s="43"/>
    </row>
    <row r="45" ht="27.75" customHeight="1">
      <c r="A45" s="10">
        <v>3.0</v>
      </c>
      <c r="B45" s="36" t="s">
        <v>46</v>
      </c>
      <c r="C45" s="40" t="s">
        <v>119</v>
      </c>
      <c r="D45" s="40" t="s">
        <v>120</v>
      </c>
      <c r="E45" s="21" t="s">
        <v>140</v>
      </c>
      <c r="F45" s="13"/>
      <c r="G45" s="13"/>
      <c r="H45" s="39" t="s">
        <v>150</v>
      </c>
      <c r="I45" s="48" t="s">
        <v>142</v>
      </c>
      <c r="J45" s="48"/>
      <c r="K45" s="15" t="s">
        <v>143</v>
      </c>
      <c r="L45" s="23" t="s">
        <v>126</v>
      </c>
      <c r="M45" s="18"/>
      <c r="N45" s="18"/>
      <c r="O45" s="18"/>
      <c r="P45" s="18"/>
      <c r="Q45" s="18"/>
      <c r="R45" s="42" t="s">
        <v>29</v>
      </c>
      <c r="S45" s="43"/>
      <c r="T45" s="43"/>
      <c r="U45" s="43"/>
      <c r="V45" s="43"/>
      <c r="W45" s="43"/>
      <c r="X45" s="43"/>
      <c r="Y45" s="43"/>
    </row>
    <row r="46" ht="30.0" customHeight="1">
      <c r="A46" s="10">
        <v>3.0</v>
      </c>
      <c r="B46" s="36" t="s">
        <v>46</v>
      </c>
      <c r="C46" s="40" t="s">
        <v>119</v>
      </c>
      <c r="D46" s="40" t="s">
        <v>120</v>
      </c>
      <c r="E46" s="21" t="s">
        <v>140</v>
      </c>
      <c r="F46" s="13"/>
      <c r="G46" s="13"/>
      <c r="H46" s="39" t="s">
        <v>151</v>
      </c>
      <c r="I46" s="48" t="s">
        <v>142</v>
      </c>
      <c r="J46" s="48"/>
      <c r="K46" s="15" t="s">
        <v>143</v>
      </c>
      <c r="L46" s="23" t="s">
        <v>126</v>
      </c>
      <c r="M46" s="18"/>
      <c r="N46" s="18"/>
      <c r="O46" s="18"/>
      <c r="P46" s="18"/>
      <c r="Q46" s="18"/>
      <c r="R46" s="42" t="s">
        <v>29</v>
      </c>
      <c r="S46" s="43"/>
      <c r="T46" s="43"/>
      <c r="U46" s="43"/>
      <c r="V46" s="43"/>
      <c r="W46" s="43"/>
      <c r="X46" s="43"/>
      <c r="Y46" s="43"/>
    </row>
    <row r="47" ht="33.75" customHeight="1">
      <c r="A47" s="10">
        <v>3.0</v>
      </c>
      <c r="B47" s="36" t="s">
        <v>46</v>
      </c>
      <c r="C47" s="40" t="s">
        <v>119</v>
      </c>
      <c r="D47" s="40" t="s">
        <v>120</v>
      </c>
      <c r="E47" s="21" t="s">
        <v>140</v>
      </c>
      <c r="F47" s="13"/>
      <c r="G47" s="13"/>
      <c r="H47" s="39" t="s">
        <v>152</v>
      </c>
      <c r="I47" s="48" t="s">
        <v>142</v>
      </c>
      <c r="J47" s="48"/>
      <c r="K47" s="15" t="s">
        <v>143</v>
      </c>
      <c r="L47" s="23" t="s">
        <v>126</v>
      </c>
      <c r="M47" s="18"/>
      <c r="N47" s="18"/>
      <c r="O47" s="18"/>
      <c r="P47" s="18"/>
      <c r="Q47" s="18"/>
      <c r="R47" s="42" t="s">
        <v>29</v>
      </c>
      <c r="S47" s="43"/>
      <c r="T47" s="43"/>
      <c r="U47" s="43"/>
      <c r="V47" s="43"/>
      <c r="W47" s="43"/>
      <c r="X47" s="43"/>
      <c r="Y47" s="43"/>
    </row>
    <row r="48" ht="26.25" customHeight="1">
      <c r="A48" s="10">
        <v>3.0</v>
      </c>
      <c r="B48" s="36" t="s">
        <v>46</v>
      </c>
      <c r="C48" s="40" t="s">
        <v>119</v>
      </c>
      <c r="D48" s="40" t="s">
        <v>120</v>
      </c>
      <c r="E48" s="21" t="s">
        <v>140</v>
      </c>
      <c r="F48" s="13"/>
      <c r="G48" s="13"/>
      <c r="H48" s="39" t="s">
        <v>153</v>
      </c>
      <c r="I48" s="48" t="s">
        <v>142</v>
      </c>
      <c r="J48" s="48"/>
      <c r="K48" s="15" t="s">
        <v>143</v>
      </c>
      <c r="L48" s="23" t="s">
        <v>126</v>
      </c>
      <c r="M48" s="18"/>
      <c r="N48" s="18"/>
      <c r="O48" s="18"/>
      <c r="P48" s="18"/>
      <c r="Q48" s="18"/>
      <c r="R48" s="42" t="s">
        <v>29</v>
      </c>
      <c r="S48" s="43"/>
      <c r="T48" s="43"/>
      <c r="U48" s="43"/>
      <c r="V48" s="43"/>
      <c r="W48" s="43"/>
      <c r="X48" s="43"/>
      <c r="Y48" s="43"/>
    </row>
    <row r="49" ht="27.0" customHeight="1">
      <c r="A49" s="10">
        <v>3.0</v>
      </c>
      <c r="B49" s="36" t="s">
        <v>46</v>
      </c>
      <c r="C49" s="40" t="s">
        <v>119</v>
      </c>
      <c r="D49" s="40" t="s">
        <v>120</v>
      </c>
      <c r="E49" s="21" t="s">
        <v>140</v>
      </c>
      <c r="F49" s="13"/>
      <c r="G49" s="13"/>
      <c r="H49" s="39" t="s">
        <v>154</v>
      </c>
      <c r="I49" s="48" t="s">
        <v>142</v>
      </c>
      <c r="J49" s="48"/>
      <c r="K49" s="15" t="s">
        <v>143</v>
      </c>
      <c r="L49" s="23" t="s">
        <v>126</v>
      </c>
      <c r="M49" s="18"/>
      <c r="N49" s="18"/>
      <c r="O49" s="18"/>
      <c r="P49" s="18"/>
      <c r="Q49" s="18"/>
      <c r="R49" s="42" t="s">
        <v>29</v>
      </c>
      <c r="S49" s="43"/>
      <c r="T49" s="43"/>
      <c r="U49" s="43"/>
      <c r="V49" s="43"/>
      <c r="W49" s="43"/>
      <c r="X49" s="43"/>
      <c r="Y49" s="43"/>
    </row>
    <row r="50" ht="32.25" customHeight="1">
      <c r="A50" s="10">
        <v>3.0</v>
      </c>
      <c r="B50" s="36" t="s">
        <v>30</v>
      </c>
      <c r="C50" s="40" t="s">
        <v>119</v>
      </c>
      <c r="D50" s="40" t="s">
        <v>120</v>
      </c>
      <c r="E50" s="21" t="s">
        <v>140</v>
      </c>
      <c r="F50" s="13"/>
      <c r="G50" s="13"/>
      <c r="H50" s="35" t="s">
        <v>155</v>
      </c>
      <c r="I50" s="48" t="s">
        <v>142</v>
      </c>
      <c r="J50" s="48"/>
      <c r="K50" s="15" t="s">
        <v>143</v>
      </c>
      <c r="L50" s="23" t="s">
        <v>126</v>
      </c>
      <c r="M50" s="18"/>
      <c r="N50" s="18"/>
      <c r="O50" s="18"/>
      <c r="P50" s="18"/>
      <c r="Q50" s="18"/>
      <c r="R50" s="42" t="s">
        <v>29</v>
      </c>
      <c r="S50" s="43"/>
      <c r="T50" s="43"/>
      <c r="U50" s="43"/>
      <c r="V50" s="43"/>
      <c r="W50" s="43"/>
      <c r="X50" s="43"/>
      <c r="Y50" s="43"/>
    </row>
    <row r="51" ht="56.25" customHeight="1">
      <c r="A51" s="10">
        <v>3.0</v>
      </c>
      <c r="B51" s="36" t="s">
        <v>30</v>
      </c>
      <c r="C51" s="40" t="s">
        <v>119</v>
      </c>
      <c r="D51" s="40" t="s">
        <v>120</v>
      </c>
      <c r="E51" s="21" t="s">
        <v>140</v>
      </c>
      <c r="F51" s="13"/>
      <c r="G51" s="13"/>
      <c r="H51" s="35" t="s">
        <v>155</v>
      </c>
      <c r="I51" s="48" t="s">
        <v>142</v>
      </c>
      <c r="J51" s="48"/>
      <c r="K51" s="15" t="s">
        <v>143</v>
      </c>
      <c r="L51" s="23" t="s">
        <v>126</v>
      </c>
      <c r="M51" s="18"/>
      <c r="N51" s="18"/>
      <c r="O51" s="18"/>
      <c r="P51" s="18"/>
      <c r="Q51" s="18"/>
      <c r="R51" s="43" t="s">
        <v>29</v>
      </c>
      <c r="S51" s="43"/>
      <c r="T51" s="43"/>
      <c r="U51" s="43"/>
      <c r="V51" s="43"/>
      <c r="W51" s="43"/>
      <c r="X51" s="43"/>
      <c r="Y51" s="43"/>
    </row>
    <row r="52" ht="15.75" customHeight="1">
      <c r="A52" s="10">
        <v>4.0</v>
      </c>
      <c r="B52" s="11" t="s">
        <v>156</v>
      </c>
      <c r="C52" s="21" t="s">
        <v>157</v>
      </c>
      <c r="D52" s="21" t="s">
        <v>158</v>
      </c>
      <c r="E52" s="21" t="s">
        <v>159</v>
      </c>
      <c r="F52" s="13"/>
      <c r="G52" s="13"/>
      <c r="H52" s="50" t="s">
        <v>160</v>
      </c>
      <c r="I52" s="15" t="s">
        <v>161</v>
      </c>
      <c r="J52" s="15" t="s">
        <v>162</v>
      </c>
      <c r="K52" s="23" t="s">
        <v>163</v>
      </c>
      <c r="L52" s="15" t="s">
        <v>164</v>
      </c>
      <c r="M52" s="18"/>
      <c r="N52" s="18"/>
      <c r="O52" s="18"/>
      <c r="P52" s="18"/>
      <c r="Q52" s="43" t="s">
        <v>29</v>
      </c>
      <c r="R52" s="32"/>
      <c r="S52" s="18"/>
      <c r="T52" s="18"/>
      <c r="U52" s="18"/>
      <c r="V52" s="19" t="str">
        <f t="shared" ref="V52:W52" si="16">switch(COUNTIF(#REF!,#REF!),0,"",1,"🎯","&gt;1")</f>
        <v>#REF!</v>
      </c>
      <c r="W52" s="19" t="str">
        <f t="shared" si="16"/>
        <v>#REF!</v>
      </c>
      <c r="X52" s="19"/>
      <c r="Y52" s="28"/>
    </row>
    <row r="53" ht="15.75" customHeight="1">
      <c r="A53" s="10">
        <v>4.0</v>
      </c>
      <c r="B53" s="11"/>
      <c r="C53" s="21" t="s">
        <v>157</v>
      </c>
      <c r="D53" s="40" t="s">
        <v>158</v>
      </c>
      <c r="E53" s="21" t="s">
        <v>159</v>
      </c>
      <c r="F53" s="13"/>
      <c r="G53" s="13"/>
      <c r="H53" s="51" t="s">
        <v>165</v>
      </c>
      <c r="I53" s="15" t="s">
        <v>161</v>
      </c>
      <c r="J53" s="52"/>
      <c r="K53" s="23"/>
      <c r="L53" s="15" t="s">
        <v>166</v>
      </c>
      <c r="M53" s="18"/>
      <c r="N53" s="18"/>
      <c r="O53" s="18"/>
      <c r="P53" s="18"/>
      <c r="Q53" s="43"/>
      <c r="R53" s="32"/>
      <c r="S53" s="43" t="s">
        <v>29</v>
      </c>
      <c r="T53" s="18"/>
      <c r="U53" s="18"/>
      <c r="V53" s="19"/>
      <c r="W53" s="19"/>
      <c r="X53" s="19"/>
      <c r="Y53" s="28"/>
    </row>
    <row r="54" ht="102.0" customHeight="1">
      <c r="A54" s="10">
        <v>4.0</v>
      </c>
      <c r="B54" s="11" t="s">
        <v>46</v>
      </c>
      <c r="C54" s="21" t="s">
        <v>157</v>
      </c>
      <c r="D54" s="40" t="s">
        <v>158</v>
      </c>
      <c r="E54" s="21" t="s">
        <v>159</v>
      </c>
      <c r="F54" s="13"/>
      <c r="G54" s="13"/>
      <c r="H54" s="22" t="s">
        <v>167</v>
      </c>
      <c r="I54" s="15" t="s">
        <v>168</v>
      </c>
      <c r="J54" s="52" t="s">
        <v>169</v>
      </c>
      <c r="K54" s="23"/>
      <c r="L54" s="15"/>
      <c r="M54" s="18"/>
      <c r="N54" s="18"/>
      <c r="O54" s="18"/>
      <c r="P54" s="18"/>
      <c r="Q54" s="43" t="s">
        <v>29</v>
      </c>
      <c r="R54" s="32"/>
      <c r="S54" s="18"/>
      <c r="T54" s="18"/>
      <c r="U54" s="18"/>
      <c r="V54" s="19"/>
      <c r="W54" s="19"/>
      <c r="X54" s="19"/>
      <c r="Y54" s="28"/>
    </row>
    <row r="55" ht="15.75" customHeight="1">
      <c r="A55" s="10">
        <v>4.0</v>
      </c>
      <c r="B55" s="11" t="s">
        <v>46</v>
      </c>
      <c r="C55" s="21" t="s">
        <v>157</v>
      </c>
      <c r="D55" s="12" t="s">
        <v>158</v>
      </c>
      <c r="E55" s="12" t="s">
        <v>170</v>
      </c>
      <c r="F55" s="13"/>
      <c r="G55" s="13"/>
      <c r="H55" s="25" t="s">
        <v>171</v>
      </c>
      <c r="I55" s="15" t="s">
        <v>172</v>
      </c>
      <c r="J55" s="53"/>
      <c r="K55" s="23" t="s">
        <v>116</v>
      </c>
      <c r="L55" s="15" t="s">
        <v>173</v>
      </c>
      <c r="M55" s="18"/>
      <c r="N55" s="18"/>
      <c r="O55" s="18"/>
      <c r="P55" s="18"/>
      <c r="Q55" s="43" t="s">
        <v>29</v>
      </c>
      <c r="R55" s="43"/>
      <c r="S55" s="18"/>
      <c r="T55" s="18"/>
      <c r="U55" s="18"/>
      <c r="V55" s="19" t="str">
        <f t="shared" ref="V55:X55" si="17">switch(COUNTIF(#REF!,$H67),0,"",1,"🎯","&gt;1")</f>
        <v>#REF!</v>
      </c>
      <c r="W55" s="19" t="str">
        <f t="shared" si="17"/>
        <v>#REF!</v>
      </c>
      <c r="X55" s="19" t="str">
        <f t="shared" si="17"/>
        <v>#REF!</v>
      </c>
      <c r="Y55" s="28"/>
    </row>
    <row r="56" ht="24.0" customHeight="1">
      <c r="A56" s="10">
        <v>4.0</v>
      </c>
      <c r="B56" s="11" t="s">
        <v>156</v>
      </c>
      <c r="C56" s="21" t="s">
        <v>157</v>
      </c>
      <c r="D56" s="40" t="s">
        <v>158</v>
      </c>
      <c r="E56" s="12" t="s">
        <v>170</v>
      </c>
      <c r="F56" s="13"/>
      <c r="G56" s="13"/>
      <c r="H56" s="22" t="s">
        <v>174</v>
      </c>
      <c r="I56" s="15" t="s">
        <v>175</v>
      </c>
      <c r="J56" s="53"/>
      <c r="K56" s="23" t="s">
        <v>116</v>
      </c>
      <c r="L56" s="27" t="s">
        <v>176</v>
      </c>
      <c r="M56" s="18"/>
      <c r="N56" s="18"/>
      <c r="O56" s="18"/>
      <c r="P56" s="18"/>
      <c r="Q56" s="43" t="s">
        <v>29</v>
      </c>
      <c r="R56" s="43"/>
      <c r="S56" s="18"/>
      <c r="T56" s="18"/>
      <c r="U56" s="43" t="s">
        <v>29</v>
      </c>
      <c r="V56" s="19" t="str">
        <f t="shared" ref="V56:X56" si="18">switch(COUNTIF(#REF!,$H55),0,"",1,"🎯","&gt;1")</f>
        <v>#REF!</v>
      </c>
      <c r="W56" s="19" t="str">
        <f t="shared" si="18"/>
        <v>#REF!</v>
      </c>
      <c r="X56" s="19" t="str">
        <f t="shared" si="18"/>
        <v>#REF!</v>
      </c>
      <c r="Y56" s="28"/>
    </row>
    <row r="57" ht="24.0" customHeight="1">
      <c r="A57" s="10">
        <v>4.0</v>
      </c>
      <c r="B57" s="36" t="s">
        <v>46</v>
      </c>
      <c r="C57" s="21" t="s">
        <v>157</v>
      </c>
      <c r="D57" s="40" t="s">
        <v>158</v>
      </c>
      <c r="E57" s="12" t="s">
        <v>170</v>
      </c>
      <c r="F57" s="13"/>
      <c r="G57" s="13"/>
      <c r="H57" s="54" t="s">
        <v>177</v>
      </c>
      <c r="I57" s="15" t="s">
        <v>175</v>
      </c>
      <c r="J57" s="15"/>
      <c r="K57" s="23" t="s">
        <v>116</v>
      </c>
      <c r="L57" s="27"/>
      <c r="M57" s="18"/>
      <c r="N57" s="18"/>
      <c r="O57" s="18"/>
      <c r="P57" s="18"/>
      <c r="Q57" s="43" t="s">
        <v>29</v>
      </c>
      <c r="R57" s="43"/>
      <c r="S57" s="18"/>
      <c r="T57" s="18"/>
      <c r="U57" s="18"/>
      <c r="V57" s="55"/>
      <c r="W57" s="56"/>
      <c r="X57" s="19"/>
      <c r="Y57" s="28"/>
    </row>
    <row r="58" ht="24.0" customHeight="1">
      <c r="A58" s="10">
        <v>4.0</v>
      </c>
      <c r="B58" s="36" t="s">
        <v>46</v>
      </c>
      <c r="C58" s="21" t="s">
        <v>157</v>
      </c>
      <c r="D58" s="40" t="s">
        <v>158</v>
      </c>
      <c r="E58" s="12" t="s">
        <v>170</v>
      </c>
      <c r="F58" s="13"/>
      <c r="G58" s="13"/>
      <c r="H58" s="54" t="s">
        <v>178</v>
      </c>
      <c r="I58" s="15" t="s">
        <v>175</v>
      </c>
      <c r="J58" s="15"/>
      <c r="K58" s="23" t="s">
        <v>116</v>
      </c>
      <c r="L58" s="27"/>
      <c r="M58" s="18"/>
      <c r="N58" s="18"/>
      <c r="O58" s="18"/>
      <c r="P58" s="18"/>
      <c r="Q58" s="43" t="s">
        <v>29</v>
      </c>
      <c r="R58" s="43"/>
      <c r="S58" s="18"/>
      <c r="T58" s="18"/>
      <c r="U58" s="18"/>
      <c r="V58" s="57"/>
      <c r="W58" s="58"/>
      <c r="X58" s="19"/>
      <c r="Y58" s="28"/>
    </row>
    <row r="59" ht="24.0" customHeight="1">
      <c r="A59" s="10">
        <v>4.0</v>
      </c>
      <c r="B59" s="36" t="s">
        <v>46</v>
      </c>
      <c r="C59" s="21" t="s">
        <v>157</v>
      </c>
      <c r="D59" s="40" t="s">
        <v>158</v>
      </c>
      <c r="E59" s="12" t="s">
        <v>170</v>
      </c>
      <c r="F59" s="13"/>
      <c r="G59" s="13"/>
      <c r="H59" s="54" t="s">
        <v>179</v>
      </c>
      <c r="I59" s="15" t="s">
        <v>175</v>
      </c>
      <c r="J59" s="15"/>
      <c r="K59" s="23" t="s">
        <v>116</v>
      </c>
      <c r="L59" s="27"/>
      <c r="M59" s="18"/>
      <c r="N59" s="18"/>
      <c r="O59" s="18"/>
      <c r="P59" s="18"/>
      <c r="Q59" s="43" t="s">
        <v>29</v>
      </c>
      <c r="R59" s="43"/>
      <c r="S59" s="18"/>
      <c r="T59" s="18"/>
      <c r="U59" s="18"/>
      <c r="V59" s="57"/>
      <c r="W59" s="58"/>
      <c r="X59" s="19"/>
      <c r="Y59" s="28"/>
    </row>
    <row r="60" ht="24.0" customHeight="1">
      <c r="A60" s="10">
        <v>4.0</v>
      </c>
      <c r="B60" s="36" t="s">
        <v>46</v>
      </c>
      <c r="C60" s="21" t="s">
        <v>157</v>
      </c>
      <c r="D60" s="40" t="s">
        <v>158</v>
      </c>
      <c r="E60" s="12" t="s">
        <v>170</v>
      </c>
      <c r="F60" s="13"/>
      <c r="G60" s="13"/>
      <c r="H60" s="54" t="s">
        <v>180</v>
      </c>
      <c r="I60" s="15" t="s">
        <v>175</v>
      </c>
      <c r="J60" s="15"/>
      <c r="K60" s="23" t="s">
        <v>116</v>
      </c>
      <c r="L60" s="27"/>
      <c r="M60" s="18"/>
      <c r="N60" s="18"/>
      <c r="O60" s="18"/>
      <c r="P60" s="18"/>
      <c r="Q60" s="43" t="s">
        <v>29</v>
      </c>
      <c r="R60" s="43"/>
      <c r="S60" s="18"/>
      <c r="T60" s="18"/>
      <c r="U60" s="18"/>
      <c r="V60" s="57"/>
      <c r="W60" s="58"/>
      <c r="X60" s="19"/>
      <c r="Y60" s="28"/>
    </row>
    <row r="61" ht="24.0" customHeight="1">
      <c r="A61" s="10">
        <v>4.0</v>
      </c>
      <c r="B61" s="36" t="s">
        <v>156</v>
      </c>
      <c r="C61" s="21" t="s">
        <v>157</v>
      </c>
      <c r="D61" s="21" t="s">
        <v>158</v>
      </c>
      <c r="E61" s="21" t="s">
        <v>181</v>
      </c>
      <c r="F61" s="13"/>
      <c r="G61" s="13"/>
      <c r="H61" s="59" t="s">
        <v>182</v>
      </c>
      <c r="I61" s="15" t="s">
        <v>183</v>
      </c>
      <c r="J61" s="15"/>
      <c r="K61" s="60" t="s">
        <v>184</v>
      </c>
      <c r="L61" s="24"/>
      <c r="M61" s="18"/>
      <c r="N61" s="18"/>
      <c r="O61" s="18"/>
      <c r="P61" s="18"/>
      <c r="Q61" s="18"/>
      <c r="R61" s="24"/>
      <c r="S61" s="43" t="s">
        <v>29</v>
      </c>
      <c r="T61" s="18"/>
      <c r="U61" s="18"/>
      <c r="V61" s="57" t="str">
        <f t="shared" ref="V61:W61" si="19">switch(COUNTIF(#REF!,#REF!),0,"",1,"🎯","&gt;1")</f>
        <v>#REF!</v>
      </c>
      <c r="W61" s="58" t="str">
        <f t="shared" si="19"/>
        <v>#REF!</v>
      </c>
      <c r="X61" s="19"/>
      <c r="Y61" s="28"/>
    </row>
    <row r="62" ht="24.0" customHeight="1">
      <c r="A62" s="10">
        <v>4.0</v>
      </c>
      <c r="B62" s="36" t="s">
        <v>49</v>
      </c>
      <c r="C62" s="21" t="s">
        <v>157</v>
      </c>
      <c r="D62" s="40" t="s">
        <v>158</v>
      </c>
      <c r="E62" s="21" t="s">
        <v>181</v>
      </c>
      <c r="F62" s="13"/>
      <c r="G62" s="13"/>
      <c r="H62" s="59" t="s">
        <v>182</v>
      </c>
      <c r="I62" s="15" t="s">
        <v>183</v>
      </c>
      <c r="J62" s="15"/>
      <c r="K62" s="60" t="s">
        <v>185</v>
      </c>
      <c r="L62" s="32"/>
      <c r="M62" s="18"/>
      <c r="N62" s="18"/>
      <c r="O62" s="18"/>
      <c r="P62" s="18"/>
      <c r="Q62" s="18"/>
      <c r="R62" s="43"/>
      <c r="S62" s="43" t="s">
        <v>29</v>
      </c>
      <c r="T62" s="18"/>
      <c r="U62" s="18"/>
      <c r="V62" s="57"/>
      <c r="W62" s="58"/>
      <c r="X62" s="19"/>
      <c r="Y62" s="28"/>
    </row>
    <row r="63" ht="24.0" customHeight="1">
      <c r="A63" s="10">
        <v>4.0</v>
      </c>
      <c r="B63" s="36" t="s">
        <v>46</v>
      </c>
      <c r="C63" s="21" t="s">
        <v>157</v>
      </c>
      <c r="D63" s="40" t="s">
        <v>158</v>
      </c>
      <c r="E63" s="21" t="s">
        <v>181</v>
      </c>
      <c r="F63" s="13"/>
      <c r="G63" s="13"/>
      <c r="H63" s="51" t="s">
        <v>186</v>
      </c>
      <c r="I63" s="15" t="s">
        <v>183</v>
      </c>
      <c r="J63" s="15"/>
      <c r="K63" s="60" t="s">
        <v>187</v>
      </c>
      <c r="L63" s="15"/>
      <c r="M63" s="18"/>
      <c r="N63" s="18"/>
      <c r="O63" s="18"/>
      <c r="P63" s="18"/>
      <c r="Q63" s="18"/>
      <c r="R63" s="43"/>
      <c r="S63" s="43"/>
      <c r="T63" s="18"/>
      <c r="U63" s="18"/>
      <c r="V63" s="57"/>
      <c r="W63" s="58"/>
      <c r="X63" s="19"/>
      <c r="Y63" s="28"/>
    </row>
    <row r="64" ht="24.0" customHeight="1">
      <c r="A64" s="10">
        <v>4.0</v>
      </c>
      <c r="B64" s="36" t="s">
        <v>46</v>
      </c>
      <c r="C64" s="21" t="s">
        <v>157</v>
      </c>
      <c r="D64" s="40" t="s">
        <v>158</v>
      </c>
      <c r="E64" s="21" t="s">
        <v>181</v>
      </c>
      <c r="F64" s="13"/>
      <c r="G64" s="13"/>
      <c r="H64" s="51" t="s">
        <v>188</v>
      </c>
      <c r="I64" s="15" t="s">
        <v>183</v>
      </c>
      <c r="J64" s="15"/>
      <c r="K64" s="60" t="s">
        <v>189</v>
      </c>
      <c r="L64" s="15" t="s">
        <v>190</v>
      </c>
      <c r="M64" s="18"/>
      <c r="N64" s="18"/>
      <c r="O64" s="18"/>
      <c r="P64" s="18"/>
      <c r="Q64" s="18"/>
      <c r="R64" s="43"/>
      <c r="S64" s="43" t="s">
        <v>29</v>
      </c>
      <c r="T64" s="18"/>
      <c r="U64" s="18"/>
      <c r="V64" s="57"/>
      <c r="W64" s="58"/>
      <c r="X64" s="19"/>
      <c r="Y64" s="28"/>
    </row>
    <row r="65" ht="24.0" customHeight="1">
      <c r="A65" s="10">
        <v>4.0</v>
      </c>
      <c r="B65" s="36" t="s">
        <v>46</v>
      </c>
      <c r="C65" s="21" t="s">
        <v>157</v>
      </c>
      <c r="D65" s="40" t="s">
        <v>158</v>
      </c>
      <c r="E65" s="21" t="s">
        <v>181</v>
      </c>
      <c r="F65" s="13"/>
      <c r="G65" s="13"/>
      <c r="H65" s="51" t="s">
        <v>191</v>
      </c>
      <c r="I65" s="15" t="s">
        <v>183</v>
      </c>
      <c r="J65" s="15"/>
      <c r="K65" s="60" t="s">
        <v>192</v>
      </c>
      <c r="L65" s="15"/>
      <c r="M65" s="18"/>
      <c r="N65" s="18"/>
      <c r="O65" s="18"/>
      <c r="P65" s="18"/>
      <c r="Q65" s="18"/>
      <c r="R65" s="43"/>
      <c r="S65" s="43" t="s">
        <v>29</v>
      </c>
      <c r="T65" s="18"/>
      <c r="U65" s="18"/>
      <c r="V65" s="57"/>
      <c r="W65" s="58"/>
      <c r="X65" s="19"/>
      <c r="Y65" s="28"/>
    </row>
    <row r="66" ht="24.0" customHeight="1">
      <c r="A66" s="10">
        <v>4.0</v>
      </c>
      <c r="B66" s="36" t="s">
        <v>46</v>
      </c>
      <c r="C66" s="21" t="s">
        <v>157</v>
      </c>
      <c r="D66" s="40" t="s">
        <v>158</v>
      </c>
      <c r="E66" s="21" t="s">
        <v>181</v>
      </c>
      <c r="F66" s="13"/>
      <c r="G66" s="13"/>
      <c r="H66" s="51" t="s">
        <v>193</v>
      </c>
      <c r="I66" s="15" t="s">
        <v>183</v>
      </c>
      <c r="J66" s="15"/>
      <c r="K66" s="60" t="s">
        <v>194</v>
      </c>
      <c r="L66" s="15"/>
      <c r="M66" s="18"/>
      <c r="N66" s="18"/>
      <c r="O66" s="18"/>
      <c r="P66" s="18"/>
      <c r="Q66" s="18"/>
      <c r="R66" s="43"/>
      <c r="S66" s="43" t="s">
        <v>29</v>
      </c>
      <c r="T66" s="18"/>
      <c r="U66" s="18"/>
      <c r="V66" s="61"/>
      <c r="W66" s="62"/>
      <c r="X66" s="19"/>
      <c r="Y66" s="28"/>
    </row>
    <row r="67" ht="15.75" customHeight="1">
      <c r="A67" s="10">
        <v>4.0</v>
      </c>
      <c r="B67" s="36" t="s">
        <v>156</v>
      </c>
      <c r="C67" s="21" t="s">
        <v>157</v>
      </c>
      <c r="D67" s="40" t="s">
        <v>158</v>
      </c>
      <c r="E67" s="21" t="s">
        <v>181</v>
      </c>
      <c r="F67" s="13"/>
      <c r="G67" s="13"/>
      <c r="H67" s="22" t="s">
        <v>195</v>
      </c>
      <c r="I67" s="15" t="s">
        <v>196</v>
      </c>
      <c r="J67" s="15" t="s">
        <v>197</v>
      </c>
      <c r="K67" s="23" t="s">
        <v>116</v>
      </c>
      <c r="L67" s="23" t="s">
        <v>198</v>
      </c>
      <c r="M67" s="18"/>
      <c r="N67" s="18"/>
      <c r="O67" s="18"/>
      <c r="P67" s="18"/>
      <c r="Q67" s="18"/>
      <c r="R67" s="43"/>
      <c r="S67" s="17" t="s">
        <v>29</v>
      </c>
      <c r="T67" s="18"/>
      <c r="U67" s="18"/>
      <c r="V67" s="18" t="str">
        <f t="shared" ref="V67:W67" si="20">switch(COUNTIF(#REF!,#REF!),0,"",1,"🎯","&gt;1")</f>
        <v>#REF!</v>
      </c>
      <c r="W67" s="19" t="str">
        <f t="shared" si="20"/>
        <v>#REF!</v>
      </c>
      <c r="X67" s="19"/>
      <c r="Y67" s="19"/>
    </row>
    <row r="68" ht="117.75" customHeight="1">
      <c r="A68" s="10">
        <v>5.0</v>
      </c>
      <c r="B68" s="11" t="s">
        <v>49</v>
      </c>
      <c r="C68" s="21" t="s">
        <v>199</v>
      </c>
      <c r="D68" s="21" t="s">
        <v>200</v>
      </c>
      <c r="E68" s="21" t="s">
        <v>201</v>
      </c>
      <c r="F68" s="13"/>
      <c r="G68" s="13"/>
      <c r="H68" s="63" t="s">
        <v>202</v>
      </c>
      <c r="I68" s="15" t="s">
        <v>203</v>
      </c>
      <c r="J68" s="15"/>
      <c r="K68" s="15" t="s">
        <v>204</v>
      </c>
      <c r="L68" s="15" t="s">
        <v>205</v>
      </c>
      <c r="M68" s="18"/>
      <c r="N68" s="18"/>
      <c r="O68" s="18"/>
      <c r="P68" s="18"/>
      <c r="Q68" s="18"/>
      <c r="R68" s="18"/>
      <c r="S68" s="18"/>
      <c r="T68" s="43" t="s">
        <v>29</v>
      </c>
      <c r="U68" s="43"/>
      <c r="V68" s="19"/>
      <c r="W68" s="19"/>
      <c r="X68" s="19"/>
      <c r="Y68" s="28"/>
    </row>
    <row r="69" ht="24.0" customHeight="1">
      <c r="A69" s="10">
        <v>5.0</v>
      </c>
      <c r="B69" s="11" t="s">
        <v>49</v>
      </c>
      <c r="C69" s="21" t="s">
        <v>199</v>
      </c>
      <c r="D69" s="21" t="s">
        <v>200</v>
      </c>
      <c r="E69" s="21" t="s">
        <v>206</v>
      </c>
      <c r="F69" s="13"/>
      <c r="G69" s="13"/>
      <c r="H69" s="63" t="s">
        <v>207</v>
      </c>
      <c r="I69" s="15" t="s">
        <v>203</v>
      </c>
      <c r="J69" s="15" t="s">
        <v>208</v>
      </c>
      <c r="K69" s="15" t="s">
        <v>209</v>
      </c>
      <c r="L69" s="15" t="s">
        <v>205</v>
      </c>
      <c r="M69" s="18"/>
      <c r="N69" s="18"/>
      <c r="O69" s="18"/>
      <c r="P69" s="18"/>
      <c r="Q69" s="18"/>
      <c r="R69" s="18"/>
      <c r="S69" s="18"/>
      <c r="T69" s="43" t="s">
        <v>29</v>
      </c>
      <c r="U69" s="43"/>
      <c r="V69" s="19" t="str">
        <f t="shared" ref="V69:X69" si="21">switch(COUNTIF(#REF!,$H71),0,"",1,"🎯","&gt;1")</f>
        <v>#REF!</v>
      </c>
      <c r="W69" s="19" t="str">
        <f t="shared" si="21"/>
        <v>#REF!</v>
      </c>
      <c r="X69" s="19" t="str">
        <f t="shared" si="21"/>
        <v>#REF!</v>
      </c>
      <c r="Y69" s="28"/>
    </row>
    <row r="70" ht="24.0" customHeight="1">
      <c r="A70" s="10">
        <v>5.0</v>
      </c>
      <c r="B70" s="36" t="s">
        <v>46</v>
      </c>
      <c r="C70" s="21"/>
      <c r="D70" s="40" t="s">
        <v>200</v>
      </c>
      <c r="E70" s="21" t="s">
        <v>206</v>
      </c>
      <c r="F70" s="64"/>
      <c r="G70" s="13"/>
      <c r="H70" s="65" t="s">
        <v>210</v>
      </c>
      <c r="I70" s="15" t="s">
        <v>203</v>
      </c>
      <c r="J70" s="15"/>
      <c r="K70" s="15" t="s">
        <v>209</v>
      </c>
      <c r="L70" s="15" t="s">
        <v>205</v>
      </c>
      <c r="M70" s="18"/>
      <c r="N70" s="18"/>
      <c r="O70" s="18"/>
      <c r="P70" s="18"/>
      <c r="Q70" s="18"/>
      <c r="R70" s="18"/>
      <c r="S70" s="18"/>
      <c r="T70" s="18"/>
      <c r="U70" s="18"/>
      <c r="V70" s="19"/>
      <c r="W70" s="19"/>
      <c r="X70" s="19"/>
      <c r="Y70" s="28"/>
    </row>
    <row r="71" ht="24.0" customHeight="1">
      <c r="A71" s="10">
        <v>5.0</v>
      </c>
      <c r="B71" s="36" t="s">
        <v>211</v>
      </c>
      <c r="C71" s="12" t="s">
        <v>199</v>
      </c>
      <c r="D71" s="12" t="s">
        <v>200</v>
      </c>
      <c r="E71" s="12" t="s">
        <v>212</v>
      </c>
      <c r="F71" s="64"/>
      <c r="G71" s="13"/>
      <c r="H71" s="63" t="s">
        <v>207</v>
      </c>
      <c r="I71" s="15" t="s">
        <v>213</v>
      </c>
      <c r="J71" s="15"/>
      <c r="K71" s="15" t="s">
        <v>204</v>
      </c>
      <c r="L71" s="15" t="s">
        <v>205</v>
      </c>
      <c r="M71" s="18"/>
      <c r="N71" s="18"/>
      <c r="O71" s="18"/>
      <c r="P71" s="18"/>
      <c r="Q71" s="18"/>
      <c r="R71" s="18"/>
      <c r="S71" s="18"/>
      <c r="T71" s="18"/>
      <c r="U71" s="18"/>
      <c r="V71" s="19" t="str">
        <f t="shared" ref="V71:Y71" si="22">switch(COUNTIF(#REF!,$H72),0,"",1,"🎯","&gt;1")</f>
        <v>#REF!</v>
      </c>
      <c r="W71" s="19" t="str">
        <f t="shared" si="22"/>
        <v>#REF!</v>
      </c>
      <c r="X71" s="19" t="str">
        <f t="shared" si="22"/>
        <v>#REF!</v>
      </c>
      <c r="Y71" s="19" t="str">
        <f t="shared" si="22"/>
        <v>#REF!</v>
      </c>
    </row>
    <row r="72" ht="56.25" customHeight="1">
      <c r="A72" s="10">
        <v>5.0</v>
      </c>
      <c r="B72" s="36"/>
      <c r="C72" s="12" t="s">
        <v>199</v>
      </c>
      <c r="D72" s="40" t="s">
        <v>200</v>
      </c>
      <c r="E72" s="12" t="s">
        <v>212</v>
      </c>
      <c r="F72" s="64"/>
      <c r="G72" s="13"/>
      <c r="H72" s="66" t="s">
        <v>214</v>
      </c>
      <c r="I72" s="15" t="s">
        <v>213</v>
      </c>
      <c r="J72" s="24"/>
      <c r="K72" s="15" t="s">
        <v>204</v>
      </c>
      <c r="L72" s="15" t="s">
        <v>215</v>
      </c>
      <c r="M72" s="24"/>
      <c r="N72" s="24"/>
      <c r="O72" s="24"/>
      <c r="P72" s="24"/>
      <c r="Q72" s="24"/>
      <c r="R72" s="24"/>
      <c r="S72" s="24"/>
      <c r="T72" s="24"/>
      <c r="U72" s="18"/>
      <c r="V72" s="19"/>
      <c r="W72" s="19"/>
      <c r="X72" s="19"/>
      <c r="Y72" s="19"/>
    </row>
    <row r="73" ht="111.75" customHeight="1">
      <c r="A73" s="10">
        <v>6.0</v>
      </c>
      <c r="B73" s="11" t="s">
        <v>49</v>
      </c>
      <c r="C73" s="21" t="s">
        <v>216</v>
      </c>
      <c r="D73" s="21" t="s">
        <v>217</v>
      </c>
      <c r="E73" s="21" t="s">
        <v>218</v>
      </c>
      <c r="F73" s="13"/>
      <c r="G73" s="13"/>
      <c r="H73" s="25" t="s">
        <v>219</v>
      </c>
      <c r="I73" s="15" t="s">
        <v>220</v>
      </c>
      <c r="J73" s="15"/>
      <c r="K73" s="15" t="s">
        <v>204</v>
      </c>
      <c r="L73" s="15" t="s">
        <v>221</v>
      </c>
      <c r="M73" s="18"/>
      <c r="N73" s="18"/>
      <c r="O73" s="18"/>
      <c r="P73" s="18"/>
      <c r="Q73" s="18"/>
      <c r="R73" s="18"/>
      <c r="S73" s="18"/>
      <c r="T73" s="43" t="s">
        <v>29</v>
      </c>
      <c r="U73" s="43"/>
      <c r="V73" s="67"/>
      <c r="W73" s="19" t="str">
        <f t="shared" ref="W73:Y73" si="23">switch(COUNTIF(#REF!,$H73),0,"",1,"🎯","&gt;1")</f>
        <v>#REF!</v>
      </c>
      <c r="X73" s="19" t="str">
        <f t="shared" si="23"/>
        <v>#REF!</v>
      </c>
      <c r="Y73" s="28" t="str">
        <f t="shared" si="23"/>
        <v>#REF!</v>
      </c>
    </row>
    <row r="74" ht="24.0" customHeight="1">
      <c r="A74" s="10">
        <v>6.0</v>
      </c>
      <c r="B74" s="11" t="s">
        <v>46</v>
      </c>
      <c r="C74" s="21" t="s">
        <v>216</v>
      </c>
      <c r="D74" s="21" t="s">
        <v>217</v>
      </c>
      <c r="E74" s="21" t="s">
        <v>222</v>
      </c>
      <c r="F74" s="13"/>
      <c r="G74" s="13"/>
      <c r="H74" s="25" t="s">
        <v>223</v>
      </c>
      <c r="I74" s="15" t="s">
        <v>224</v>
      </c>
      <c r="J74" s="15"/>
      <c r="K74" s="15" t="s">
        <v>204</v>
      </c>
      <c r="L74" s="15"/>
      <c r="M74" s="18"/>
      <c r="N74" s="18"/>
      <c r="O74" s="18"/>
      <c r="P74" s="18"/>
      <c r="Q74" s="18"/>
      <c r="R74" s="18"/>
      <c r="S74" s="18"/>
      <c r="T74" s="43" t="s">
        <v>29</v>
      </c>
      <c r="U74" s="43"/>
      <c r="V74" s="67"/>
      <c r="W74" s="19" t="str">
        <f t="shared" ref="W74:Y74" si="24">switch(COUNTIF(#REF!,$H74),0,"",1,"🎯","&gt;1")</f>
        <v>#REF!</v>
      </c>
      <c r="X74" s="19" t="str">
        <f t="shared" si="24"/>
        <v>#REF!</v>
      </c>
      <c r="Y74" s="28" t="str">
        <f t="shared" si="24"/>
        <v>#REF!</v>
      </c>
    </row>
    <row r="75" ht="24.0" customHeight="1">
      <c r="A75" s="10">
        <v>6.0</v>
      </c>
      <c r="B75" s="36" t="s">
        <v>30</v>
      </c>
      <c r="C75" s="21" t="s">
        <v>216</v>
      </c>
      <c r="D75" s="21" t="s">
        <v>217</v>
      </c>
      <c r="E75" s="21" t="s">
        <v>222</v>
      </c>
      <c r="F75" s="13"/>
      <c r="G75" s="13"/>
      <c r="H75" s="22" t="s">
        <v>225</v>
      </c>
      <c r="I75" s="15" t="s">
        <v>224</v>
      </c>
      <c r="J75" s="15"/>
      <c r="K75" s="15" t="s">
        <v>204</v>
      </c>
      <c r="L75" s="68" t="s">
        <v>226</v>
      </c>
      <c r="M75" s="18"/>
      <c r="N75" s="18"/>
      <c r="O75" s="18"/>
      <c r="P75" s="18"/>
      <c r="Q75" s="18"/>
      <c r="R75" s="18"/>
      <c r="S75" s="18"/>
      <c r="T75" s="43" t="s">
        <v>29</v>
      </c>
      <c r="U75" s="43"/>
      <c r="V75" s="67"/>
      <c r="W75" s="19" t="str">
        <f t="shared" ref="W75:Y75" si="25">switch(COUNTIF(#REF!,$H75),0,"",1,"🎯","&gt;1")</f>
        <v>#REF!</v>
      </c>
      <c r="X75" s="19" t="str">
        <f t="shared" si="25"/>
        <v>#REF!</v>
      </c>
      <c r="Y75" s="19" t="str">
        <f t="shared" si="25"/>
        <v>#REF!</v>
      </c>
    </row>
    <row r="76" ht="110.25" customHeight="1">
      <c r="A76" s="10">
        <v>6.0</v>
      </c>
      <c r="B76" s="36" t="s">
        <v>46</v>
      </c>
      <c r="C76" s="21" t="s">
        <v>216</v>
      </c>
      <c r="D76" s="21" t="s">
        <v>217</v>
      </c>
      <c r="E76" s="21" t="s">
        <v>222</v>
      </c>
      <c r="F76" s="13"/>
      <c r="G76" s="13"/>
      <c r="H76" s="22" t="s">
        <v>227</v>
      </c>
      <c r="I76" s="15" t="s">
        <v>228</v>
      </c>
      <c r="J76" s="15"/>
      <c r="K76" s="15" t="s">
        <v>204</v>
      </c>
      <c r="L76" s="68"/>
      <c r="M76" s="18"/>
      <c r="N76" s="18"/>
      <c r="O76" s="18"/>
      <c r="P76" s="18"/>
      <c r="Q76" s="18"/>
      <c r="R76" s="18"/>
      <c r="S76" s="18"/>
      <c r="T76" s="43" t="s">
        <v>29</v>
      </c>
      <c r="U76" s="43"/>
      <c r="V76" s="43"/>
      <c r="W76" s="19" t="str">
        <f t="shared" ref="W76:Y76" si="26">switch(COUNTIF(#REF!,$H76),0,"",1,"🎯","&gt;1")</f>
        <v>#REF!</v>
      </c>
      <c r="X76" s="19" t="str">
        <f t="shared" si="26"/>
        <v>#REF!</v>
      </c>
      <c r="Y76" s="19" t="str">
        <f t="shared" si="26"/>
        <v>#REF!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2:B19 B29:B51 B73:B76">
      <formula1>"🌐 Soft skill,⚙️ Hard Skill,🔩 Subskill,☯︎ Combining hard and soft skill"</formula1>
    </dataValidation>
    <dataValidation type="list" allowBlank="1" sqref="B68:B71">
      <formula1>"🌐 Soft skill,⚙️ Hard Skill,🔩 Subskill,☯︎ Combining soft and hard skill"</formula1>
    </dataValidation>
    <dataValidation type="list" allowBlank="1" sqref="B52:B67">
      <formula1>"🌐 Soft skill,⚙️ Hard Skill,🔩 Subskill,☯︎ Combining hard and soft skills"</formula1>
    </dataValidation>
    <dataValidation type="list" allowBlank="1" sqref="B20:B28">
      <formula1>"🌐 Soft skill,⚙️ Hard Skill,🔩 Subskill"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