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irQasim\Desktop\m17\Excel\"/>
    </mc:Choice>
  </mc:AlternateContent>
  <bookViews>
    <workbookView xWindow="0" yWindow="0" windowWidth="11688" windowHeight="7968" activeTab="2"/>
  </bookViews>
  <sheets>
    <sheet name="Sheet1" sheetId="1" r:id="rId1"/>
    <sheet name="Sheet3" sheetId="3" r:id="rId2"/>
    <sheet name="Sheet4" sheetId="4" r:id="rId3"/>
  </sheets>
  <definedNames>
    <definedName name="_xlcn.WorksheetConnection_Sheet1Q14R171" hidden="1">Sheet1!$Q$14:$R$17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1908d1f1-d574-4ebf-bbc0-3ac455fe380d" name="Range" connection="WorksheetConnection_Sheet1!$Q$14:$R$17"/>
        </x15:modelTables>
      </x15:dataModel>
    </ext>
  </extLst>
</workbook>
</file>

<file path=xl/calcChain.xml><?xml version="1.0" encoding="utf-8"?>
<calcChain xmlns="http://schemas.openxmlformats.org/spreadsheetml/2006/main">
  <c r="L29" i="4" l="1"/>
  <c r="L28" i="4"/>
  <c r="L26" i="4"/>
  <c r="L23" i="4"/>
  <c r="L22" i="4"/>
  <c r="L21" i="4"/>
  <c r="L20" i="4"/>
  <c r="F6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Q$14:$R$17" type="102" refreshedVersion="5" minRefreshableVersion="5">
    <extLst>
      <ext xmlns:x15="http://schemas.microsoft.com/office/spreadsheetml/2010/11/main" uri="{DE250136-89BD-433C-8126-D09CA5730AF9}">
        <x15:connection id="Range-1908d1f1-d574-4ebf-bbc0-3ac455fe380d" autoDelete="1" usedByAddin="1">
          <x15:rangePr sourceName="_xlcn.WorksheetConnection_Sheet1Q14R171"/>
        </x15:connection>
      </ext>
    </extLst>
  </connection>
</connections>
</file>

<file path=xl/sharedStrings.xml><?xml version="1.0" encoding="utf-8"?>
<sst xmlns="http://schemas.openxmlformats.org/spreadsheetml/2006/main" count="116" uniqueCount="101">
  <si>
    <t>&gt;</t>
  </si>
  <si>
    <t>&gt;10</t>
  </si>
  <si>
    <t>&lt;10</t>
  </si>
  <si>
    <t>text that contents</t>
  </si>
  <si>
    <t>Qasim</t>
  </si>
  <si>
    <t>Muhammad Qasim</t>
  </si>
  <si>
    <t>Muhammad Qasim Aslam</t>
  </si>
  <si>
    <t>Qasim Ibal</t>
  </si>
  <si>
    <t>Junaid Qasim</t>
  </si>
  <si>
    <t>Hamza Qasimi</t>
  </si>
  <si>
    <t>Hamza</t>
  </si>
  <si>
    <t>Konain</t>
  </si>
  <si>
    <t>Today()</t>
  </si>
  <si>
    <t>A+</t>
  </si>
  <si>
    <t>A</t>
  </si>
  <si>
    <t>B</t>
  </si>
  <si>
    <t>C</t>
  </si>
  <si>
    <t>D</t>
  </si>
  <si>
    <t>E</t>
  </si>
  <si>
    <t>F</t>
  </si>
  <si>
    <t>course</t>
  </si>
  <si>
    <t>fee</t>
  </si>
  <si>
    <t>Cit</t>
  </si>
  <si>
    <t>sdfa</t>
  </si>
  <si>
    <t>sda</t>
  </si>
  <si>
    <t>asdf</t>
  </si>
  <si>
    <t>ci</t>
  </si>
  <si>
    <t>ac</t>
  </si>
  <si>
    <t>Salary Sheet</t>
  </si>
  <si>
    <t>sum</t>
  </si>
  <si>
    <t>average</t>
  </si>
  <si>
    <t>count</t>
  </si>
  <si>
    <t>counta</t>
  </si>
  <si>
    <t>countblank</t>
  </si>
  <si>
    <t>countif</t>
  </si>
  <si>
    <t>countifs</t>
  </si>
  <si>
    <t>sumif</t>
  </si>
  <si>
    <t>sumifs</t>
  </si>
  <si>
    <t>if</t>
  </si>
  <si>
    <t>text</t>
  </si>
  <si>
    <t>date</t>
  </si>
  <si>
    <t>and</t>
  </si>
  <si>
    <t>or</t>
  </si>
  <si>
    <t>Max</t>
  </si>
  <si>
    <t>Vlookup</t>
  </si>
  <si>
    <t>Hlookup</t>
  </si>
  <si>
    <t>Min</t>
  </si>
  <si>
    <t>Lookup</t>
  </si>
  <si>
    <t>right</t>
  </si>
  <si>
    <t>left</t>
  </si>
  <si>
    <t>Mid</t>
  </si>
  <si>
    <t>LEN</t>
  </si>
  <si>
    <t>rank</t>
  </si>
  <si>
    <t>rows</t>
  </si>
  <si>
    <t>iferror</t>
  </si>
  <si>
    <t>columns</t>
  </si>
  <si>
    <t>iserror</t>
  </si>
  <si>
    <t>NetworkDays</t>
  </si>
  <si>
    <t>NetworkDays.int</t>
  </si>
  <si>
    <t>eng</t>
  </si>
  <si>
    <t>pak</t>
  </si>
  <si>
    <t>isl</t>
  </si>
  <si>
    <t>part1</t>
  </si>
  <si>
    <t>part2</t>
  </si>
  <si>
    <t>perc</t>
  </si>
  <si>
    <t>Pillars</t>
  </si>
  <si>
    <t>Asset</t>
  </si>
  <si>
    <t>Liability</t>
  </si>
  <si>
    <t>Expense</t>
  </si>
  <si>
    <t>Capital</t>
  </si>
  <si>
    <t>Revenue</t>
  </si>
  <si>
    <t>equity</t>
  </si>
  <si>
    <t>Debit</t>
  </si>
  <si>
    <t>Credit</t>
  </si>
  <si>
    <t>&lt;</t>
  </si>
  <si>
    <t>(Cash, bank, fix assest,Non current assest)</t>
  </si>
  <si>
    <t>We have to pay</t>
  </si>
  <si>
    <t>Acc pay 2000</t>
  </si>
  <si>
    <t>Machine 2000</t>
  </si>
  <si>
    <t>Cash Book (Internal Records)</t>
  </si>
  <si>
    <t>Bank Book | Bank Statement (Bank Report)</t>
  </si>
  <si>
    <t>B 200</t>
  </si>
  <si>
    <t>Cash 200</t>
  </si>
  <si>
    <t>computer</t>
  </si>
  <si>
    <t>life in year</t>
  </si>
  <si>
    <t>salvage value</t>
  </si>
  <si>
    <t>given data</t>
  </si>
  <si>
    <t>solve</t>
  </si>
  <si>
    <t>depreciable cost</t>
  </si>
  <si>
    <t>sln</t>
  </si>
  <si>
    <t>y1</t>
  </si>
  <si>
    <t>y2</t>
  </si>
  <si>
    <t>y3</t>
  </si>
  <si>
    <t>diminishing balance method</t>
  </si>
  <si>
    <t>rate 20%</t>
  </si>
  <si>
    <t>Y1 DEP</t>
  </si>
  <si>
    <t>DEPRECIATED AMOUNT</t>
  </si>
  <si>
    <t>Y2 DEP</t>
  </si>
  <si>
    <t>DEP EXPENCE</t>
  </si>
  <si>
    <t>ALLOWANCE FOR DEP</t>
  </si>
  <si>
    <t>(TO RECORD DEP FOR THE FIRST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</si>
</sst>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upies&quot;\-#.00"/>
    <numFmt numFmtId="165" formatCode="000#"/>
    <numFmt numFmtId="168" formatCode="[Red]#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5" fontId="0" fillId="0" borderId="1" xfId="0" applyNumberFormat="1" applyBorder="1"/>
    <xf numFmtId="0" fontId="0" fillId="0" borderId="1" xfId="0" applyFont="1" applyBorder="1" applyAlignment="1"/>
    <xf numFmtId="14" fontId="0" fillId="0" borderId="0" xfId="0" applyNumberFormat="1"/>
    <xf numFmtId="0" fontId="0" fillId="0" borderId="0" xfId="0" applyFill="1" applyBorder="1"/>
    <xf numFmtId="0" fontId="0" fillId="0" borderId="0" xfId="0" applyFont="1"/>
    <xf numFmtId="0" fontId="1" fillId="0" borderId="0" xfId="1"/>
    <xf numFmtId="164" fontId="0" fillId="0" borderId="5" xfId="0" applyNumberFormat="1" applyFill="1" applyBorder="1"/>
    <xf numFmtId="164" fontId="0" fillId="0" borderId="0" xfId="0" applyNumberFormat="1" applyFill="1" applyBorder="1"/>
    <xf numFmtId="168" fontId="0" fillId="0" borderId="0" xfId="0" applyNumberFormat="1"/>
  </cellXfs>
  <cellStyles count="2">
    <cellStyle name="Hyperlink" xfId="1" builtinId="8"/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579120</xdr:colOff>
          <xdr:row>13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5</xdr:row>
      <xdr:rowOff>38100</xdr:rowOff>
    </xdr:from>
    <xdr:to>
      <xdr:col>5</xdr:col>
      <xdr:colOff>350520</xdr:colOff>
      <xdr:row>7</xdr:row>
      <xdr:rowOff>137160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844040" y="952500"/>
          <a:ext cx="1554480" cy="4648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Ai.Sirqasim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32"/>
  <sheetViews>
    <sheetView zoomScale="130" zoomScaleNormal="130" workbookViewId="0">
      <selection activeCell="B4" sqref="B4:G13"/>
    </sheetView>
  </sheetViews>
  <sheetFormatPr defaultRowHeight="14.4" x14ac:dyDescent="0.3"/>
  <cols>
    <col min="6" max="6" width="11.5546875" bestFit="1" customWidth="1"/>
    <col min="15" max="15" width="22.5546875" bestFit="1" customWidth="1"/>
  </cols>
  <sheetData>
    <row r="1" spans="1:18" x14ac:dyDescent="0.3">
      <c r="F1" s="3"/>
    </row>
    <row r="2" spans="1:18" x14ac:dyDescent="0.3">
      <c r="P2" s="14" t="s">
        <v>5</v>
      </c>
    </row>
    <row r="3" spans="1:18" x14ac:dyDescent="0.3">
      <c r="A3" s="2"/>
      <c r="B3" s="2"/>
      <c r="C3" s="2"/>
      <c r="D3" s="2"/>
      <c r="E3" s="5"/>
      <c r="F3" s="8">
        <v>1</v>
      </c>
      <c r="G3" s="8" t="s">
        <v>29</v>
      </c>
      <c r="H3" s="8"/>
      <c r="I3" s="8"/>
      <c r="J3" s="8"/>
      <c r="K3" s="6"/>
      <c r="L3" s="2"/>
      <c r="M3" s="4"/>
    </row>
    <row r="4" spans="1:18" x14ac:dyDescent="0.3">
      <c r="A4" s="2"/>
      <c r="B4" s="2"/>
      <c r="C4" s="2"/>
      <c r="D4" s="2"/>
      <c r="E4" s="5"/>
      <c r="F4" s="8">
        <v>2</v>
      </c>
      <c r="G4" s="8" t="s">
        <v>30</v>
      </c>
      <c r="H4" s="8"/>
      <c r="I4" s="8"/>
      <c r="J4" s="8"/>
      <c r="K4" s="6"/>
      <c r="L4" s="2"/>
      <c r="M4" s="4"/>
    </row>
    <row r="5" spans="1:18" x14ac:dyDescent="0.3">
      <c r="A5" s="2"/>
      <c r="B5" s="2"/>
      <c r="C5" s="2"/>
      <c r="D5" s="2"/>
      <c r="E5" s="5"/>
      <c r="F5" s="8">
        <v>3</v>
      </c>
      <c r="G5" s="8" t="s">
        <v>31</v>
      </c>
      <c r="H5" s="8"/>
      <c r="I5" s="8"/>
      <c r="J5" s="8"/>
      <c r="K5" s="6"/>
      <c r="L5" s="2"/>
      <c r="M5" s="4" t="s">
        <v>1</v>
      </c>
      <c r="N5" t="s">
        <v>2</v>
      </c>
      <c r="O5" t="s">
        <v>3</v>
      </c>
    </row>
    <row r="6" spans="1:18" x14ac:dyDescent="0.3">
      <c r="A6" s="2"/>
      <c r="B6" s="2"/>
      <c r="C6" s="2"/>
      <c r="D6" s="2"/>
      <c r="E6" s="5"/>
      <c r="F6" s="8">
        <v>4</v>
      </c>
      <c r="G6" s="8" t="s">
        <v>32</v>
      </c>
      <c r="H6" s="8"/>
      <c r="I6" s="8"/>
      <c r="J6" s="8"/>
      <c r="K6" s="6"/>
      <c r="L6" s="5"/>
      <c r="M6" s="9">
        <v>9</v>
      </c>
      <c r="N6" s="10">
        <v>15</v>
      </c>
      <c r="O6" s="1" t="s">
        <v>4</v>
      </c>
      <c r="Q6" s="14" t="s">
        <v>28</v>
      </c>
    </row>
    <row r="7" spans="1:18" x14ac:dyDescent="0.3">
      <c r="A7" s="2"/>
      <c r="B7" s="2"/>
      <c r="C7" s="2"/>
      <c r="D7" s="2"/>
      <c r="E7" s="5"/>
      <c r="F7" s="8">
        <v>5</v>
      </c>
      <c r="G7" s="8" t="s">
        <v>33</v>
      </c>
      <c r="H7" s="8"/>
      <c r="I7" s="8"/>
      <c r="J7" s="8"/>
      <c r="K7" s="6"/>
      <c r="L7" s="5"/>
      <c r="M7" s="9">
        <v>8</v>
      </c>
      <c r="N7" s="1">
        <v>25</v>
      </c>
      <c r="O7" s="1" t="s">
        <v>5</v>
      </c>
    </row>
    <row r="8" spans="1:18" x14ac:dyDescent="0.3">
      <c r="A8" s="2"/>
      <c r="B8" s="2"/>
      <c r="C8" s="2"/>
      <c r="D8" s="2"/>
      <c r="E8" s="5"/>
      <c r="F8" s="8">
        <v>6</v>
      </c>
      <c r="G8" s="8" t="s">
        <v>34</v>
      </c>
      <c r="H8" s="8"/>
      <c r="I8" s="8"/>
      <c r="J8" s="8"/>
      <c r="K8" s="6"/>
      <c r="L8" s="5"/>
      <c r="M8" s="9">
        <v>12</v>
      </c>
      <c r="N8" s="1">
        <v>6</v>
      </c>
      <c r="O8" s="1" t="s">
        <v>6</v>
      </c>
    </row>
    <row r="9" spans="1:18" x14ac:dyDescent="0.3">
      <c r="A9" s="2"/>
      <c r="B9" s="2"/>
      <c r="C9" s="2"/>
      <c r="D9" s="2"/>
      <c r="E9" s="5"/>
      <c r="F9" s="8">
        <v>7</v>
      </c>
      <c r="G9" s="8" t="s">
        <v>35</v>
      </c>
      <c r="H9" s="8"/>
      <c r="I9" s="8"/>
      <c r="J9" s="8"/>
      <c r="K9" s="6"/>
      <c r="L9" s="5"/>
      <c r="M9" s="9">
        <v>126</v>
      </c>
      <c r="N9" s="1"/>
      <c r="O9" s="1" t="s">
        <v>7</v>
      </c>
    </row>
    <row r="10" spans="1:18" x14ac:dyDescent="0.3">
      <c r="A10" s="2"/>
      <c r="B10" s="2"/>
      <c r="C10" s="2"/>
      <c r="D10" s="2"/>
      <c r="E10" s="5"/>
      <c r="F10" s="8">
        <v>8</v>
      </c>
      <c r="G10" s="8" t="s">
        <v>36</v>
      </c>
      <c r="H10" s="8"/>
      <c r="I10" s="8"/>
      <c r="J10" s="8"/>
      <c r="K10" s="6"/>
      <c r="L10" s="5"/>
      <c r="M10" s="9"/>
      <c r="N10" s="1"/>
      <c r="O10" s="1" t="s">
        <v>8</v>
      </c>
    </row>
    <row r="11" spans="1:18" x14ac:dyDescent="0.3">
      <c r="A11" s="2"/>
      <c r="B11" s="2"/>
      <c r="C11" s="2"/>
      <c r="D11" s="2"/>
      <c r="E11" s="5"/>
      <c r="F11" s="8">
        <v>9</v>
      </c>
      <c r="G11" s="8" t="s">
        <v>37</v>
      </c>
      <c r="H11" s="8"/>
      <c r="I11" s="8"/>
      <c r="J11" s="8"/>
      <c r="K11" s="6"/>
      <c r="L11" s="5"/>
      <c r="M11" s="9"/>
      <c r="N11" s="1"/>
      <c r="O11" s="1" t="s">
        <v>9</v>
      </c>
    </row>
    <row r="12" spans="1:18" x14ac:dyDescent="0.3">
      <c r="A12" s="2"/>
      <c r="B12" s="2"/>
      <c r="C12" s="2"/>
      <c r="D12" s="2"/>
      <c r="E12" s="5"/>
      <c r="F12" s="8">
        <v>10</v>
      </c>
      <c r="G12" s="8" t="s">
        <v>38</v>
      </c>
      <c r="H12" s="8"/>
      <c r="I12" s="8"/>
      <c r="J12" s="8"/>
      <c r="K12" s="6"/>
      <c r="L12" s="5"/>
      <c r="M12" s="9"/>
      <c r="N12" s="1"/>
      <c r="O12" s="1" t="s">
        <v>4</v>
      </c>
    </row>
    <row r="13" spans="1:18" x14ac:dyDescent="0.3">
      <c r="A13" s="2"/>
      <c r="B13" s="2"/>
      <c r="C13" s="2"/>
      <c r="D13" s="2"/>
      <c r="E13" s="2"/>
      <c r="F13" s="8">
        <v>11</v>
      </c>
      <c r="G13" s="7" t="s">
        <v>39</v>
      </c>
      <c r="H13" s="7"/>
      <c r="I13" s="7"/>
      <c r="J13" s="7"/>
      <c r="K13" s="2"/>
      <c r="L13" s="5"/>
      <c r="M13" s="9"/>
      <c r="N13" s="1"/>
      <c r="O13" s="1" t="s">
        <v>10</v>
      </c>
    </row>
    <row r="14" spans="1:18" x14ac:dyDescent="0.3">
      <c r="A14" s="2"/>
      <c r="B14" s="2"/>
      <c r="C14" s="2"/>
      <c r="D14" s="2"/>
      <c r="E14" s="2"/>
      <c r="F14" s="8">
        <v>12</v>
      </c>
      <c r="G14" s="2" t="s">
        <v>40</v>
      </c>
      <c r="H14" s="2"/>
      <c r="I14" s="2"/>
      <c r="J14" s="2"/>
      <c r="K14" s="2"/>
      <c r="L14" s="5"/>
      <c r="M14" s="9"/>
      <c r="N14" s="1"/>
      <c r="O14" s="1" t="s">
        <v>11</v>
      </c>
      <c r="Q14" t="s">
        <v>26</v>
      </c>
      <c r="R14">
        <v>5</v>
      </c>
    </row>
    <row r="15" spans="1:18" x14ac:dyDescent="0.3">
      <c r="A15" s="2"/>
      <c r="B15" s="2"/>
      <c r="C15" s="2"/>
      <c r="D15" s="2"/>
      <c r="E15" s="2"/>
      <c r="F15" s="8">
        <v>13</v>
      </c>
      <c r="G15" s="2" t="s">
        <v>41</v>
      </c>
      <c r="H15" s="2"/>
      <c r="I15" s="2"/>
      <c r="J15" s="2"/>
      <c r="K15" s="2"/>
      <c r="L15" s="5"/>
      <c r="M15" s="9"/>
      <c r="N15" s="1"/>
      <c r="O15" s="1"/>
      <c r="Q15" t="s">
        <v>26</v>
      </c>
      <c r="R15">
        <v>6</v>
      </c>
    </row>
    <row r="16" spans="1:18" x14ac:dyDescent="0.3">
      <c r="A16" s="2"/>
      <c r="B16" s="2"/>
      <c r="C16" s="2"/>
      <c r="D16" s="2"/>
      <c r="E16" s="2"/>
      <c r="F16" s="8">
        <v>14</v>
      </c>
      <c r="G16" s="2" t="s">
        <v>42</v>
      </c>
      <c r="H16" s="2"/>
      <c r="I16" s="2"/>
      <c r="J16" s="2"/>
      <c r="K16" s="2"/>
      <c r="L16" s="2"/>
      <c r="M16" s="4"/>
      <c r="Q16" t="s">
        <v>27</v>
      </c>
      <c r="R16">
        <v>9</v>
      </c>
    </row>
    <row r="17" spans="1:18" x14ac:dyDescent="0.3">
      <c r="A17" s="2"/>
      <c r="B17" s="2"/>
      <c r="C17" s="2"/>
      <c r="D17" s="2"/>
      <c r="E17" s="2"/>
      <c r="F17" s="8">
        <v>15</v>
      </c>
      <c r="G17" s="2" t="s">
        <v>43</v>
      </c>
      <c r="H17" s="2"/>
      <c r="I17" s="2"/>
      <c r="J17" s="2"/>
      <c r="K17" s="2"/>
      <c r="L17" s="2"/>
      <c r="M17" s="4"/>
      <c r="O17" s="12" t="s">
        <v>12</v>
      </c>
      <c r="Q17" t="s">
        <v>27</v>
      </c>
      <c r="R17">
        <v>4</v>
      </c>
    </row>
    <row r="18" spans="1:18" x14ac:dyDescent="0.3">
      <c r="A18" s="2"/>
      <c r="B18" s="2"/>
      <c r="C18" s="2"/>
      <c r="D18" s="2"/>
      <c r="E18" s="2"/>
      <c r="F18" s="8">
        <v>16</v>
      </c>
      <c r="G18" s="2" t="s">
        <v>44</v>
      </c>
      <c r="H18" s="2"/>
      <c r="I18" s="2"/>
      <c r="J18" s="2"/>
      <c r="K18" s="2"/>
      <c r="L18" s="2"/>
      <c r="M18" s="4"/>
      <c r="O18" s="11">
        <v>43004</v>
      </c>
    </row>
    <row r="19" spans="1:18" x14ac:dyDescent="0.3">
      <c r="A19" s="2"/>
      <c r="B19" s="2"/>
      <c r="C19" s="2"/>
      <c r="D19" s="2"/>
      <c r="E19" s="2"/>
      <c r="F19" s="8">
        <v>17</v>
      </c>
      <c r="G19" s="2" t="s">
        <v>45</v>
      </c>
      <c r="H19" s="2"/>
      <c r="I19" s="2"/>
      <c r="J19" s="2"/>
      <c r="K19" s="2"/>
      <c r="L19" s="2"/>
      <c r="M19" s="4"/>
      <c r="O19" s="11">
        <v>43005</v>
      </c>
    </row>
    <row r="20" spans="1:18" x14ac:dyDescent="0.3">
      <c r="F20" s="8">
        <v>18</v>
      </c>
      <c r="G20" s="15" t="s">
        <v>46</v>
      </c>
      <c r="M20" s="4"/>
      <c r="O20" s="11">
        <v>43006</v>
      </c>
    </row>
    <row r="21" spans="1:18" x14ac:dyDescent="0.3">
      <c r="F21" s="8">
        <v>19</v>
      </c>
      <c r="G21" s="15" t="s">
        <v>47</v>
      </c>
      <c r="O21" s="11">
        <v>43007</v>
      </c>
    </row>
    <row r="22" spans="1:18" x14ac:dyDescent="0.3">
      <c r="F22" s="8">
        <v>20</v>
      </c>
      <c r="G22" s="15" t="s">
        <v>49</v>
      </c>
      <c r="O22" s="11">
        <v>43008</v>
      </c>
    </row>
    <row r="23" spans="1:18" x14ac:dyDescent="0.3">
      <c r="F23" s="8">
        <v>21</v>
      </c>
      <c r="G23" s="15" t="s">
        <v>48</v>
      </c>
      <c r="K23" t="s">
        <v>13</v>
      </c>
      <c r="O23" s="11">
        <v>43004</v>
      </c>
    </row>
    <row r="24" spans="1:18" x14ac:dyDescent="0.3">
      <c r="F24" s="8">
        <v>22</v>
      </c>
      <c r="G24" s="15" t="s">
        <v>50</v>
      </c>
      <c r="H24" t="s">
        <v>24</v>
      </c>
      <c r="I24">
        <v>10</v>
      </c>
      <c r="K24" t="s">
        <v>14</v>
      </c>
      <c r="O24" s="11">
        <v>43004</v>
      </c>
    </row>
    <row r="25" spans="1:18" ht="24.6" customHeight="1" x14ac:dyDescent="0.3">
      <c r="F25" s="8">
        <v>23</v>
      </c>
      <c r="G25" s="15" t="s">
        <v>51</v>
      </c>
      <c r="O25" s="11"/>
    </row>
    <row r="26" spans="1:18" x14ac:dyDescent="0.3">
      <c r="F26" s="8">
        <v>24</v>
      </c>
      <c r="G26" t="s">
        <v>52</v>
      </c>
      <c r="H26" t="s">
        <v>23</v>
      </c>
      <c r="I26">
        <v>23</v>
      </c>
      <c r="K26" t="s">
        <v>15</v>
      </c>
      <c r="O26" s="11">
        <v>43004</v>
      </c>
    </row>
    <row r="27" spans="1:18" x14ac:dyDescent="0.3">
      <c r="F27" s="8">
        <v>25</v>
      </c>
      <c r="G27" s="16" t="s">
        <v>53</v>
      </c>
      <c r="H27" t="s">
        <v>25</v>
      </c>
      <c r="K27" t="s">
        <v>16</v>
      </c>
      <c r="O27" s="11">
        <v>43012</v>
      </c>
    </row>
    <row r="28" spans="1:18" x14ac:dyDescent="0.3">
      <c r="F28" s="8">
        <v>26</v>
      </c>
      <c r="G28" s="16" t="s">
        <v>55</v>
      </c>
      <c r="K28" t="s">
        <v>17</v>
      </c>
      <c r="O28" s="11">
        <v>43013</v>
      </c>
    </row>
    <row r="29" spans="1:18" x14ac:dyDescent="0.3">
      <c r="F29" s="8">
        <v>27</v>
      </c>
      <c r="G29" s="16" t="s">
        <v>54</v>
      </c>
      <c r="K29" t="s">
        <v>18</v>
      </c>
    </row>
    <row r="30" spans="1:18" x14ac:dyDescent="0.3">
      <c r="F30" s="8">
        <v>28</v>
      </c>
      <c r="G30" s="16" t="s">
        <v>56</v>
      </c>
      <c r="H30" t="s">
        <v>20</v>
      </c>
      <c r="K30" t="s">
        <v>19</v>
      </c>
    </row>
    <row r="31" spans="1:18" x14ac:dyDescent="0.3">
      <c r="F31" s="8">
        <v>29</v>
      </c>
      <c r="G31" s="16" t="s">
        <v>57</v>
      </c>
      <c r="H31" t="s">
        <v>22</v>
      </c>
      <c r="I31" t="s">
        <v>21</v>
      </c>
    </row>
    <row r="32" spans="1:18" x14ac:dyDescent="0.3">
      <c r="F32" s="8">
        <v>30</v>
      </c>
      <c r="G32" s="16" t="s">
        <v>58</v>
      </c>
      <c r="H32" t="s">
        <v>22</v>
      </c>
    </row>
  </sheetData>
  <conditionalFormatting sqref="M6:M15">
    <cfRule type="cellIs" dxfId="8" priority="9" operator="greaterThan">
      <formula>10</formula>
    </cfRule>
  </conditionalFormatting>
  <conditionalFormatting sqref="N6:N15">
    <cfRule type="cellIs" dxfId="7" priority="8" operator="lessThan">
      <formula>10</formula>
    </cfRule>
  </conditionalFormatting>
  <conditionalFormatting sqref="O6:O15 O17">
    <cfRule type="containsText" dxfId="6" priority="7" operator="containsText" text="Qasim">
      <formula>NOT(ISERROR(SEARCH("Qasim",O6)))</formula>
    </cfRule>
  </conditionalFormatting>
  <conditionalFormatting sqref="O18:O28">
    <cfRule type="expression" dxfId="5" priority="4">
      <formula>O18&gt;TODAY()</formula>
    </cfRule>
  </conditionalFormatting>
  <conditionalFormatting sqref="K23:K30">
    <cfRule type="expression" dxfId="4" priority="2">
      <formula xml:space="preserve"> I24 &gt; 10</formula>
    </cfRule>
  </conditionalFormatting>
  <conditionalFormatting sqref="F33">
    <cfRule type="expression" dxfId="3" priority="1">
      <formula xml:space="preserve"> H33 ="Cit"</formula>
    </cfRule>
  </conditionalFormatting>
  <conditionalFormatting sqref="H30:H33">
    <cfRule type="expression" dxfId="2" priority="11">
      <formula xml:space="preserve"> J26 ="Cit"</formula>
    </cfRule>
  </conditionalFormatting>
  <conditionalFormatting sqref="G30:G33">
    <cfRule type="expression" dxfId="1" priority="13">
      <formula xml:space="preserve"> I31 ="Cit"</formula>
    </cfRule>
  </conditionalFormatting>
  <conditionalFormatting sqref="I31:I34">
    <cfRule type="expression" dxfId="0" priority="15">
      <formula xml:space="preserve"> K26 ="Cit"</formula>
    </cfRule>
  </conditionalFormatting>
  <hyperlinks>
    <hyperlink ref="P2" r:id="rId1"/>
    <hyperlink ref="Q6" location="Sheet4!A1" display="Salary Sheet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Paint.Picture" shapeId="1025" r:id="rId5">
          <objectPr defaultSize="0" r:id="rId6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4</xdr:col>
                <xdr:colOff>579120</xdr:colOff>
                <xdr:row>13</xdr:row>
                <xdr:rowOff>152400</xdr:rowOff>
              </to>
            </anchor>
          </objectPr>
        </oleObject>
      </mc:Choice>
      <mc:Fallback>
        <oleObject progId="Paint.Picture" shapeId="1025" r:id="rId5"/>
      </mc:Fallback>
    </mc:AlternateContent>
  </oleObjects>
  <extLst>
    <ext xmlns:x14="http://schemas.microsoft.com/office/spreadsheetml/2009/9/main" uri="{05C60535-1F16-4fd2-B633-F4F36F0B64E0}">
      <x14:sparklineGroups xmlns:xm="http://schemas.microsoft.com/office/excel/2006/main">
        <x14:sparklineGroup type="column" dateAxis="1" displayEmptyCellsAs="gap" high="1" negative="1">
          <x14:colorSeries theme="5" tint="-0.249977111117893"/>
          <x14:colorNegative rgb="FF00B050"/>
          <x14:colorAxis rgb="FF000000"/>
          <x14:colorMarkers theme="6" tint="-0.249977111117893"/>
          <x14:colorFirst theme="6" tint="-0.249977111117893"/>
          <x14:colorLast theme="6" tint="-0.249977111117893"/>
          <x14:colorHigh theme="9"/>
          <x14:colorLow theme="6" tint="-0.249977111117893"/>
          <xm:f>Sheet1!Q14:Q17</xm:f>
          <x14:sparklines>
            <x14:sparkline>
              <xm:f>Sheet1!R14:R17</xm:f>
              <xm:sqref>S17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G13" sqref="G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N33"/>
  <sheetViews>
    <sheetView tabSelected="1" topLeftCell="B13" zoomScaleNormal="100" workbookViewId="0">
      <selection activeCell="L35" sqref="L35"/>
    </sheetView>
  </sheetViews>
  <sheetFormatPr defaultRowHeight="14.4" x14ac:dyDescent="0.3"/>
  <cols>
    <col min="8" max="8" width="12" bestFit="1" customWidth="1"/>
    <col min="11" max="11" width="14.5546875" bestFit="1" customWidth="1"/>
    <col min="12" max="12" width="19.21875" bestFit="1" customWidth="1"/>
    <col min="13" max="13" width="2.88671875" bestFit="1" customWidth="1"/>
  </cols>
  <sheetData>
    <row r="2" spans="2:12" x14ac:dyDescent="0.3">
      <c r="E2">
        <v>5</v>
      </c>
      <c r="F2" s="13"/>
    </row>
    <row r="3" spans="2:12" x14ac:dyDescent="0.3">
      <c r="C3" t="s">
        <v>62</v>
      </c>
      <c r="D3" t="s">
        <v>63</v>
      </c>
      <c r="E3" t="s">
        <v>64</v>
      </c>
      <c r="F3" s="13"/>
    </row>
    <row r="4" spans="2:12" x14ac:dyDescent="0.3">
      <c r="B4" t="s">
        <v>59</v>
      </c>
      <c r="C4">
        <v>55</v>
      </c>
      <c r="D4">
        <v>55</v>
      </c>
      <c r="F4" s="13"/>
    </row>
    <row r="5" spans="2:12" x14ac:dyDescent="0.3">
      <c r="B5" t="s">
        <v>60</v>
      </c>
      <c r="C5">
        <v>33</v>
      </c>
      <c r="E5">
        <v>34</v>
      </c>
      <c r="F5" s="13"/>
    </row>
    <row r="6" spans="2:12" x14ac:dyDescent="0.3">
      <c r="B6" t="s">
        <v>61</v>
      </c>
      <c r="D6">
        <v>33</v>
      </c>
      <c r="E6">
        <v>9</v>
      </c>
      <c r="F6" s="13">
        <f>E6+6</f>
        <v>15</v>
      </c>
    </row>
    <row r="9" spans="2:12" x14ac:dyDescent="0.3">
      <c r="I9" t="s">
        <v>81</v>
      </c>
      <c r="J9" t="s">
        <v>82</v>
      </c>
    </row>
    <row r="10" spans="2:12" x14ac:dyDescent="0.3">
      <c r="F10" t="s">
        <v>79</v>
      </c>
    </row>
    <row r="11" spans="2:12" x14ac:dyDescent="0.3">
      <c r="K11" s="17">
        <v>36</v>
      </c>
    </row>
    <row r="12" spans="2:12" x14ac:dyDescent="0.3">
      <c r="F12" s="1" t="s">
        <v>65</v>
      </c>
      <c r="G12" s="1" t="s">
        <v>72</v>
      </c>
      <c r="H12" s="1" t="s">
        <v>73</v>
      </c>
      <c r="I12" s="1"/>
    </row>
    <row r="13" spans="2:12" x14ac:dyDescent="0.3">
      <c r="F13" s="1" t="s">
        <v>66</v>
      </c>
      <c r="G13" s="1" t="s">
        <v>0</v>
      </c>
      <c r="H13" s="1" t="s">
        <v>74</v>
      </c>
      <c r="I13" s="1" t="s">
        <v>75</v>
      </c>
    </row>
    <row r="14" spans="2:12" x14ac:dyDescent="0.3">
      <c r="C14" t="s">
        <v>76</v>
      </c>
      <c r="F14" s="1" t="s">
        <v>67</v>
      </c>
      <c r="G14" s="1" t="s">
        <v>78</v>
      </c>
      <c r="H14" s="1" t="s">
        <v>77</v>
      </c>
      <c r="I14" s="1"/>
      <c r="K14" t="s">
        <v>86</v>
      </c>
    </row>
    <row r="15" spans="2:12" x14ac:dyDescent="0.3">
      <c r="F15" s="1" t="s">
        <v>68</v>
      </c>
      <c r="G15" s="1" t="s">
        <v>0</v>
      </c>
      <c r="H15" s="1" t="s">
        <v>74</v>
      </c>
      <c r="I15" s="1"/>
      <c r="K15" t="s">
        <v>83</v>
      </c>
      <c r="L15">
        <v>100000</v>
      </c>
    </row>
    <row r="16" spans="2:12" x14ac:dyDescent="0.3">
      <c r="F16" s="1" t="s">
        <v>69</v>
      </c>
      <c r="G16" s="1" t="s">
        <v>74</v>
      </c>
      <c r="H16" s="1" t="s">
        <v>0</v>
      </c>
      <c r="I16" s="1"/>
      <c r="K16" t="s">
        <v>84</v>
      </c>
      <c r="L16">
        <v>3</v>
      </c>
    </row>
    <row r="17" spans="6:14" x14ac:dyDescent="0.3">
      <c r="F17" s="1" t="s">
        <v>70</v>
      </c>
      <c r="G17" s="1" t="s">
        <v>74</v>
      </c>
      <c r="H17" s="1" t="s">
        <v>0</v>
      </c>
      <c r="I17" s="1"/>
      <c r="K17" t="s">
        <v>85</v>
      </c>
      <c r="L17">
        <v>5000</v>
      </c>
    </row>
    <row r="19" spans="6:14" x14ac:dyDescent="0.3">
      <c r="F19" t="s">
        <v>71</v>
      </c>
      <c r="K19" t="s">
        <v>87</v>
      </c>
    </row>
    <row r="20" spans="6:14" x14ac:dyDescent="0.3">
      <c r="K20" t="s">
        <v>88</v>
      </c>
      <c r="L20">
        <f>L15-L17</f>
        <v>95000</v>
      </c>
    </row>
    <row r="21" spans="6:14" x14ac:dyDescent="0.3">
      <c r="F21" t="s">
        <v>80</v>
      </c>
      <c r="K21" t="s">
        <v>89</v>
      </c>
      <c r="L21">
        <f>L20/L16</f>
        <v>31666.666666666668</v>
      </c>
      <c r="M21" t="s">
        <v>90</v>
      </c>
    </row>
    <row r="22" spans="6:14" x14ac:dyDescent="0.3">
      <c r="G22" t="s">
        <v>72</v>
      </c>
      <c r="H22" t="s">
        <v>73</v>
      </c>
      <c r="L22">
        <f>L21</f>
        <v>31666.666666666668</v>
      </c>
      <c r="M22" t="s">
        <v>91</v>
      </c>
    </row>
    <row r="23" spans="6:14" x14ac:dyDescent="0.3">
      <c r="G23" t="s">
        <v>82</v>
      </c>
      <c r="H23" t="s">
        <v>81</v>
      </c>
      <c r="L23">
        <f>L22</f>
        <v>31666.666666666668</v>
      </c>
      <c r="M23" t="s">
        <v>92</v>
      </c>
    </row>
    <row r="24" spans="6:14" x14ac:dyDescent="0.3">
      <c r="K24" t="s">
        <v>93</v>
      </c>
    </row>
    <row r="25" spans="6:14" x14ac:dyDescent="0.3">
      <c r="K25" t="s">
        <v>94</v>
      </c>
    </row>
    <row r="26" spans="6:14" x14ac:dyDescent="0.3">
      <c r="K26" t="s">
        <v>95</v>
      </c>
      <c r="L26">
        <f>L15*20%</f>
        <v>20000</v>
      </c>
    </row>
    <row r="28" spans="6:14" x14ac:dyDescent="0.3">
      <c r="K28" t="s">
        <v>96</v>
      </c>
      <c r="L28">
        <f>L15-L26</f>
        <v>80000</v>
      </c>
    </row>
    <row r="29" spans="6:14" x14ac:dyDescent="0.3">
      <c r="K29" t="s">
        <v>97</v>
      </c>
      <c r="L29">
        <f>L28*20%</f>
        <v>16000</v>
      </c>
    </row>
    <row r="31" spans="6:14" x14ac:dyDescent="0.3">
      <c r="K31" t="s">
        <v>98</v>
      </c>
      <c r="L31">
        <v>31667</v>
      </c>
    </row>
    <row r="32" spans="6:14" x14ac:dyDescent="0.3">
      <c r="L32" t="s">
        <v>99</v>
      </c>
      <c r="N32">
        <v>31667</v>
      </c>
    </row>
    <row r="33" spans="11:11" x14ac:dyDescent="0.3">
      <c r="K33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2017-09-26T00:48:26Z</dcterms:created>
  <dcterms:modified xsi:type="dcterms:W3CDTF">2017-09-26T02:54:14Z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