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defaultThemeVersion="166925"/>
  <mc:AlternateContent xmlns:mc="http://schemas.openxmlformats.org/markup-compatibility/2006">
    <mc:Choice Requires="x15">
      <x15ac:absPath xmlns:x15ac="http://schemas.microsoft.com/office/spreadsheetml/2010/11/ac" url="C:\Users\m.g\Desktop\Last session\"/>
    </mc:Choice>
  </mc:AlternateContent>
  <xr:revisionPtr revIDLastSave="0" documentId="13_ncr:1_{35559B79-43DD-4EA1-B87B-AC80367C3E3C}" xr6:coauthVersionLast="47" xr6:coauthVersionMax="47" xr10:uidLastSave="{00000000-0000-0000-0000-000000000000}"/>
  <bookViews>
    <workbookView xWindow="-108" yWindow="-108" windowWidth="23256" windowHeight="12576" xr2:uid="{5F3CDB10-E605-4489-8A4B-FD3E07E1C639}"/>
  </bookViews>
  <sheets>
    <sheet name="Sheet1" sheetId="1" r:id="rId1"/>
    <sheet name="Insights" sheetId="2" r:id="rId2"/>
    <sheet name="Dashboard" sheetId="3" r:id="rId3"/>
  </sheets>
  <definedNames>
    <definedName name="Slicer_Category">#N/A</definedName>
    <definedName name="Slicer_Segment">#N/A</definedName>
    <definedName name="Slicer_Ship_Mode">#N/A</definedName>
  </definedNames>
  <calcPr calcId="191029"/>
  <pivotCaches>
    <pivotCache cacheId="0" r:id="rId4"/>
    <pivotCache cacheId="1" r:id="rId5"/>
    <pivotCache cacheId="2" r:id="rId6"/>
    <pivotCache cacheId="3" r:id="rId7"/>
    <pivotCache cacheId="4" r:id="rId8"/>
    <pivotCache cacheId="5" r:id="rId9"/>
    <pivotCache cacheId="6" r:id="rId10"/>
    <pivotCache cacheId="7" r:id="rId11"/>
    <pivotCache cacheId="8" r:id="rId12"/>
    <pivotCache cacheId="9" r:id="rId13"/>
    <pivotCache cacheId="10" r:id="rId14"/>
    <pivotCache cacheId="11" r:id="rId15"/>
    <pivotCache cacheId="12" r:id="rId16"/>
    <pivotCache cacheId="13" r:id="rId17"/>
    <pivotCache cacheId="14" r:id="rId18"/>
    <pivotCache cacheId="15" r:id="rId19"/>
    <pivotCache cacheId="16" r:id="rId20"/>
    <pivotCache cacheId="17" r:id="rId21"/>
    <pivotCache cacheId="18" r:id="rId22"/>
    <pivotCache cacheId="19" r:id="rId23"/>
    <pivotCache cacheId="20" r:id="rId24"/>
    <pivotCache cacheId="21" r:id="rId25"/>
    <pivotCache cacheId="26" r:id="rId26"/>
  </pivotCaches>
  <extLst>
    <ext xmlns:x14="http://schemas.microsoft.com/office/spreadsheetml/2009/9/main" uri="{876F7934-8845-4945-9796-88D515C7AA90}">
      <x14:pivotCaches>
        <pivotCache cacheId="23" r:id="rId27"/>
      </x14:pivotCaches>
    </ext>
    <ext xmlns:x14="http://schemas.microsoft.com/office/spreadsheetml/2009/9/main" uri="{BBE1A952-AA13-448e-AADC-164F8A28A991}">
      <x14:slicerCaches>
        <x14:slicerCache r:id="rId28"/>
        <x14:slicerCache r:id="rId29"/>
        <x14:slicerCache r:id="rId3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act orders_75963861-f47e-4771-9c06-e1d8acc103e5" name="fact orders" connection="Query - fact orders"/>
          <x15:modelTable id="Dim products_a4d8abb0-641c-4912-8cd5-1e8b067e4f6d" name="Dim products" connection="Query - Dim products"/>
          <x15:modelTable id="Dim Customers_741c3c87-9380-40d2-932d-60b0dd078264" name="Dim Customers" connection="Query - Dim Customers"/>
        </x15:modelTables>
        <x15:modelRelationships>
          <x15:modelRelationship fromTable="fact orders" fromColumn="Product ID" toTable="Dim products" toColumn="Product ID"/>
          <x15:modelRelationship fromTable="fact orders" fromColumn="Customer ID" toTable="Dim Customers" toColumn="Customer ID"/>
        </x15:modelRelationships>
        <x15:extLst>
          <ext xmlns:x16="http://schemas.microsoft.com/office/spreadsheetml/2014/11/main" uri="{9835A34E-60A6-4A7C-AAB8-D5F71C897F49}">
            <x16:modelTimeGroupings>
              <x16:modelTimeGrouping tableName="fact orders"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N6" i="1" l="1"/>
  <c r="N5" i="1"/>
  <c r="N3" i="1"/>
  <c r="N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35B909E-6980-4E74-BE2D-57C006D220EC}" name="Query - Dim Customers" description="Connection to the 'Dim Customers' query in the workbook." type="100" refreshedVersion="7" minRefreshableVersion="5">
    <extLst>
      <ext xmlns:x15="http://schemas.microsoft.com/office/spreadsheetml/2010/11/main" uri="{DE250136-89BD-433C-8126-D09CA5730AF9}">
        <x15:connection id="4eb70e17-5e53-4bb7-acc7-11ee52de0d02">
          <x15:oledbPr connection="Provider=Microsoft.Mashup.OleDb.1;Data Source=$Workbook$;Location=&quot;Dim Customers&quot;;Extended Properties=&quot;&quot;">
            <x15:dbTables>
              <x15:dbTable name="Dim Customers"/>
            </x15:dbTables>
          </x15:oledbPr>
        </x15:connection>
      </ext>
    </extLst>
  </connection>
  <connection id="2" xr16:uid="{05FA4B58-764F-470A-8D7D-38F651DF12E9}" name="Query - Dim products" description="Connection to the 'Dim products' query in the workbook." type="100" refreshedVersion="7" minRefreshableVersion="5">
    <extLst>
      <ext xmlns:x15="http://schemas.microsoft.com/office/spreadsheetml/2010/11/main" uri="{DE250136-89BD-433C-8126-D09CA5730AF9}">
        <x15:connection id="d323bc47-571e-40b4-a407-900ce78e346c">
          <x15:oledbPr connection="Provider=Microsoft.Mashup.OleDb.1;Data Source=$Workbook$;Location=&quot;Dim products&quot;;Extended Properties=&quot;&quot;">
            <x15:dbTables>
              <x15:dbTable name="Dim products"/>
            </x15:dbTables>
          </x15:oledbPr>
        </x15:connection>
      </ext>
    </extLst>
  </connection>
  <connection id="3" xr16:uid="{4C139922-C8FC-45D6-8F1D-B9532E816DD5}" name="Query - fact orders" description="Connection to the 'fact orders' query in the workbook." type="100" refreshedVersion="7" minRefreshableVersion="5">
    <extLst>
      <ext xmlns:x15="http://schemas.microsoft.com/office/spreadsheetml/2010/11/main" uri="{DE250136-89BD-433C-8126-D09CA5730AF9}">
        <x15:connection id="e813d9eb-acb4-4c92-9617-a4ac6e0c21b9"/>
      </ext>
    </extLst>
  </connection>
  <connection id="4" xr16:uid="{0DC7F8E2-274F-4E2E-9F8E-A30DDCEBCFF0}"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<sst xmlns="http://schemas.openxmlformats.org/spreadsheetml/2006/main" count="227" uniqueCount="106">
  <si>
    <t>Consumer</t>
  </si>
  <si>
    <t>Corporate</t>
  </si>
  <si>
    <t>Home Office</t>
  </si>
  <si>
    <t>Grand Total</t>
  </si>
  <si>
    <t>Arlington Heights</t>
  </si>
  <si>
    <t>Lehi</t>
  </si>
  <si>
    <t>Los Angeles</t>
  </si>
  <si>
    <t>Mcallen</t>
  </si>
  <si>
    <t>New York City</t>
  </si>
  <si>
    <t>Philadelphia</t>
  </si>
  <si>
    <t>Round Rock</t>
  </si>
  <si>
    <t>San Francisco</t>
  </si>
  <si>
    <t>Seattle</t>
  </si>
  <si>
    <t>Tulsa</t>
  </si>
  <si>
    <t>Washington</t>
  </si>
  <si>
    <t>Texas</t>
  </si>
  <si>
    <t>California</t>
  </si>
  <si>
    <t>New York</t>
  </si>
  <si>
    <t>Maryland</t>
  </si>
  <si>
    <t>Pennsylvania</t>
  </si>
  <si>
    <t>Nevada</t>
  </si>
  <si>
    <t>Kansas</t>
  </si>
  <si>
    <t>South Dakota</t>
  </si>
  <si>
    <t>District of Columbia</t>
  </si>
  <si>
    <t>Furniture</t>
  </si>
  <si>
    <t>Office Supplies</t>
  </si>
  <si>
    <t>Technology</t>
  </si>
  <si>
    <t>Accessories</t>
  </si>
  <si>
    <t>Appliances</t>
  </si>
  <si>
    <t>Art</t>
  </si>
  <si>
    <t>Binders</t>
  </si>
  <si>
    <t>Bookcases</t>
  </si>
  <si>
    <t>Chairs</t>
  </si>
  <si>
    <t>Copiers</t>
  </si>
  <si>
    <t>Envelopes</t>
  </si>
  <si>
    <t>Fasteners</t>
  </si>
  <si>
    <t>Furnishings</t>
  </si>
  <si>
    <t>Labels</t>
  </si>
  <si>
    <t>Machines</t>
  </si>
  <si>
    <t>Paper</t>
  </si>
  <si>
    <t>Phones</t>
  </si>
  <si>
    <t>Storage</t>
  </si>
  <si>
    <t>Supplies</t>
  </si>
  <si>
    <t>Tables</t>
  </si>
  <si>
    <t>No. of Segments</t>
  </si>
  <si>
    <t>No. of Orders</t>
  </si>
  <si>
    <t>No. of States</t>
  </si>
  <si>
    <t>No. of Cities</t>
  </si>
  <si>
    <t>No. of Products</t>
  </si>
  <si>
    <t>No. of Categories</t>
  </si>
  <si>
    <t>No. of Sub-Categories</t>
  </si>
  <si>
    <t>No. of Customers</t>
  </si>
  <si>
    <t>Segment</t>
  </si>
  <si>
    <t>Central</t>
  </si>
  <si>
    <t>East</t>
  </si>
  <si>
    <t>South</t>
  </si>
  <si>
    <t>West</t>
  </si>
  <si>
    <t>Region</t>
  </si>
  <si>
    <t>Total Sales</t>
  </si>
  <si>
    <t>Category</t>
  </si>
  <si>
    <t>Sub Category</t>
  </si>
  <si>
    <t>Total sales</t>
  </si>
  <si>
    <t>First Class</t>
  </si>
  <si>
    <t>Same Day</t>
  </si>
  <si>
    <t>Second Class</t>
  </si>
  <si>
    <t>Standard Class</t>
  </si>
  <si>
    <t>Ship mode</t>
  </si>
  <si>
    <t>Avery 5</t>
  </si>
  <si>
    <t>Avery Hi-Liter Pen Style Six-Color Fluorescent Set</t>
  </si>
  <si>
    <t>Canon imageCLASS 2200 Advanced Copier</t>
  </si>
  <si>
    <t>Eureka Disposable Bags for Sanitaire Vibra Groomer I Upright Vac</t>
  </si>
  <si>
    <t>Fellowes PB500 Electric Punch Plastic Comb Binding Machine with Manual Bind</t>
  </si>
  <si>
    <t>GBC DocuBind TL300 Electric Binding System</t>
  </si>
  <si>
    <t>Grip Seal Envelopes</t>
  </si>
  <si>
    <t>HON 5400 Series Task Chairs for Big and Tall</t>
  </si>
  <si>
    <t>Wilson Jones â€œSnapâ€ Scratch Pad Binder Tool for Ring Binders</t>
  </si>
  <si>
    <t>Xerox 20</t>
  </si>
  <si>
    <t>2015</t>
  </si>
  <si>
    <t>2016</t>
  </si>
  <si>
    <t>2017</t>
  </si>
  <si>
    <t>2018</t>
  </si>
  <si>
    <t>Jan</t>
  </si>
  <si>
    <t>Feb</t>
  </si>
  <si>
    <t>Mar</t>
  </si>
  <si>
    <t>Apr</t>
  </si>
  <si>
    <t>May</t>
  </si>
  <si>
    <t>Jun</t>
  </si>
  <si>
    <t>Jul</t>
  </si>
  <si>
    <t>Aug</t>
  </si>
  <si>
    <t>Sep</t>
  </si>
  <si>
    <t>Oct</t>
  </si>
  <si>
    <t>Nov</t>
  </si>
  <si>
    <t>Dec</t>
  </si>
  <si>
    <t>Year</t>
  </si>
  <si>
    <t>Month</t>
  </si>
  <si>
    <t>No. of Late shippings</t>
  </si>
  <si>
    <t>Ship Mode</t>
  </si>
  <si>
    <t>City</t>
  </si>
  <si>
    <t>Top Total sales</t>
  </si>
  <si>
    <t>Bottom Total sales</t>
  </si>
  <si>
    <t>State</t>
  </si>
  <si>
    <t>Product</t>
  </si>
  <si>
    <t>Percentage</t>
  </si>
  <si>
    <t>Sum of Sales</t>
  </si>
  <si>
    <t>No. of customers</t>
  </si>
  <si>
    <t>No. of products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</si>
</sst>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_(* #,##0_);_(* \(#,##0\);_(* &quot;-&quot;??_);_(@_)"/>
  </numFmts>
  <fonts count="9" x14ac:knownFonts="1">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b/>
      <sz val="11"/>
      <color rgb="FF006100"/>
      <name val="Calibri"/>
      <family val="2"/>
      <scheme val="minor"/>
    </font>
    <font>
      <b/>
      <sz val="11"/>
      <color rgb="FF9C0006"/>
      <name val="Calibri"/>
      <family val="2"/>
      <scheme val="minor"/>
    </font>
    <font>
      <sz val="11"/>
      <color theme="1"/>
      <name val="Calibri"/>
      <family val="2"/>
      <scheme val="minor"/>
    </font>
    <font>
      <sz val="11"/>
      <color rgb="FF7030A0"/>
      <name val="Calibri"/>
      <family val="2"/>
      <scheme val="minor"/>
    </font>
    <font>
      <sz val="11"/>
      <color rgb="FFF96A4D"/>
      <name val="Calibri"/>
      <family val="2"/>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theme="4" tint="0.79998168889431442"/>
        <bgColor indexed="64"/>
      </patternFill>
    </fill>
    <fill>
      <patternFill patternType="solid">
        <fgColor theme="5" tint="0.79998168889431442"/>
        <bgColor indexed="65"/>
      </patternFill>
    </fill>
    <fill>
      <patternFill patternType="solid">
        <fgColor rgb="FFF7F7F7"/>
        <bgColor indexed="64"/>
      </patternFill>
    </fill>
    <fill>
      <patternFill patternType="solid">
        <fgColor theme="0"/>
        <bgColor indexed="64"/>
      </patternFill>
    </fill>
    <fill>
      <patternFill patternType="solid">
        <fgColor rgb="FF1ABC9C"/>
        <bgColor indexed="64"/>
      </patternFill>
    </fill>
  </fills>
  <borders count="11">
    <border>
      <left/>
      <right/>
      <top/>
      <bottom/>
      <diagonal/>
    </border>
    <border>
      <left/>
      <right/>
      <top/>
      <bottom style="thin">
        <color theme="3" tint="0.39997558519241921"/>
      </bottom>
      <diagonal/>
    </border>
    <border>
      <left/>
      <right/>
      <top style="thin">
        <color theme="3" tint="0.39997558519241921"/>
      </top>
      <bottom/>
      <diagonal/>
    </border>
    <border>
      <left style="thin">
        <color theme="0" tint="-0.14999847407452621"/>
      </left>
      <right/>
      <top style="thin">
        <color theme="0" tint="-0.14999847407452621"/>
      </top>
      <bottom/>
      <diagonal/>
    </border>
    <border>
      <left/>
      <right/>
      <top style="thin">
        <color theme="0" tint="-0.14999847407452621"/>
      </top>
      <bottom/>
      <diagonal/>
    </border>
    <border>
      <left/>
      <right style="thin">
        <color theme="0" tint="-0.14999847407452621"/>
      </right>
      <top style="thin">
        <color theme="0" tint="-0.14999847407452621"/>
      </top>
      <bottom/>
      <diagonal/>
    </border>
    <border>
      <left style="thin">
        <color theme="0" tint="-0.14999847407452621"/>
      </left>
      <right/>
      <top/>
      <bottom/>
      <diagonal/>
    </border>
    <border>
      <left/>
      <right style="thin">
        <color theme="0" tint="-0.14999847407452621"/>
      </right>
      <top/>
      <bottom/>
      <diagonal/>
    </border>
    <border>
      <left style="thin">
        <color theme="0" tint="-0.14999847407452621"/>
      </left>
      <right/>
      <top/>
      <bottom style="thin">
        <color theme="0" tint="-0.14999847407452621"/>
      </bottom>
      <diagonal/>
    </border>
    <border>
      <left/>
      <right/>
      <top/>
      <bottom style="thin">
        <color theme="0" tint="-0.14999847407452621"/>
      </bottom>
      <diagonal/>
    </border>
    <border>
      <left/>
      <right style="thin">
        <color theme="0" tint="-0.14999847407452621"/>
      </right>
      <top/>
      <bottom style="thin">
        <color theme="0" tint="-0.14999847407452621"/>
      </bottom>
      <diagonal/>
    </border>
  </borders>
  <cellStyleXfs count="3">
    <xf numFmtId="0" fontId="0" fillId="0" borderId="0"/>
    <xf numFmtId="9" fontId="6" fillId="0" borderId="0" applyFont="0" applyFill="0" applyBorder="0" applyAlignment="0" applyProtection="0"/>
    <xf numFmtId="0" fontId="2" fillId="3" borderId="0" applyNumberFormat="0" applyBorder="0" applyAlignment="0" applyProtection="0"/>
  </cellStyleXfs>
  <cellXfs count="39">
    <xf numFmtId="0" fontId="0" fillId="0" borderId="0" xfId="0"/>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43" fontId="1" fillId="2" borderId="0" xfId="0" applyNumberFormat="1" applyFont="1" applyFill="1"/>
    <xf numFmtId="43" fontId="2" fillId="3" borderId="0" xfId="0" applyNumberFormat="1" applyFont="1" applyFill="1"/>
    <xf numFmtId="0" fontId="4" fillId="2" borderId="0" xfId="0" applyFont="1" applyFill="1" applyAlignment="1">
      <alignment horizontal="left"/>
    </xf>
    <xf numFmtId="0" fontId="3" fillId="0" borderId="0" xfId="0" applyFont="1" applyAlignment="1">
      <alignment horizontal="left"/>
    </xf>
    <xf numFmtId="0" fontId="5" fillId="3" borderId="0" xfId="0" applyFont="1" applyFill="1" applyAlignment="1">
      <alignment horizontal="left"/>
    </xf>
    <xf numFmtId="0" fontId="5" fillId="3" borderId="0" xfId="0" applyNumberFormat="1" applyFont="1" applyFill="1"/>
    <xf numFmtId="9" fontId="0" fillId="0" borderId="0" xfId="1" applyFont="1" applyBorder="1"/>
    <xf numFmtId="0" fontId="3" fillId="0" borderId="0" xfId="0" applyFont="1"/>
    <xf numFmtId="9" fontId="5" fillId="3" borderId="0" xfId="2" applyNumberFormat="1" applyFont="1" applyBorder="1"/>
    <xf numFmtId="0" fontId="3" fillId="4" borderId="1" xfId="0" applyFont="1" applyFill="1" applyBorder="1"/>
    <xf numFmtId="9" fontId="0" fillId="4" borderId="2" xfId="1" applyFont="1" applyFill="1" applyBorder="1"/>
    <xf numFmtId="0" fontId="0" fillId="5" borderId="0" xfId="0" applyNumberFormat="1" applyFont="1" applyFill="1"/>
    <xf numFmtId="0" fontId="0" fillId="5" borderId="0" xfId="0" applyFont="1" applyFill="1"/>
    <xf numFmtId="164" fontId="0" fillId="0" borderId="0" xfId="0" applyNumberFormat="1"/>
    <xf numFmtId="0" fontId="2" fillId="3" borderId="0" xfId="0" applyFont="1" applyFill="1" applyAlignment="1">
      <alignment horizontal="left"/>
    </xf>
    <xf numFmtId="0" fontId="0" fillId="6" borderId="0" xfId="0" applyFill="1" applyBorder="1"/>
    <xf numFmtId="0" fontId="0" fillId="6" borderId="4" xfId="0" applyFill="1" applyBorder="1"/>
    <xf numFmtId="0" fontId="0" fillId="6" borderId="5" xfId="0" applyFill="1" applyBorder="1"/>
    <xf numFmtId="0" fontId="0" fillId="6" borderId="7" xfId="0" applyFill="1" applyBorder="1"/>
    <xf numFmtId="0" fontId="0" fillId="6" borderId="9" xfId="0" applyFill="1" applyBorder="1"/>
    <xf numFmtId="0" fontId="0" fillId="6" borderId="10" xfId="0" applyFill="1" applyBorder="1"/>
    <xf numFmtId="0" fontId="0" fillId="7" borderId="9" xfId="0" applyFill="1" applyBorder="1"/>
    <xf numFmtId="0" fontId="0" fillId="7" borderId="0" xfId="0" applyFill="1"/>
    <xf numFmtId="0" fontId="8" fillId="0" borderId="0" xfId="0" applyFont="1"/>
    <xf numFmtId="0" fontId="7" fillId="8" borderId="3" xfId="0" applyFont="1" applyFill="1" applyBorder="1"/>
    <xf numFmtId="0" fontId="7" fillId="8" borderId="4" xfId="0" applyFont="1" applyFill="1" applyBorder="1"/>
    <xf numFmtId="0" fontId="7" fillId="8" borderId="6" xfId="0" applyFont="1" applyFill="1" applyBorder="1"/>
    <xf numFmtId="0" fontId="7" fillId="8" borderId="0" xfId="0" applyFont="1" applyFill="1" applyBorder="1"/>
    <xf numFmtId="0" fontId="7" fillId="8" borderId="8" xfId="0" applyFont="1" applyFill="1" applyBorder="1"/>
    <xf numFmtId="0" fontId="7" fillId="8" borderId="9" xfId="0" applyFont="1" applyFill="1" applyBorder="1"/>
    <xf numFmtId="164" fontId="2" fillId="3" borderId="0" xfId="0" applyNumberFormat="1" applyFont="1" applyFill="1"/>
    <xf numFmtId="164" fontId="1" fillId="2" borderId="0" xfId="0" applyNumberFormat="1" applyFont="1" applyFill="1"/>
    <xf numFmtId="43" fontId="0" fillId="5" borderId="0" xfId="0" applyNumberFormat="1" applyFont="1" applyFill="1"/>
    <xf numFmtId="0" fontId="0" fillId="0" borderId="0" xfId="0" applyAlignment="1">
      <alignment horizontal="left" indent="1"/>
    </xf>
  </cellXfs>
  <cellStyles count="3">
    <cellStyle name="Bad" xfId="2" builtinId="27"/>
    <cellStyle name="Normal" xfId="0" builtinId="0"/>
    <cellStyle name="Percent" xfId="1" builtinId="5"/>
  </cellStyles>
  <dxfs count="101">
    <dxf>
      <numFmt numFmtId="164" formatCode="_(* #,##0_);_(* \(#,##0\);_(* &quot;-&quot;??_);_(@_)"/>
    </dxf>
    <dxf>
      <numFmt numFmtId="164" formatCode="_(* #,##0_);_(* \(#,##0\);_(* &quot;-&quot;??_);_(@_)"/>
    </dxf>
    <dxf>
      <numFmt numFmtId="164" formatCode="_(* #,##0_);_(* \(#,##0\);_(* &quot;-&quot;??_);_(@_)"/>
    </dxf>
    <dxf>
      <font>
        <b/>
      </font>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numFmt numFmtId="35" formatCode="_(* #,##0.00_);_(* \(#,##0.00\);_(* &quot;-&quot;??_);_(@_)"/>
    </dxf>
    <dxf>
      <numFmt numFmtId="164" formatCode="_(* #,##0_);_(* \(#,##0\);_(* &quot;-&quot;??_);_(@_)"/>
    </dxf>
    <dxf>
      <font>
        <b/>
      </font>
    </dxf>
    <dxf>
      <font>
        <b/>
      </font>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font>
    </dxf>
    <dxf>
      <numFmt numFmtId="164" formatCode="_(* #,##0_);_(* \(#,##0\);_(* &quot;-&quot;??_);_(@_)"/>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font>
    </dxf>
    <dxf>
      <numFmt numFmtId="35" formatCode="_(* #,##0.00_);_(* \(#,##0.00\);_(* &quot;-&quot;??_);_(@_)"/>
    </dxf>
    <dxf>
      <numFmt numFmtId="164" formatCode="_(* #,##0_);_(* \(#,##0\);_(* &quot;-&quot;??_);_(@_)"/>
    </dxf>
    <dxf>
      <numFmt numFmtId="164" formatCode="_(* #,##0_);_(* \(#,##0\);_(* &quot;-&quot;??_);_(@_)"/>
    </dxf>
    <dxf>
      <font>
        <b/>
      </font>
    </dxf>
    <dxf>
      <font>
        <b/>
      </font>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font>
    </dxf>
    <dxf>
      <font>
        <b/>
      </font>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numFmt numFmtId="35" formatCode="_(* #,##0.00_);_(* \(#,##0.00\);_(* &quot;-&quot;??_);_(@_)"/>
    </dxf>
    <dxf>
      <font>
        <b/>
      </font>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numFmt numFmtId="35" formatCode="_(* #,##0.00_);_(* \(#,##0.00\);_(* &quot;-&quot;??_);_(@_)"/>
    </dxf>
    <dxf>
      <font>
        <b/>
      </font>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35" formatCode="_(* #,##0.00_);_(* \(#,##0.00\);_(* &quot;-&quot;??_);_(@_)"/>
    </dxf>
    <dxf>
      <font>
        <b/>
      </font>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35" formatCode="_(* #,##0.00_);_(* \(#,##0.00\);_(* &quot;-&quot;??_);_(@_)"/>
    </dxf>
    <dxf>
      <font>
        <b/>
      </font>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35" formatCode="_(* #,##0.00_);_(* \(#,##0.00\);_(* &quot;-&quot;??_);_(@_)"/>
    </dxf>
    <dxf>
      <font>
        <b/>
      </font>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numFmt numFmtId="35" formatCode="_(* #,##0.00_);_(* \(#,##0.00\);_(* &quot;-&quot;??_);_(@_)"/>
    </dxf>
    <dxf>
      <font>
        <b/>
      </font>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numFmt numFmtId="35" formatCode="_(* #,##0.00_);_(* \(#,##0.00\);_(* &quot;-&quot;??_);_(@_)"/>
    </dxf>
    <dxf>
      <font>
        <b/>
      </font>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numFmt numFmtId="35" formatCode="_(* #,##0.00_);_(* \(#,##0.00\);_(* &quot;-&quot;??_);_(@_)"/>
    </dxf>
    <dxf>
      <font>
        <b/>
      </font>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numFmt numFmtId="35" formatCode="_(* #,##0.00_);_(* \(#,##0.00\);_(* &quot;-&quot;??_);_(@_)"/>
    </dxf>
    <dxf>
      <font>
        <b/>
      </font>
    </dxf>
    <dxf>
      <numFmt numFmtId="35" formatCode="_(* #,##0.00_);_(* \(#,##0.00\);_(* &quot;-&quot;??_);_(@_)"/>
    </dxf>
    <dxf>
      <font>
        <b val="0"/>
        <i val="0"/>
        <strike val="0"/>
        <condense val="0"/>
        <extend val="0"/>
        <outline val="0"/>
        <shadow val="0"/>
        <u val="none"/>
        <vertAlign val="baseline"/>
        <sz val="11"/>
        <color theme="1"/>
        <name val="Calibri"/>
        <family val="2"/>
        <scheme val="minor"/>
      </font>
      <fill>
        <patternFill patternType="solid">
          <fgColor indexed="65"/>
          <bgColor theme="5"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5" tint="0.79998168889431442"/>
        </patternFill>
      </fill>
    </dxf>
    <dxf>
      <numFmt numFmtId="35" formatCode="_(* #,##0.00_);_(* \(#,##0.00\);_(* &quot;-&quot;??_);_(@_)"/>
    </dxf>
    <dxf>
      <font>
        <b val="0"/>
        <i val="0"/>
        <strike val="0"/>
        <condense val="0"/>
        <extend val="0"/>
        <outline val="0"/>
        <shadow val="0"/>
        <u val="none"/>
        <vertAlign val="baseline"/>
        <sz val="11"/>
        <color theme="1"/>
        <name val="Calibri"/>
        <family val="2"/>
        <scheme val="minor"/>
      </font>
      <fill>
        <patternFill patternType="solid">
          <fgColor indexed="65"/>
          <bgColor theme="5"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5"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5"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5"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5"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5" tint="0.79998168889431442"/>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font>
    </dxf>
    <dxf>
      <numFmt numFmtId="35" formatCode="_(* #,##0.00_);_(* \(#,##0.00\);_(* &quot;-&quot;??_);_(@_)"/>
    </dxf>
    <dxf>
      <font>
        <b val="0"/>
      </font>
    </dxf>
    <dxf>
      <font>
        <b/>
      </font>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font>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numFmt numFmtId="35" formatCode="_(* #,##0.00_);_(* \(#,##0.00\);_(* &quot;-&quot;??_);_(@_)"/>
    </dxf>
    <dxf>
      <font>
        <b/>
      </font>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numFmt numFmtId="35" formatCode="_(* #,##0.00_);_(* \(#,##0.00\);_(* &quot;-&quot;??_);_(@_)"/>
    </dxf>
    <dxf>
      <font>
        <b/>
        <i val="0"/>
        <color theme="5" tint="-0.24994659260841701"/>
      </font>
    </dxf>
    <dxf>
      <font>
        <b/>
        <i val="0"/>
        <color theme="4" tint="-0.24994659260841701"/>
      </font>
    </dxf>
    <dxf>
      <font>
        <b/>
        <i val="0"/>
        <color theme="4" tint="-0.24994659260841701"/>
      </font>
    </dxf>
    <dxf>
      <font>
        <color rgb="FF1ABC9C"/>
      </font>
    </dxf>
    <dxf>
      <font>
        <color theme="4" tint="-0.24994659260841701"/>
      </font>
    </dxf>
    <dxf>
      <font>
        <color theme="4" tint="-0.24994659260841701"/>
      </font>
    </dxf>
  </dxfs>
  <tableStyles count="8" defaultTableStyle="TableStyleMedium2" defaultPivotStyle="PivotStyleLight16">
    <tableStyle name="Slicer Style 1" pivot="0" table="0" count="1" xr9:uid="{531EAE14-AD4B-4E9C-953C-E4051775515D}">
      <tableStyleElement type="headerRow" dxfId="100"/>
    </tableStyle>
    <tableStyle name="Slicer Style 2" pivot="0" table="0" count="1" xr9:uid="{E1D43484-9C03-4CCE-ABEE-6A29A390929B}">
      <tableStyleElement type="headerRow" dxfId="99"/>
    </tableStyle>
    <tableStyle name="Slicer Style 3" pivot="0" table="0" count="0" xr9:uid="{2E4A209B-F67F-43F5-A7F0-270187E560BC}"/>
    <tableStyle name="Slicer Style 4" pivot="0" table="0" count="1" xr9:uid="{20240DE4-5A8F-4747-A877-CE2FCBEB5C7E}">
      <tableStyleElement type="headerRow" dxfId="98"/>
    </tableStyle>
    <tableStyle name="Slicer Style 5" pivot="0" table="0" count="1" xr9:uid="{BAE2B38F-0D10-4F4B-A40D-194D8F2175E6}">
      <tableStyleElement type="headerRow" dxfId="97"/>
    </tableStyle>
    <tableStyle name="Slicer Style 6" pivot="0" table="0" count="1" xr9:uid="{BFE20D1B-7DF0-42DA-A3DE-AAF0D4FB2A34}">
      <tableStyleElement type="headerRow" dxfId="96"/>
    </tableStyle>
    <tableStyle name="Slicer Style 7" pivot="0" table="0" count="1" xr9:uid="{13BFFD48-2242-4D22-BA53-D2EA301FADDC}"/>
    <tableStyle name="Slicer Style 8" pivot="0" table="0" count="1" xr9:uid="{08E918E7-AF2E-4E9D-A6E5-159EDA1CF1BC}">
      <tableStyleElement type="headerRow" dxfId="95"/>
    </tableStyle>
  </tableStyles>
  <colors>
    <mruColors>
      <color rgb="FF1ABC9C"/>
      <color rgb="FFF7F7F7"/>
      <color rgb="FFF96A4D"/>
      <color rgb="FF4830A2"/>
      <color rgb="FF741066"/>
    </mruColors>
  </colors>
  <extLst>
    <ext xmlns:x14="http://schemas.microsoft.com/office/spreadsheetml/2009/9/main" uri="{46F421CA-312F-682f-3DD2-61675219B42D}">
      <x14:dxfs count="1">
        <dxf>
          <fill>
            <patternFill>
              <fgColor rgb="FF1ABC9C"/>
            </patternFill>
          </fill>
        </dxf>
      </x14:dxfs>
    </ext>
    <ext xmlns:x14="http://schemas.microsoft.com/office/spreadsheetml/2009/9/main" uri="{EB79DEF2-80B8-43e5-95BD-54CBDDF9020C}">
      <x14:slicerStyles defaultSlicerStyle="Slicer Style 6">
        <x14:slicerStyle name="Slicer Style 1"/>
        <x14:slicerStyle name="Slicer Style 2"/>
        <x14:slicerStyle name="Slicer Style 3"/>
        <x14:slicerStyle name="Slicer Style 4"/>
        <x14:slicerStyle name="Slicer Style 5"/>
        <x14:slicerStyle name="Slicer Style 6"/>
        <x14:slicerStyle name="Slicer Style 7">
          <x14:slicerStyleElements>
            <x14:slicerStyleElement type="selectedItemWithData" dxfId="0"/>
          </x14:slicerStyleElements>
        </x14:slicerStyle>
        <x14:slicerStyle name="Slicer Style 8"/>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openxmlformats.org/officeDocument/2006/relationships/pivotCacheDefinition" Target="pivotCache/pivotCacheDefinition15.xml"/><Relationship Id="rId26" Type="http://schemas.openxmlformats.org/officeDocument/2006/relationships/pivotCacheDefinition" Target="pivotCache/pivotCacheDefinition23.xml"/><Relationship Id="rId39" Type="http://schemas.openxmlformats.org/officeDocument/2006/relationships/customXml" Target="../customXml/item3.xml"/><Relationship Id="rId21" Type="http://schemas.openxmlformats.org/officeDocument/2006/relationships/pivotCacheDefinition" Target="pivotCache/pivotCacheDefinition18.xml"/><Relationship Id="rId34" Type="http://schemas.openxmlformats.org/officeDocument/2006/relationships/sharedStrings" Target="sharedStrings.xml"/><Relationship Id="rId42" Type="http://schemas.openxmlformats.org/officeDocument/2006/relationships/customXml" Target="../customXml/item6.xml"/><Relationship Id="rId47" Type="http://schemas.openxmlformats.org/officeDocument/2006/relationships/customXml" Target="../customXml/item11.xml"/><Relationship Id="rId50" Type="http://schemas.openxmlformats.org/officeDocument/2006/relationships/customXml" Target="../customXml/item14.xml"/><Relationship Id="rId55" Type="http://schemas.openxmlformats.org/officeDocument/2006/relationships/customXml" Target="../customXml/item19.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9" Type="http://schemas.microsoft.com/office/2007/relationships/slicerCache" Target="slicerCaches/slicerCache2.xml"/><Relationship Id="rId11" Type="http://schemas.openxmlformats.org/officeDocument/2006/relationships/pivotCacheDefinition" Target="pivotCache/pivotCacheDefinition8.xml"/><Relationship Id="rId24" Type="http://schemas.openxmlformats.org/officeDocument/2006/relationships/pivotCacheDefinition" Target="pivotCache/pivotCacheDefinition21.xml"/><Relationship Id="rId32" Type="http://schemas.openxmlformats.org/officeDocument/2006/relationships/connections" Target="connections.xml"/><Relationship Id="rId37" Type="http://schemas.openxmlformats.org/officeDocument/2006/relationships/customXml" Target="../customXml/item1.xml"/><Relationship Id="rId40" Type="http://schemas.openxmlformats.org/officeDocument/2006/relationships/customXml" Target="../customXml/item4.xml"/><Relationship Id="rId45" Type="http://schemas.openxmlformats.org/officeDocument/2006/relationships/customXml" Target="../customXml/item9.xml"/><Relationship Id="rId53" Type="http://schemas.openxmlformats.org/officeDocument/2006/relationships/customXml" Target="../customXml/item17.xml"/><Relationship Id="rId5" Type="http://schemas.openxmlformats.org/officeDocument/2006/relationships/pivotCacheDefinition" Target="pivotCache/pivotCacheDefinition2.xml"/><Relationship Id="rId10" Type="http://schemas.openxmlformats.org/officeDocument/2006/relationships/pivotCacheDefinition" Target="pivotCache/pivotCacheDefinition7.xml"/><Relationship Id="rId19" Type="http://schemas.openxmlformats.org/officeDocument/2006/relationships/pivotCacheDefinition" Target="pivotCache/pivotCacheDefinition16.xml"/><Relationship Id="rId31" Type="http://schemas.openxmlformats.org/officeDocument/2006/relationships/theme" Target="theme/theme1.xml"/><Relationship Id="rId44" Type="http://schemas.openxmlformats.org/officeDocument/2006/relationships/customXml" Target="../customXml/item8.xml"/><Relationship Id="rId52" Type="http://schemas.openxmlformats.org/officeDocument/2006/relationships/customXml" Target="../customXml/item16.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pivotCacheDefinition" Target="pivotCache/pivotCacheDefinition19.xml"/><Relationship Id="rId27" Type="http://schemas.openxmlformats.org/officeDocument/2006/relationships/pivotCacheDefinition" Target="pivotCache/pivotCacheDefinition24.xml"/><Relationship Id="rId30" Type="http://schemas.microsoft.com/office/2007/relationships/slicerCache" Target="slicerCaches/slicerCache3.xml"/><Relationship Id="rId35" Type="http://schemas.openxmlformats.org/officeDocument/2006/relationships/powerPivotData" Target="model/item.data"/><Relationship Id="rId43" Type="http://schemas.openxmlformats.org/officeDocument/2006/relationships/customXml" Target="../customXml/item7.xml"/><Relationship Id="rId48" Type="http://schemas.openxmlformats.org/officeDocument/2006/relationships/customXml" Target="../customXml/item12.xml"/><Relationship Id="rId8" Type="http://schemas.openxmlformats.org/officeDocument/2006/relationships/pivotCacheDefinition" Target="pivotCache/pivotCacheDefinition5.xml"/><Relationship Id="rId51" Type="http://schemas.openxmlformats.org/officeDocument/2006/relationships/customXml" Target="../customXml/item15.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openxmlformats.org/officeDocument/2006/relationships/pivotCacheDefinition" Target="pivotCache/pivotCacheDefinition14.xml"/><Relationship Id="rId25" Type="http://schemas.openxmlformats.org/officeDocument/2006/relationships/pivotCacheDefinition" Target="pivotCache/pivotCacheDefinition22.xml"/><Relationship Id="rId33" Type="http://schemas.openxmlformats.org/officeDocument/2006/relationships/styles" Target="styles.xml"/><Relationship Id="rId38" Type="http://schemas.openxmlformats.org/officeDocument/2006/relationships/customXml" Target="../customXml/item2.xml"/><Relationship Id="rId46" Type="http://schemas.openxmlformats.org/officeDocument/2006/relationships/customXml" Target="../customXml/item10.xml"/><Relationship Id="rId20" Type="http://schemas.openxmlformats.org/officeDocument/2006/relationships/pivotCacheDefinition" Target="pivotCache/pivotCacheDefinition17.xml"/><Relationship Id="rId41" Type="http://schemas.openxmlformats.org/officeDocument/2006/relationships/customXml" Target="../customXml/item5.xml"/><Relationship Id="rId54"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5" Type="http://schemas.openxmlformats.org/officeDocument/2006/relationships/pivotCacheDefinition" Target="pivotCache/pivotCacheDefinition12.xml"/><Relationship Id="rId23" Type="http://schemas.openxmlformats.org/officeDocument/2006/relationships/pivotCacheDefinition" Target="pivotCache/pivotCacheDefinition20.xml"/><Relationship Id="rId28" Type="http://schemas.microsoft.com/office/2007/relationships/slicerCache" Target="slicerCaches/slicerCache1.xml"/><Relationship Id="rId36" Type="http://schemas.openxmlformats.org/officeDocument/2006/relationships/calcChain" Target="calcChain.xml"/><Relationship Id="rId49"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[Task.xlsx]Insights!Sales by shipmode</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1">
                    <a:lumMod val="75000"/>
                  </a:schemeClr>
                </a:solidFill>
              </a:rPr>
              <a:t>Delayed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7"/>
        <c:spPr>
          <a:solidFill>
            <a:schemeClr val="accent1">
              <a:lumMod val="75000"/>
            </a:schemeClr>
          </a:solidFill>
          <a:ln w="19050">
            <a:solidFill>
              <a:schemeClr val="lt1"/>
            </a:solidFill>
          </a:ln>
          <a:effectLst/>
        </c:spPr>
        <c:dLbl>
          <c:idx val="0"/>
          <c:layout>
            <c:manualLayout>
              <c:x val="0.23845176920146977"/>
              <c:y val="-1.408505378749117E-2"/>
            </c:manualLayout>
          </c:layout>
          <c:tx>
            <c:rich>
              <a:bodyPr rot="0" spcFirstLastPara="1" vertOverflow="ellipsis" vert="horz" wrap="square" lIns="38100" tIns="19050" rIns="38100" bIns="19050" anchor="ctr" anchorCtr="1">
                <a:noAutofit/>
              </a:bodyPr>
              <a:lstStyle/>
              <a:p>
                <a:pPr>
                  <a:defRPr sz="1000" b="0" i="0" u="none" strike="noStrike" kern="1200" baseline="0">
                    <a:solidFill>
                      <a:schemeClr val="accent1">
                        <a:lumMod val="75000"/>
                      </a:schemeClr>
                    </a:solidFill>
                    <a:latin typeface="+mn-lt"/>
                    <a:ea typeface="+mn-ea"/>
                    <a:cs typeface="+mn-cs"/>
                  </a:defRPr>
                </a:pPr>
                <a:fld id="{F4E56647-A3CD-46EF-AE32-B275789DA4CE}" type="CATEGORYNAME">
                  <a:rPr lang="en-US" sz="900">
                    <a:solidFill>
                      <a:schemeClr val="bg1"/>
                    </a:solidFill>
                  </a:rPr>
                  <a:pPr>
                    <a:defRPr sz="1000">
                      <a:solidFill>
                        <a:schemeClr val="accent1">
                          <a:lumMod val="75000"/>
                        </a:schemeClr>
                      </a:solidFill>
                    </a:defRPr>
                  </a:pPr>
                  <a:t>[CATEGORY NAME]</a:t>
                </a:fld>
                <a:r>
                  <a:rPr lang="en-US" sz="900" baseline="0"/>
                  <a:t> </a:t>
                </a:r>
                <a:fld id="{EC6BDD3E-A810-4267-9BD2-B19B694D4E96}" type="VALUE">
                  <a:rPr lang="en-US" sz="900" baseline="0">
                    <a:solidFill>
                      <a:schemeClr val="bg1"/>
                    </a:solidFill>
                  </a:rPr>
                  <a:pPr>
                    <a:defRPr sz="1000">
                      <a:solidFill>
                        <a:schemeClr val="accent1">
                          <a:lumMod val="75000"/>
                        </a:schemeClr>
                      </a:solidFill>
                    </a:defRPr>
                  </a:pPr>
                  <a:t>[VALUE]</a:t>
                </a:fld>
                <a:endParaRPr lang="en-US" sz="900" baseline="0"/>
              </a:p>
            </c:rich>
          </c:tx>
          <c:spPr>
            <a:solidFill>
              <a:schemeClr val="accent1">
                <a:lumMod val="75000"/>
              </a:schemeClr>
            </a:solid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accent1">
                      <a:lumMod val="7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layout>
                <c:manualLayout>
                  <c:w val="0.25316795587258284"/>
                  <c:h val="0.22081615989673828"/>
                </c:manualLayout>
              </c15:layout>
              <c15:dlblFieldTable/>
              <c15:showDataLabelsRange val="0"/>
            </c:ext>
          </c:extLst>
        </c:dLbl>
      </c:pivotFmt>
      <c:pivotFmt>
        <c:idx val="8"/>
        <c:spPr>
          <a:solidFill>
            <a:srgbClr val="1ABC9C"/>
          </a:solidFill>
          <a:ln w="19050">
            <a:solidFill>
              <a:schemeClr val="lt1"/>
            </a:solidFill>
          </a:ln>
          <a:effectLst/>
        </c:spPr>
        <c:dLbl>
          <c:idx val="0"/>
          <c:layout>
            <c:manualLayout>
              <c:x val="-0.24892723689912594"/>
              <c:y val="0.16697323863205013"/>
            </c:manualLayout>
          </c:layout>
          <c:tx>
            <c:rich>
              <a:bodyPr rot="0" spcFirstLastPara="1" vertOverflow="ellipsis" vert="horz" wrap="square" lIns="38100" tIns="19050" rIns="38100" bIns="19050" anchor="ctr" anchorCtr="1">
                <a:noAutofit/>
              </a:bodyPr>
              <a:lstStyle/>
              <a:p>
                <a:pPr>
                  <a:defRPr sz="1000" b="0" i="0" u="none" strike="noStrike" kern="1200" baseline="0">
                    <a:solidFill>
                      <a:schemeClr val="accent1">
                        <a:lumMod val="75000"/>
                      </a:schemeClr>
                    </a:solidFill>
                    <a:latin typeface="+mn-lt"/>
                    <a:ea typeface="+mn-ea"/>
                    <a:cs typeface="+mn-cs"/>
                  </a:defRPr>
                </a:pPr>
                <a:fld id="{1863472C-C4ED-4D81-9251-AC35F78DC2B5}" type="CATEGORYNAME">
                  <a:rPr lang="en-US" sz="900">
                    <a:solidFill>
                      <a:schemeClr val="bg1"/>
                    </a:solidFill>
                  </a:rPr>
                  <a:pPr>
                    <a:defRPr sz="1000">
                      <a:solidFill>
                        <a:schemeClr val="accent1">
                          <a:lumMod val="75000"/>
                        </a:schemeClr>
                      </a:solidFill>
                    </a:defRPr>
                  </a:pPr>
                  <a:t>[CATEGORY NAME]</a:t>
                </a:fld>
                <a:r>
                  <a:rPr lang="en-US" sz="1050" baseline="0">
                    <a:solidFill>
                      <a:schemeClr val="bg1"/>
                    </a:solidFill>
                  </a:rPr>
                  <a:t> </a:t>
                </a:r>
              </a:p>
              <a:p>
                <a:pPr>
                  <a:defRPr sz="1000">
                    <a:solidFill>
                      <a:schemeClr val="accent1">
                        <a:lumMod val="75000"/>
                      </a:schemeClr>
                    </a:solidFill>
                  </a:defRPr>
                </a:pPr>
                <a:fld id="{7CC6615C-A205-40BB-9868-D774D0290702}" type="VALUE">
                  <a:rPr lang="en-US" sz="900" baseline="0">
                    <a:solidFill>
                      <a:schemeClr val="bg1"/>
                    </a:solidFill>
                  </a:rPr>
                  <a:pPr>
                    <a:defRPr sz="1000">
                      <a:solidFill>
                        <a:schemeClr val="accent1">
                          <a:lumMod val="75000"/>
                        </a:schemeClr>
                      </a:solidFill>
                    </a:defRPr>
                  </a:pPr>
                  <a:t>[VALUE]</a:t>
                </a:fld>
                <a:endParaRPr lang="en-US"/>
              </a:p>
            </c:rich>
          </c:tx>
          <c:spPr>
            <a:solidFill>
              <a:srgbClr val="1ABC9C"/>
            </a:solid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accent1">
                      <a:lumMod val="7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layout>
                <c:manualLayout>
                  <c:w val="0.25823229140434001"/>
                  <c:h val="0.23982331682162544"/>
                </c:manualLayout>
              </c15:layout>
              <c15:dlblFieldTable/>
              <c15:showDataLabelsRange val="0"/>
            </c:ext>
          </c:extLst>
        </c:dLbl>
      </c:pivotFmt>
      <c:pivotFmt>
        <c:idx val="9"/>
        <c:spPr>
          <a:solidFill>
            <a:schemeClr val="accent1">
              <a:lumMod val="75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75000"/>
                    </a:schemeClr>
                  </a:solidFill>
                  <a:latin typeface="+mn-lt"/>
                  <a:ea typeface="+mn-ea"/>
                  <a:cs typeface="+mn-cs"/>
                </a:defRPr>
              </a:pPr>
              <a:endParaRPr lang="en-US"/>
            </a:p>
          </c:txPr>
          <c:dLblPos val="outEnd"/>
          <c:showLegendKey val="0"/>
          <c:showVal val="0"/>
          <c:showCatName val="0"/>
          <c:showSerName val="0"/>
          <c:showPercent val="0"/>
          <c:showBubbleSize val="0"/>
          <c:separator> </c:separator>
          <c:extLst>
            <c:ext xmlns:c15="http://schemas.microsoft.com/office/drawing/2012/chart" uri="{CE6537A1-D6FC-4f65-9D91-7224C49458BB}"/>
          </c:extLst>
        </c:dLbl>
      </c:pivotFmt>
      <c:pivotFmt>
        <c:idx val="10"/>
        <c:spPr>
          <a:solidFill>
            <a:schemeClr val="accent1">
              <a:lumMod val="75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75000"/>
                    </a:schemeClr>
                  </a:solidFill>
                  <a:latin typeface="+mn-lt"/>
                  <a:ea typeface="+mn-ea"/>
                  <a:cs typeface="+mn-cs"/>
                </a:defRPr>
              </a:pPr>
              <a:endParaRPr lang="en-US"/>
            </a:p>
          </c:txPr>
          <c:dLblPos val="outEnd"/>
          <c:showLegendKey val="0"/>
          <c:showVal val="0"/>
          <c:showCatName val="0"/>
          <c:showSerName val="0"/>
          <c:showPercent val="0"/>
          <c:showBubbleSize val="0"/>
          <c:separator> </c:separator>
          <c:extLst>
            <c:ext xmlns:c15="http://schemas.microsoft.com/office/drawing/2012/chart" uri="{CE6537A1-D6FC-4f65-9D91-7224C49458BB}"/>
          </c:extLst>
        </c:dLbl>
      </c:pivotFmt>
    </c:pivotFmts>
    <c:plotArea>
      <c:layout/>
      <c:pieChart>
        <c:varyColors val="1"/>
        <c:ser>
          <c:idx val="0"/>
          <c:order val="0"/>
          <c:tx>
            <c:strRef>
              <c:f>Insights!$D$6</c:f>
              <c:strCache>
                <c:ptCount val="1"/>
                <c:pt idx="0">
                  <c:v>Total</c:v>
                </c:pt>
              </c:strCache>
            </c:strRef>
          </c:tx>
          <c:spPr>
            <a:solidFill>
              <a:schemeClr val="accent1">
                <a:lumMod val="75000"/>
              </a:schemeClr>
            </a:solidFill>
          </c:spPr>
          <c:dPt>
            <c:idx val="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1-618F-42B1-9713-8EF4A0F7C2F3}"/>
              </c:ext>
            </c:extLst>
          </c:dPt>
          <c:dPt>
            <c:idx val="1"/>
            <c:bubble3D val="0"/>
            <c:spPr>
              <a:solidFill>
                <a:srgbClr val="1ABC9C"/>
              </a:solidFill>
              <a:ln w="19050">
                <a:solidFill>
                  <a:schemeClr val="lt1"/>
                </a:solidFill>
              </a:ln>
              <a:effectLst/>
            </c:spPr>
            <c:extLst>
              <c:ext xmlns:c16="http://schemas.microsoft.com/office/drawing/2014/chart" uri="{C3380CC4-5D6E-409C-BE32-E72D297353CC}">
                <c16:uniqueId val="{00000003-618F-42B1-9713-8EF4A0F7C2F3}"/>
              </c:ext>
            </c:extLst>
          </c:dPt>
          <c:dPt>
            <c:idx val="2"/>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5-618F-42B1-9713-8EF4A0F7C2F3}"/>
              </c:ext>
            </c:extLst>
          </c:dPt>
          <c:dPt>
            <c:idx val="3"/>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7-618F-42B1-9713-8EF4A0F7C2F3}"/>
              </c:ext>
            </c:extLst>
          </c:dPt>
          <c:dLbls>
            <c:dLbl>
              <c:idx val="0"/>
              <c:layout>
                <c:manualLayout>
                  <c:x val="0.23845176920146977"/>
                  <c:y val="-1.408505378749117E-2"/>
                </c:manualLayout>
              </c:layout>
              <c:tx>
                <c:rich>
                  <a:bodyPr rot="0" spcFirstLastPara="1" vertOverflow="ellipsis" vert="horz" wrap="square" lIns="38100" tIns="19050" rIns="38100" bIns="19050" anchor="ctr" anchorCtr="1">
                    <a:noAutofit/>
                  </a:bodyPr>
                  <a:lstStyle/>
                  <a:p>
                    <a:pPr>
                      <a:defRPr sz="1000" b="0" i="0" u="none" strike="noStrike" kern="1200" baseline="0">
                        <a:solidFill>
                          <a:schemeClr val="accent1">
                            <a:lumMod val="75000"/>
                          </a:schemeClr>
                        </a:solidFill>
                        <a:latin typeface="+mn-lt"/>
                        <a:ea typeface="+mn-ea"/>
                        <a:cs typeface="+mn-cs"/>
                      </a:defRPr>
                    </a:pPr>
                    <a:fld id="{F4E56647-A3CD-46EF-AE32-B275789DA4CE}" type="CATEGORYNAME">
                      <a:rPr lang="en-US" sz="900">
                        <a:solidFill>
                          <a:schemeClr val="bg1"/>
                        </a:solidFill>
                      </a:rPr>
                      <a:pPr>
                        <a:defRPr sz="1000">
                          <a:solidFill>
                            <a:schemeClr val="accent1">
                              <a:lumMod val="75000"/>
                            </a:schemeClr>
                          </a:solidFill>
                        </a:defRPr>
                      </a:pPr>
                      <a:t>[CATEGORY NAME]</a:t>
                    </a:fld>
                    <a:r>
                      <a:rPr lang="en-US" sz="900" baseline="0"/>
                      <a:t> </a:t>
                    </a:r>
                    <a:fld id="{EC6BDD3E-A810-4267-9BD2-B19B694D4E96}" type="VALUE">
                      <a:rPr lang="en-US" sz="900" baseline="0">
                        <a:solidFill>
                          <a:schemeClr val="bg1"/>
                        </a:solidFill>
                      </a:rPr>
                      <a:pPr>
                        <a:defRPr sz="1000">
                          <a:solidFill>
                            <a:schemeClr val="accent1">
                              <a:lumMod val="75000"/>
                            </a:schemeClr>
                          </a:solidFill>
                        </a:defRPr>
                      </a:pPr>
                      <a:t>[VALUE]</a:t>
                    </a:fld>
                    <a:endParaRPr lang="en-US" sz="900" baseline="0"/>
                  </a:p>
                </c:rich>
              </c:tx>
              <c:spPr>
                <a:solidFill>
                  <a:schemeClr val="accent1">
                    <a:lumMod val="75000"/>
                  </a:schemeClr>
                </a:solid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accent1">
                          <a:lumMod val="7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layout>
                    <c:manualLayout>
                      <c:w val="0.25316795587258284"/>
                      <c:h val="0.22081615989673828"/>
                    </c:manualLayout>
                  </c15:layout>
                  <c15:dlblFieldTable/>
                  <c15:showDataLabelsRange val="0"/>
                </c:ext>
                <c:ext xmlns:c16="http://schemas.microsoft.com/office/drawing/2014/chart" uri="{C3380CC4-5D6E-409C-BE32-E72D297353CC}">
                  <c16:uniqueId val="{00000001-618F-42B1-9713-8EF4A0F7C2F3}"/>
                </c:ext>
              </c:extLst>
            </c:dLbl>
            <c:dLbl>
              <c:idx val="1"/>
              <c:layout>
                <c:manualLayout>
                  <c:x val="-0.24892723689912594"/>
                  <c:y val="0.16697323863205013"/>
                </c:manualLayout>
              </c:layout>
              <c:tx>
                <c:rich>
                  <a:bodyPr rot="0" spcFirstLastPara="1" vertOverflow="ellipsis" vert="horz" wrap="square" lIns="38100" tIns="19050" rIns="38100" bIns="19050" anchor="ctr" anchorCtr="1">
                    <a:noAutofit/>
                  </a:bodyPr>
                  <a:lstStyle/>
                  <a:p>
                    <a:pPr>
                      <a:defRPr sz="1000" b="0" i="0" u="none" strike="noStrike" kern="1200" baseline="0">
                        <a:solidFill>
                          <a:schemeClr val="accent1">
                            <a:lumMod val="75000"/>
                          </a:schemeClr>
                        </a:solidFill>
                        <a:latin typeface="+mn-lt"/>
                        <a:ea typeface="+mn-ea"/>
                        <a:cs typeface="+mn-cs"/>
                      </a:defRPr>
                    </a:pPr>
                    <a:fld id="{1863472C-C4ED-4D81-9251-AC35F78DC2B5}" type="CATEGORYNAME">
                      <a:rPr lang="en-US" sz="900">
                        <a:solidFill>
                          <a:schemeClr val="bg1"/>
                        </a:solidFill>
                      </a:rPr>
                      <a:pPr>
                        <a:defRPr sz="1000">
                          <a:solidFill>
                            <a:schemeClr val="accent1">
                              <a:lumMod val="75000"/>
                            </a:schemeClr>
                          </a:solidFill>
                        </a:defRPr>
                      </a:pPr>
                      <a:t>[CATEGORY NAME]</a:t>
                    </a:fld>
                    <a:r>
                      <a:rPr lang="en-US" sz="1050" baseline="0">
                        <a:solidFill>
                          <a:schemeClr val="bg1"/>
                        </a:solidFill>
                      </a:rPr>
                      <a:t> </a:t>
                    </a:r>
                  </a:p>
                  <a:p>
                    <a:pPr>
                      <a:defRPr sz="1000">
                        <a:solidFill>
                          <a:schemeClr val="accent1">
                            <a:lumMod val="75000"/>
                          </a:schemeClr>
                        </a:solidFill>
                      </a:defRPr>
                    </a:pPr>
                    <a:fld id="{7CC6615C-A205-40BB-9868-D774D0290702}" type="VALUE">
                      <a:rPr lang="en-US" sz="900" baseline="0">
                        <a:solidFill>
                          <a:schemeClr val="bg1"/>
                        </a:solidFill>
                      </a:rPr>
                      <a:pPr>
                        <a:defRPr sz="1000">
                          <a:solidFill>
                            <a:schemeClr val="accent1">
                              <a:lumMod val="75000"/>
                            </a:schemeClr>
                          </a:solidFill>
                        </a:defRPr>
                      </a:pPr>
                      <a:t>[VALUE]</a:t>
                    </a:fld>
                    <a:endParaRPr lang="en-US"/>
                  </a:p>
                </c:rich>
              </c:tx>
              <c:spPr>
                <a:solidFill>
                  <a:srgbClr val="1ABC9C"/>
                </a:solid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accent1">
                          <a:lumMod val="7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layout>
                    <c:manualLayout>
                      <c:w val="0.25823229140434001"/>
                      <c:h val="0.23982331682162544"/>
                    </c:manualLayout>
                  </c15:layout>
                  <c15:dlblFieldTable/>
                  <c15:showDataLabelsRange val="0"/>
                </c:ext>
                <c:ext xmlns:c16="http://schemas.microsoft.com/office/drawing/2014/chart" uri="{C3380CC4-5D6E-409C-BE32-E72D297353CC}">
                  <c16:uniqueId val="{00000003-618F-42B1-9713-8EF4A0F7C2F3}"/>
                </c:ext>
              </c:extLst>
            </c:dLbl>
            <c:dLbl>
              <c:idx val="2"/>
              <c:delete val="1"/>
              <c:extLst>
                <c:ext xmlns:c15="http://schemas.microsoft.com/office/drawing/2012/chart" uri="{CE6537A1-D6FC-4f65-9D91-7224C49458BB}"/>
                <c:ext xmlns:c16="http://schemas.microsoft.com/office/drawing/2014/chart" uri="{C3380CC4-5D6E-409C-BE32-E72D297353CC}">
                  <c16:uniqueId val="{00000005-618F-42B1-9713-8EF4A0F7C2F3}"/>
                </c:ext>
              </c:extLst>
            </c:dLbl>
            <c:dLbl>
              <c:idx val="3"/>
              <c:delete val="1"/>
              <c:extLst>
                <c:ext xmlns:c15="http://schemas.microsoft.com/office/drawing/2012/chart" uri="{CE6537A1-D6FC-4f65-9D91-7224C49458BB}"/>
                <c:ext xmlns:c16="http://schemas.microsoft.com/office/drawing/2014/chart" uri="{C3380CC4-5D6E-409C-BE32-E72D297353CC}">
                  <c16:uniqueId val="{00000007-618F-42B1-9713-8EF4A0F7C2F3}"/>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Insights!$C$7:$C$11</c:f>
              <c:strCache>
                <c:ptCount val="4"/>
                <c:pt idx="0">
                  <c:v>First Class</c:v>
                </c:pt>
                <c:pt idx="1">
                  <c:v>Same Day</c:v>
                </c:pt>
                <c:pt idx="2">
                  <c:v>Second Class</c:v>
                </c:pt>
                <c:pt idx="3">
                  <c:v>Standard Class</c:v>
                </c:pt>
              </c:strCache>
            </c:strRef>
          </c:cat>
          <c:val>
            <c:numRef>
              <c:f>Insights!$D$7:$D$11</c:f>
              <c:numCache>
                <c:formatCode>General</c:formatCode>
                <c:ptCount val="4"/>
                <c:pt idx="0">
                  <c:v>606</c:v>
                </c:pt>
                <c:pt idx="1">
                  <c:v>24</c:v>
                </c:pt>
                <c:pt idx="2">
                  <c:v>0</c:v>
                </c:pt>
                <c:pt idx="3">
                  <c:v>0</c:v>
                </c:pt>
              </c:numCache>
            </c:numRef>
          </c:val>
          <c:extLst>
            <c:ext xmlns:c16="http://schemas.microsoft.com/office/drawing/2014/chart" uri="{C3380CC4-5D6E-409C-BE32-E72D297353CC}">
              <c16:uniqueId val="{00000008-618F-42B1-9713-8EF4A0F7C2F3}"/>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[Task.xlsx]Insights!Sales by region</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1">
                    <a:lumMod val="75000"/>
                  </a:schemeClr>
                </a:solidFill>
              </a:rPr>
              <a:t>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1ABC9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7F7F7"/>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1ABC9C"/>
          </a:solidFill>
          <a:ln>
            <a:noFill/>
          </a:ln>
          <a:effectLst/>
        </c:spPr>
      </c:pivotFmt>
      <c:pivotFmt>
        <c:idx val="6"/>
        <c:spPr>
          <a:solidFill>
            <a:srgbClr val="1ABC9C"/>
          </a:solidFill>
          <a:ln>
            <a:noFill/>
          </a:ln>
          <a:effectLst/>
        </c:spPr>
      </c:pivotFmt>
      <c:pivotFmt>
        <c:idx val="7"/>
        <c:spPr>
          <a:solidFill>
            <a:schemeClr val="accent1">
              <a:lumMod val="75000"/>
            </a:schemeClr>
          </a:solidFill>
          <a:ln>
            <a:noFill/>
          </a:ln>
          <a:effectLst/>
        </c:spPr>
      </c:pivotFmt>
      <c:pivotFmt>
        <c:idx val="8"/>
        <c:spPr>
          <a:solidFill>
            <a:srgbClr val="1ABC9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7F7F7"/>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75000"/>
            </a:schemeClr>
          </a:solidFill>
          <a:ln>
            <a:noFill/>
          </a:ln>
          <a:effectLst/>
        </c:spPr>
      </c:pivotFmt>
      <c:pivotFmt>
        <c:idx val="10"/>
        <c:spPr>
          <a:solidFill>
            <a:srgbClr val="1ABC9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7F7F7"/>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75000"/>
            </a:schemeClr>
          </a:solidFill>
          <a:ln>
            <a:noFill/>
          </a:ln>
          <a:effectLst/>
        </c:spPr>
      </c:pivotFmt>
    </c:pivotFmts>
    <c:plotArea>
      <c:layout>
        <c:manualLayout>
          <c:layoutTarget val="inner"/>
          <c:xMode val="edge"/>
          <c:yMode val="edge"/>
          <c:x val="0.21074283394741769"/>
          <c:y val="0.2918210823033795"/>
          <c:w val="0.78925716605258223"/>
          <c:h val="0.6216318186042189"/>
        </c:manualLayout>
      </c:layout>
      <c:barChart>
        <c:barDir val="bar"/>
        <c:grouping val="clustered"/>
        <c:varyColors val="0"/>
        <c:ser>
          <c:idx val="0"/>
          <c:order val="0"/>
          <c:tx>
            <c:strRef>
              <c:f>Insights!$G$6</c:f>
              <c:strCache>
                <c:ptCount val="1"/>
                <c:pt idx="0">
                  <c:v>Total</c:v>
                </c:pt>
              </c:strCache>
            </c:strRef>
          </c:tx>
          <c:spPr>
            <a:solidFill>
              <a:srgbClr val="1ABC9C"/>
            </a:solidFill>
            <a:ln>
              <a:noFill/>
            </a:ln>
            <a:effectLst/>
          </c:spPr>
          <c:invertIfNegative val="0"/>
          <c:dPt>
            <c:idx val="3"/>
            <c:invertIfNegative val="0"/>
            <c:bubble3D val="0"/>
            <c:spPr>
              <a:solidFill>
                <a:schemeClr val="accent1">
                  <a:lumMod val="75000"/>
                </a:schemeClr>
              </a:solidFill>
              <a:ln>
                <a:noFill/>
              </a:ln>
              <a:effectLst/>
            </c:spPr>
            <c:extLst>
              <c:ext xmlns:c16="http://schemas.microsoft.com/office/drawing/2014/chart" uri="{C3380CC4-5D6E-409C-BE32-E72D297353CC}">
                <c16:uniqueId val="{00000001-6E72-4929-8638-48A82ACBF36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7F7F7"/>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Insights!$F$7:$F$11</c:f>
              <c:strCache>
                <c:ptCount val="4"/>
                <c:pt idx="0">
                  <c:v>West</c:v>
                </c:pt>
                <c:pt idx="1">
                  <c:v>East</c:v>
                </c:pt>
                <c:pt idx="2">
                  <c:v>Central</c:v>
                </c:pt>
                <c:pt idx="3">
                  <c:v>South</c:v>
                </c:pt>
              </c:strCache>
            </c:strRef>
          </c:cat>
          <c:val>
            <c:numRef>
              <c:f>Insights!$G$7:$G$11</c:f>
              <c:numCache>
                <c:formatCode>_(* #,##0_);_(* \(#,##0\);_(* "-"??_);_(@_)</c:formatCode>
                <c:ptCount val="4"/>
                <c:pt idx="0">
                  <c:v>744293.55169999995</c:v>
                </c:pt>
                <c:pt idx="1">
                  <c:v>606351.13749999995</c:v>
                </c:pt>
                <c:pt idx="2">
                  <c:v>513970.10019999999</c:v>
                </c:pt>
                <c:pt idx="3">
                  <c:v>396640.6213</c:v>
                </c:pt>
              </c:numCache>
            </c:numRef>
          </c:val>
          <c:extLst>
            <c:ext xmlns:c16="http://schemas.microsoft.com/office/drawing/2014/chart" uri="{C3380CC4-5D6E-409C-BE32-E72D297353CC}">
              <c16:uniqueId val="{00000002-6E72-4929-8638-48A82ACBF36E}"/>
            </c:ext>
          </c:extLst>
        </c:ser>
        <c:dLbls>
          <c:dLblPos val="inEnd"/>
          <c:showLegendKey val="0"/>
          <c:showVal val="1"/>
          <c:showCatName val="0"/>
          <c:showSerName val="0"/>
          <c:showPercent val="0"/>
          <c:showBubbleSize val="0"/>
        </c:dLbls>
        <c:gapWidth val="84"/>
        <c:axId val="1958041200"/>
        <c:axId val="1958030384"/>
      </c:barChart>
      <c:catAx>
        <c:axId val="1958041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1958030384"/>
        <c:crosses val="autoZero"/>
        <c:auto val="1"/>
        <c:lblAlgn val="ctr"/>
        <c:lblOffset val="100"/>
        <c:noMultiLvlLbl val="0"/>
      </c:catAx>
      <c:valAx>
        <c:axId val="1958030384"/>
        <c:scaling>
          <c:orientation val="minMax"/>
        </c:scaling>
        <c:delete val="1"/>
        <c:axPos val="b"/>
        <c:numFmt formatCode="_(* #,##0_);_(* \(#,##0\);_(* &quot;-&quot;??_);_(@_)" sourceLinked="1"/>
        <c:majorTickMark val="none"/>
        <c:minorTickMark val="none"/>
        <c:tickLblPos val="nextTo"/>
        <c:crossAx val="195804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[Task.xlsx]Insights!Sales by subcategory</c:name>
    <c:fmtId val="12"/>
  </c:pivotSource>
  <c:chart>
    <c:title>
      <c:tx>
        <c:rich>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r>
              <a:rPr lang="en-US">
                <a:solidFill>
                  <a:schemeClr val="accent1">
                    <a:lumMod val="75000"/>
                  </a:schemeClr>
                </a:solidFill>
              </a:rPr>
              <a:t>Sales By Sub-Category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1ABC9C"/>
          </a:solidFill>
          <a:ln>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75000"/>
            </a:schemeClr>
          </a:solidFill>
          <a:ln>
            <a:noFill/>
          </a:ln>
          <a:effectLst/>
        </c:spPr>
      </c:pivotFmt>
      <c:pivotFmt>
        <c:idx val="8"/>
        <c:spPr>
          <a:solidFill>
            <a:schemeClr val="accent1">
              <a:lumMod val="75000"/>
            </a:schemeClr>
          </a:solidFill>
          <a:ln>
            <a:noFill/>
          </a:ln>
          <a:effectLst/>
        </c:spPr>
      </c:pivotFmt>
      <c:pivotFmt>
        <c:idx val="9"/>
        <c:spPr>
          <a:solidFill>
            <a:schemeClr val="accent1">
              <a:lumMod val="75000"/>
            </a:schemeClr>
          </a:solidFill>
          <a:ln>
            <a:noFill/>
          </a:ln>
          <a:effectLst/>
        </c:spPr>
      </c:pivotFmt>
      <c:pivotFmt>
        <c:idx val="10"/>
        <c:spPr>
          <a:solidFill>
            <a:schemeClr val="accent1">
              <a:lumMod val="75000"/>
            </a:schemeClr>
          </a:solidFill>
          <a:ln>
            <a:noFill/>
          </a:ln>
          <a:effectLst/>
        </c:spPr>
        <c:dLbl>
          <c:idx val="0"/>
          <c:tx>
            <c:rich>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fld id="{0370469C-9365-4413-9FF7-15CF7A1CB682}" type="VALUE">
                  <a:rPr lang="en-US" sz="800"/>
                  <a:pPr>
                    <a:defRPr sz="800" b="0" i="0" u="none" strike="noStrike" kern="1200" baseline="0">
                      <a:solidFill>
                        <a:schemeClr val="tx1">
                          <a:lumMod val="75000"/>
                          <a:lumOff val="25000"/>
                        </a:schemeClr>
                      </a:solidFill>
                      <a:latin typeface="+mn-lt"/>
                      <a:ea typeface="+mn-ea"/>
                      <a:cs typeface="+mn-cs"/>
                    </a:defRPr>
                  </a:pPr>
                  <a:t>[VALUE]</a:t>
                </a:fld>
                <a:endParaRPr lang="en-US"/>
              </a:p>
            </c:rich>
          </c:tx>
          <c:numFmt formatCode="#,##0;\-#,##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solidFill>
            <a:schemeClr val="accent1">
              <a:lumMod val="75000"/>
            </a:schemeClr>
          </a:solidFill>
          <a:ln>
            <a:noFill/>
          </a:ln>
          <a:effectLst/>
        </c:spPr>
      </c:pivotFmt>
      <c:pivotFmt>
        <c:idx val="12"/>
        <c:spPr>
          <a:solidFill>
            <a:srgbClr val="1ABC9C"/>
          </a:solidFill>
          <a:ln>
            <a:noFill/>
          </a:ln>
          <a:effectLst/>
        </c:spPr>
      </c:pivotFmt>
      <c:pivotFmt>
        <c:idx val="13"/>
        <c:spPr>
          <a:solidFill>
            <a:srgbClr val="1ABC9C"/>
          </a:solidFill>
          <a:ln>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lumMod val="75000"/>
            </a:schemeClr>
          </a:solidFill>
          <a:ln>
            <a:noFill/>
          </a:ln>
          <a:effectLst/>
        </c:spPr>
      </c:pivotFmt>
      <c:pivotFmt>
        <c:idx val="15"/>
        <c:spPr>
          <a:solidFill>
            <a:schemeClr val="accent1">
              <a:lumMod val="75000"/>
            </a:schemeClr>
          </a:solidFill>
          <a:ln>
            <a:noFill/>
          </a:ln>
          <a:effectLst/>
        </c:spPr>
      </c:pivotFmt>
      <c:pivotFmt>
        <c:idx val="16"/>
        <c:spPr>
          <a:solidFill>
            <a:schemeClr val="accent1">
              <a:lumMod val="75000"/>
            </a:schemeClr>
          </a:solidFill>
          <a:ln>
            <a:noFill/>
          </a:ln>
          <a:effectLst/>
        </c:spPr>
      </c:pivotFmt>
      <c:pivotFmt>
        <c:idx val="17"/>
        <c:spPr>
          <a:solidFill>
            <a:schemeClr val="accent1">
              <a:lumMod val="75000"/>
            </a:schemeClr>
          </a:solidFill>
          <a:ln>
            <a:noFill/>
          </a:ln>
          <a:effectLst/>
        </c:spPr>
        <c:dLbl>
          <c:idx val="0"/>
          <c:tx>
            <c:rich>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fld id="{0370469C-9365-4413-9FF7-15CF7A1CB682}" type="VALUE">
                  <a:rPr lang="en-US" sz="800"/>
                  <a:pPr>
                    <a:defRPr sz="800" b="0" i="0" u="none" strike="noStrike" kern="1200" baseline="0">
                      <a:solidFill>
                        <a:schemeClr val="tx1">
                          <a:lumMod val="75000"/>
                          <a:lumOff val="25000"/>
                        </a:schemeClr>
                      </a:solidFill>
                      <a:latin typeface="+mn-lt"/>
                      <a:ea typeface="+mn-ea"/>
                      <a:cs typeface="+mn-cs"/>
                    </a:defRPr>
                  </a:pPr>
                  <a:t>[VALUE]</a:t>
                </a:fld>
                <a:endParaRPr lang="en-US"/>
              </a:p>
            </c:rich>
          </c:tx>
          <c:numFmt formatCode="#,##0;\-#,##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8"/>
        <c:spPr>
          <a:solidFill>
            <a:schemeClr val="accent1">
              <a:lumMod val="75000"/>
            </a:schemeClr>
          </a:solidFill>
          <a:ln>
            <a:noFill/>
          </a:ln>
          <a:effectLst/>
        </c:spPr>
      </c:pivotFmt>
      <c:pivotFmt>
        <c:idx val="19"/>
        <c:spPr>
          <a:solidFill>
            <a:srgbClr val="1ABC9C"/>
          </a:solidFill>
          <a:ln>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lumMod val="75000"/>
            </a:schemeClr>
          </a:solidFill>
          <a:ln>
            <a:noFill/>
          </a:ln>
          <a:effectLst/>
        </c:spPr>
      </c:pivotFmt>
      <c:pivotFmt>
        <c:idx val="21"/>
        <c:spPr>
          <a:solidFill>
            <a:schemeClr val="accent1">
              <a:lumMod val="75000"/>
            </a:schemeClr>
          </a:solidFill>
          <a:ln>
            <a:noFill/>
          </a:ln>
          <a:effectLst/>
        </c:spPr>
      </c:pivotFmt>
      <c:pivotFmt>
        <c:idx val="22"/>
        <c:spPr>
          <a:solidFill>
            <a:schemeClr val="accent1">
              <a:lumMod val="75000"/>
            </a:schemeClr>
          </a:solidFill>
          <a:ln>
            <a:noFill/>
          </a:ln>
          <a:effectLst/>
        </c:spPr>
      </c:pivotFmt>
      <c:pivotFmt>
        <c:idx val="23"/>
        <c:spPr>
          <a:solidFill>
            <a:schemeClr val="accent1">
              <a:lumMod val="75000"/>
            </a:schemeClr>
          </a:solidFill>
          <a:ln>
            <a:noFill/>
          </a:ln>
          <a:effectLst/>
        </c:spPr>
        <c:dLbl>
          <c:idx val="0"/>
          <c:tx>
            <c:rich>
              <a:bodyPr rot="0" spcFirstLastPara="1" vertOverflow="ellipsis" vert="horz" wrap="square" lIns="38100" tIns="19050" rIns="38100" bIns="19050" anchor="ctr" anchorCtr="1">
                <a:spAutoFit/>
              </a:bodyPr>
              <a:lstStyle/>
              <a:p>
                <a:pPr>
                  <a:defRPr sz="800" b="0" i="0" u="none" strike="noStrike" kern="1200" baseline="0">
                    <a:solidFill>
                      <a:schemeClr val="accent1">
                        <a:lumMod val="75000"/>
                      </a:schemeClr>
                    </a:solidFill>
                    <a:latin typeface="+mn-lt"/>
                    <a:ea typeface="+mn-ea"/>
                    <a:cs typeface="+mn-cs"/>
                  </a:defRPr>
                </a:pPr>
                <a:fld id="{0370469C-9365-4413-9FF7-15CF7A1CB682}" type="VALUE">
                  <a:rPr lang="en-US" sz="800">
                    <a:solidFill>
                      <a:schemeClr val="accent1">
                        <a:lumMod val="75000"/>
                      </a:schemeClr>
                    </a:solidFill>
                  </a:rPr>
                  <a:pPr>
                    <a:defRPr sz="800">
                      <a:solidFill>
                        <a:schemeClr val="accent1">
                          <a:lumMod val="75000"/>
                        </a:schemeClr>
                      </a:solidFill>
                    </a:defRPr>
                  </a:pPr>
                  <a:t>[VALUE]</a:t>
                </a:fld>
                <a:endParaRPr lang="en-US"/>
              </a:p>
            </c:rich>
          </c:tx>
          <c:numFmt formatCode="#,##0;\-#,##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4"/>
        <c:spPr>
          <a:solidFill>
            <a:schemeClr val="accent1">
              <a:lumMod val="75000"/>
            </a:schemeClr>
          </a:solidFill>
          <a:ln>
            <a:noFill/>
          </a:ln>
          <a:effectLst/>
        </c:spPr>
      </c:pivotFmt>
    </c:pivotFmts>
    <c:plotArea>
      <c:layout>
        <c:manualLayout>
          <c:layoutTarget val="inner"/>
          <c:xMode val="edge"/>
          <c:yMode val="edge"/>
          <c:x val="0.28241158742562883"/>
          <c:y val="0.13053084347926328"/>
          <c:w val="0.71758841257437123"/>
          <c:h val="0.83075685459914339"/>
        </c:manualLayout>
      </c:layout>
      <c:barChart>
        <c:barDir val="bar"/>
        <c:grouping val="clustered"/>
        <c:varyColors val="0"/>
        <c:ser>
          <c:idx val="0"/>
          <c:order val="0"/>
          <c:tx>
            <c:strRef>
              <c:f>Insights!$D$14</c:f>
              <c:strCache>
                <c:ptCount val="1"/>
                <c:pt idx="0">
                  <c:v>Total</c:v>
                </c:pt>
              </c:strCache>
            </c:strRef>
          </c:tx>
          <c:spPr>
            <a:solidFill>
              <a:srgbClr val="1ABC9C"/>
            </a:solidFill>
            <a:ln>
              <a:noFill/>
            </a:ln>
            <a:effectLst/>
          </c:spPr>
          <c:invertIfNegative val="0"/>
          <c:dPt>
            <c:idx val="0"/>
            <c:invertIfNegative val="0"/>
            <c:bubble3D val="0"/>
            <c:spPr>
              <a:solidFill>
                <a:schemeClr val="accent1">
                  <a:lumMod val="75000"/>
                </a:schemeClr>
              </a:solidFill>
              <a:ln>
                <a:noFill/>
              </a:ln>
              <a:effectLst/>
            </c:spPr>
            <c:extLst>
              <c:ext xmlns:c16="http://schemas.microsoft.com/office/drawing/2014/chart" uri="{C3380CC4-5D6E-409C-BE32-E72D297353CC}">
                <c16:uniqueId val="{00000001-7F79-456F-9DD0-301BADF36FE6}"/>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3-7F79-456F-9DD0-301BADF36FE6}"/>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5-7F79-456F-9DD0-301BADF36FE6}"/>
              </c:ext>
            </c:extLst>
          </c:dPt>
          <c:dPt>
            <c:idx val="3"/>
            <c:invertIfNegative val="0"/>
            <c:bubble3D val="0"/>
            <c:spPr>
              <a:solidFill>
                <a:schemeClr val="accent1">
                  <a:lumMod val="75000"/>
                </a:schemeClr>
              </a:solidFill>
              <a:ln>
                <a:noFill/>
              </a:ln>
              <a:effectLst/>
            </c:spPr>
            <c:extLst>
              <c:ext xmlns:c16="http://schemas.microsoft.com/office/drawing/2014/chart" uri="{C3380CC4-5D6E-409C-BE32-E72D297353CC}">
                <c16:uniqueId val="{00000007-7F79-456F-9DD0-301BADF36FE6}"/>
              </c:ext>
            </c:extLst>
          </c:dPt>
          <c:dPt>
            <c:idx val="4"/>
            <c:invertIfNegative val="0"/>
            <c:bubble3D val="0"/>
            <c:spPr>
              <a:solidFill>
                <a:schemeClr val="accent1">
                  <a:lumMod val="75000"/>
                </a:schemeClr>
              </a:solidFill>
              <a:ln>
                <a:noFill/>
              </a:ln>
              <a:effectLst/>
            </c:spPr>
            <c:extLst>
              <c:ext xmlns:c16="http://schemas.microsoft.com/office/drawing/2014/chart" uri="{C3380CC4-5D6E-409C-BE32-E72D297353CC}">
                <c16:uniqueId val="{00000009-7F79-456F-9DD0-301BADF36FE6}"/>
              </c:ext>
            </c:extLst>
          </c:dPt>
          <c:dPt>
            <c:idx val="12"/>
            <c:invertIfNegative val="0"/>
            <c:bubble3D val="0"/>
            <c:extLst>
              <c:ext xmlns:c16="http://schemas.microsoft.com/office/drawing/2014/chart" uri="{C3380CC4-5D6E-409C-BE32-E72D297353CC}">
                <c16:uniqueId val="{00000001-3721-4F26-8FCE-B9E37E344E42}"/>
              </c:ext>
            </c:extLst>
          </c:dPt>
          <c:dPt>
            <c:idx val="13"/>
            <c:invertIfNegative val="0"/>
            <c:bubble3D val="0"/>
            <c:extLst>
              <c:ext xmlns:c16="http://schemas.microsoft.com/office/drawing/2014/chart" uri="{C3380CC4-5D6E-409C-BE32-E72D297353CC}">
                <c16:uniqueId val="{00000003-3721-4F26-8FCE-B9E37E344E42}"/>
              </c:ext>
            </c:extLst>
          </c:dPt>
          <c:dPt>
            <c:idx val="14"/>
            <c:invertIfNegative val="0"/>
            <c:bubble3D val="0"/>
            <c:extLst>
              <c:ext xmlns:c16="http://schemas.microsoft.com/office/drawing/2014/chart" uri="{C3380CC4-5D6E-409C-BE32-E72D297353CC}">
                <c16:uniqueId val="{00000005-3721-4F26-8FCE-B9E37E344E42}"/>
              </c:ext>
            </c:extLst>
          </c:dPt>
          <c:dPt>
            <c:idx val="15"/>
            <c:invertIfNegative val="0"/>
            <c:bubble3D val="0"/>
            <c:extLst>
              <c:ext xmlns:c16="http://schemas.microsoft.com/office/drawing/2014/chart" uri="{C3380CC4-5D6E-409C-BE32-E72D297353CC}">
                <c16:uniqueId val="{00000007-3721-4F26-8FCE-B9E37E344E42}"/>
              </c:ext>
            </c:extLst>
          </c:dPt>
          <c:dPt>
            <c:idx val="16"/>
            <c:invertIfNegative val="0"/>
            <c:bubble3D val="0"/>
            <c:extLst>
              <c:ext xmlns:c16="http://schemas.microsoft.com/office/drawing/2014/chart" uri="{C3380CC4-5D6E-409C-BE32-E72D297353CC}">
                <c16:uniqueId val="{00000009-3721-4F26-8FCE-B9E37E344E42}"/>
              </c:ext>
            </c:extLst>
          </c:dPt>
          <c:dLbls>
            <c:dLbl>
              <c:idx val="1"/>
              <c:tx>
                <c:rich>
                  <a:bodyPr/>
                  <a:lstStyle/>
                  <a:p>
                    <a:fld id="{0370469C-9365-4413-9FF7-15CF7A1CB682}" type="VALUE">
                      <a:rPr lang="en-US" sz="800">
                        <a:solidFill>
                          <a:schemeClr val="accent1">
                            <a:lumMod val="75000"/>
                          </a:schemeClr>
                        </a:solidFill>
                      </a:rPr>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F79-456F-9DD0-301BADF36FE6}"/>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Insights!$C$15:$C$32</c:f>
              <c:strCache>
                <c:ptCount val="17"/>
                <c:pt idx="0">
                  <c:v>Fasteners</c:v>
                </c:pt>
                <c:pt idx="1">
                  <c:v>Labels</c:v>
                </c:pt>
                <c:pt idx="2">
                  <c:v>Envelopes</c:v>
                </c:pt>
                <c:pt idx="3">
                  <c:v>Art</c:v>
                </c:pt>
                <c:pt idx="4">
                  <c:v>Supplies</c:v>
                </c:pt>
                <c:pt idx="5">
                  <c:v>Appliances</c:v>
                </c:pt>
                <c:pt idx="6">
                  <c:v>Furnishings</c:v>
                </c:pt>
                <c:pt idx="7">
                  <c:v>Bookcases</c:v>
                </c:pt>
                <c:pt idx="8">
                  <c:v>Paper</c:v>
                </c:pt>
                <c:pt idx="9">
                  <c:v>Machines</c:v>
                </c:pt>
                <c:pt idx="10">
                  <c:v>Copiers</c:v>
                </c:pt>
                <c:pt idx="11">
                  <c:v>Accessories</c:v>
                </c:pt>
                <c:pt idx="12">
                  <c:v>Tables</c:v>
                </c:pt>
                <c:pt idx="13">
                  <c:v>Storage</c:v>
                </c:pt>
                <c:pt idx="14">
                  <c:v>Binders</c:v>
                </c:pt>
                <c:pt idx="15">
                  <c:v>Phones</c:v>
                </c:pt>
                <c:pt idx="16">
                  <c:v>Chairs</c:v>
                </c:pt>
              </c:strCache>
            </c:strRef>
          </c:cat>
          <c:val>
            <c:numRef>
              <c:f>Insights!$D$15:$D$32</c:f>
              <c:numCache>
                <c:formatCode>_(* #,##0_);_(* \(#,##0\);_(* "-"??_);_(@_)</c:formatCode>
                <c:ptCount val="17"/>
                <c:pt idx="0">
                  <c:v>6789</c:v>
                </c:pt>
                <c:pt idx="1">
                  <c:v>18946.522000000001</c:v>
                </c:pt>
                <c:pt idx="2">
                  <c:v>21126.732</c:v>
                </c:pt>
                <c:pt idx="3">
                  <c:v>44480.353999999999</c:v>
                </c:pt>
                <c:pt idx="4">
                  <c:v>46653.218000000001</c:v>
                </c:pt>
                <c:pt idx="5">
                  <c:v>94478.434999999998</c:v>
                </c:pt>
                <c:pt idx="6">
                  <c:v>109718.192</c:v>
                </c:pt>
                <c:pt idx="7">
                  <c:v>113682.02250000001</c:v>
                </c:pt>
                <c:pt idx="8">
                  <c:v>123491.74219999999</c:v>
                </c:pt>
                <c:pt idx="9">
                  <c:v>140728.87700000001</c:v>
                </c:pt>
                <c:pt idx="10">
                  <c:v>146329.51800000001</c:v>
                </c:pt>
                <c:pt idx="11">
                  <c:v>164838.90100000001</c:v>
                </c:pt>
                <c:pt idx="12">
                  <c:v>194922.00599999999</c:v>
                </c:pt>
                <c:pt idx="13">
                  <c:v>213021.049</c:v>
                </c:pt>
                <c:pt idx="14">
                  <c:v>253172.416</c:v>
                </c:pt>
                <c:pt idx="15">
                  <c:v>277686.23300000001</c:v>
                </c:pt>
                <c:pt idx="16">
                  <c:v>291190.19300000003</c:v>
                </c:pt>
              </c:numCache>
            </c:numRef>
          </c:val>
          <c:extLst>
            <c:ext xmlns:c16="http://schemas.microsoft.com/office/drawing/2014/chart" uri="{C3380CC4-5D6E-409C-BE32-E72D297353CC}">
              <c16:uniqueId val="{0000000A-3721-4F26-8FCE-B9E37E344E42}"/>
            </c:ext>
          </c:extLst>
        </c:ser>
        <c:dLbls>
          <c:showLegendKey val="0"/>
          <c:showVal val="0"/>
          <c:showCatName val="0"/>
          <c:showSerName val="0"/>
          <c:showPercent val="0"/>
          <c:showBubbleSize val="0"/>
        </c:dLbls>
        <c:gapWidth val="119"/>
        <c:axId val="2031502560"/>
        <c:axId val="2031500064"/>
      </c:barChart>
      <c:catAx>
        <c:axId val="2031502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2031500064"/>
        <c:crosses val="autoZero"/>
        <c:auto val="1"/>
        <c:lblAlgn val="ctr"/>
        <c:lblOffset val="100"/>
        <c:noMultiLvlLbl val="0"/>
      </c:catAx>
      <c:valAx>
        <c:axId val="2031500064"/>
        <c:scaling>
          <c:orientation val="minMax"/>
        </c:scaling>
        <c:delete val="1"/>
        <c:axPos val="b"/>
        <c:numFmt formatCode="_(* #,##0_);_(* \(#,##0\);_(* &quot;-&quot;??_);_(@_)" sourceLinked="1"/>
        <c:majorTickMark val="none"/>
        <c:minorTickMark val="none"/>
        <c:tickLblPos val="nextTo"/>
        <c:crossAx val="2031502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[Task.xlsx]Insights!PivotTable9</c:name>
    <c:fmtId val="80"/>
  </c:pivotSource>
  <c:chart>
    <c:title>
      <c:tx>
        <c:rich>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r>
              <a:rPr lang="en-US" b="0">
                <a:solidFill>
                  <a:schemeClr val="accent1">
                    <a:lumMod val="75000"/>
                  </a:schemeClr>
                </a:solidFill>
              </a:rPr>
              <a:t>Sales</a:t>
            </a:r>
            <a:r>
              <a:rPr lang="en-US" b="0" baseline="0">
                <a:solidFill>
                  <a:schemeClr val="accent1">
                    <a:lumMod val="75000"/>
                  </a:schemeClr>
                </a:solidFill>
              </a:rPr>
              <a:t> Over Time</a:t>
            </a:r>
            <a:endParaRPr lang="en-US" b="0">
              <a:solidFill>
                <a:schemeClr val="accent1">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1ABC9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lumMod val="75000"/>
              </a:schemeClr>
            </a:solidFill>
            <a:round/>
          </a:ln>
          <a:effectLst/>
        </c:spPr>
        <c:marker>
          <c:symbol val="none"/>
        </c:marker>
      </c:pivotFmt>
      <c:pivotFmt>
        <c:idx val="6"/>
        <c:spPr>
          <a:solidFill>
            <a:schemeClr val="accent1"/>
          </a:solidFill>
          <a:ln w="28575" cap="rnd">
            <a:solidFill>
              <a:schemeClr val="accent1">
                <a:lumMod val="75000"/>
              </a:schemeClr>
            </a:solidFill>
            <a:round/>
          </a:ln>
          <a:effectLst/>
        </c:spPr>
        <c:marker>
          <c:symbol val="none"/>
        </c:marker>
      </c:pivotFmt>
      <c:pivotFmt>
        <c:idx val="7"/>
        <c:spPr>
          <a:solidFill>
            <a:schemeClr val="accent1"/>
          </a:solidFill>
          <a:ln w="28575" cap="rnd">
            <a:solidFill>
              <a:schemeClr val="accent1">
                <a:lumMod val="75000"/>
              </a:schemeClr>
            </a:solidFill>
            <a:round/>
          </a:ln>
          <a:effectLst/>
        </c:spPr>
        <c:marker>
          <c:symbol val="none"/>
        </c:marker>
      </c:pivotFmt>
      <c:pivotFmt>
        <c:idx val="8"/>
        <c:spPr>
          <a:solidFill>
            <a:schemeClr val="accent1"/>
          </a:solidFill>
          <a:ln w="28575" cap="rnd">
            <a:solidFill>
              <a:schemeClr val="accent1">
                <a:lumMod val="75000"/>
              </a:schemeClr>
            </a:solidFill>
            <a:round/>
          </a:ln>
          <a:effectLst/>
        </c:spPr>
        <c:marker>
          <c:symbol val="none"/>
        </c:marker>
      </c:pivotFmt>
      <c:pivotFmt>
        <c:idx val="9"/>
        <c:spPr>
          <a:solidFill>
            <a:schemeClr val="accent1"/>
          </a:solidFill>
          <a:ln w="28575" cap="rnd">
            <a:solidFill>
              <a:schemeClr val="accent1">
                <a:lumMod val="75000"/>
              </a:schemeClr>
            </a:solidFill>
            <a:round/>
          </a:ln>
          <a:effectLst/>
        </c:spPr>
        <c:marker>
          <c:symbol val="none"/>
        </c:marker>
      </c:pivotFmt>
      <c:pivotFmt>
        <c:idx val="10"/>
        <c:spPr>
          <a:solidFill>
            <a:schemeClr val="accent1"/>
          </a:solidFill>
          <a:ln w="28575" cap="rnd">
            <a:solidFill>
              <a:schemeClr val="accent1">
                <a:lumMod val="75000"/>
              </a:schemeClr>
            </a:solidFill>
            <a:round/>
          </a:ln>
          <a:effectLst/>
        </c:spPr>
        <c:marker>
          <c:symbol val="none"/>
        </c:marker>
      </c:pivotFmt>
      <c:pivotFmt>
        <c:idx val="11"/>
        <c:spPr>
          <a:solidFill>
            <a:schemeClr val="accent1"/>
          </a:solidFill>
          <a:ln w="28575" cap="rnd">
            <a:solidFill>
              <a:srgbClr val="1ABC9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lumMod val="75000"/>
              </a:schemeClr>
            </a:solidFill>
            <a:round/>
          </a:ln>
          <a:effectLst/>
        </c:spPr>
        <c:marker>
          <c:symbol val="none"/>
        </c:marker>
      </c:pivotFmt>
      <c:pivotFmt>
        <c:idx val="13"/>
        <c:spPr>
          <a:solidFill>
            <a:schemeClr val="accent1"/>
          </a:solidFill>
          <a:ln w="28575" cap="rnd">
            <a:solidFill>
              <a:schemeClr val="accent1">
                <a:lumMod val="75000"/>
              </a:schemeClr>
            </a:solidFill>
            <a:round/>
          </a:ln>
          <a:effectLst/>
        </c:spPr>
        <c:marker>
          <c:symbol val="none"/>
        </c:marker>
      </c:pivotFmt>
      <c:pivotFmt>
        <c:idx val="14"/>
        <c:spPr>
          <a:solidFill>
            <a:schemeClr val="accent1"/>
          </a:solidFill>
          <a:ln w="28575" cap="rnd">
            <a:solidFill>
              <a:schemeClr val="accent1">
                <a:lumMod val="75000"/>
              </a:schemeClr>
            </a:solidFill>
            <a:round/>
          </a:ln>
          <a:effectLst/>
        </c:spPr>
        <c:marker>
          <c:symbol val="none"/>
        </c:marker>
      </c:pivotFmt>
      <c:pivotFmt>
        <c:idx val="15"/>
        <c:spPr>
          <a:solidFill>
            <a:schemeClr val="accent1"/>
          </a:solidFill>
          <a:ln w="28575" cap="rnd">
            <a:solidFill>
              <a:schemeClr val="accent1">
                <a:lumMod val="75000"/>
              </a:schemeClr>
            </a:solidFill>
            <a:round/>
          </a:ln>
          <a:effectLst/>
        </c:spPr>
        <c:marker>
          <c:symbol val="none"/>
        </c:marker>
      </c:pivotFmt>
      <c:pivotFmt>
        <c:idx val="16"/>
        <c:spPr>
          <a:solidFill>
            <a:schemeClr val="accent1"/>
          </a:solidFill>
          <a:ln w="28575" cap="rnd">
            <a:solidFill>
              <a:schemeClr val="accent1">
                <a:lumMod val="75000"/>
              </a:schemeClr>
            </a:solidFill>
            <a:round/>
          </a:ln>
          <a:effectLst/>
        </c:spPr>
        <c:marker>
          <c:symbol val="none"/>
        </c:marker>
      </c:pivotFmt>
      <c:pivotFmt>
        <c:idx val="17"/>
        <c:spPr>
          <a:solidFill>
            <a:schemeClr val="accent1"/>
          </a:solidFill>
          <a:ln w="28575" cap="rnd">
            <a:solidFill>
              <a:schemeClr val="accent1">
                <a:lumMod val="75000"/>
              </a:schemeClr>
            </a:solidFill>
            <a:round/>
          </a:ln>
          <a:effectLst/>
        </c:spPr>
        <c:marker>
          <c:symbol val="none"/>
        </c:marker>
      </c:pivotFmt>
      <c:pivotFmt>
        <c:idx val="18"/>
        <c:spPr>
          <a:ln w="28575" cap="rnd">
            <a:solidFill>
              <a:srgbClr val="1ABC9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lumMod val="75000"/>
              </a:schemeClr>
            </a:solidFill>
            <a:round/>
          </a:ln>
          <a:effectLst/>
        </c:spPr>
        <c:marker>
          <c:symbol val="none"/>
        </c:marker>
      </c:pivotFmt>
      <c:pivotFmt>
        <c:idx val="20"/>
        <c:spPr>
          <a:ln w="28575" cap="rnd">
            <a:solidFill>
              <a:schemeClr val="accent1">
                <a:lumMod val="75000"/>
              </a:schemeClr>
            </a:solidFill>
            <a:round/>
          </a:ln>
          <a:effectLst/>
        </c:spPr>
        <c:marker>
          <c:symbol val="none"/>
        </c:marker>
      </c:pivotFmt>
      <c:pivotFmt>
        <c:idx val="21"/>
        <c:spPr>
          <a:ln w="28575" cap="rnd">
            <a:solidFill>
              <a:schemeClr val="accent1">
                <a:lumMod val="75000"/>
              </a:schemeClr>
            </a:solidFill>
            <a:round/>
          </a:ln>
          <a:effectLst/>
        </c:spPr>
        <c:marker>
          <c:symbol val="none"/>
        </c:marker>
      </c:pivotFmt>
      <c:pivotFmt>
        <c:idx val="22"/>
        <c:spPr>
          <a:ln w="28575" cap="rnd">
            <a:solidFill>
              <a:schemeClr val="accent1">
                <a:lumMod val="75000"/>
              </a:schemeClr>
            </a:solidFill>
            <a:round/>
          </a:ln>
          <a:effectLst/>
        </c:spPr>
        <c:marker>
          <c:symbol val="none"/>
        </c:marker>
      </c:pivotFmt>
      <c:pivotFmt>
        <c:idx val="23"/>
        <c:spPr>
          <a:ln w="28575" cap="rnd">
            <a:solidFill>
              <a:schemeClr val="accent1">
                <a:lumMod val="75000"/>
              </a:schemeClr>
            </a:solidFill>
            <a:round/>
          </a:ln>
          <a:effectLst/>
        </c:spPr>
        <c:marker>
          <c:symbol val="none"/>
        </c:marker>
      </c:pivotFmt>
      <c:pivotFmt>
        <c:idx val="24"/>
        <c:spPr>
          <a:ln w="28575" cap="rnd">
            <a:solidFill>
              <a:schemeClr val="accent1">
                <a:lumMod val="75000"/>
              </a:schemeClr>
            </a:solidFill>
            <a:round/>
          </a:ln>
          <a:effectLst/>
        </c:spPr>
        <c:marker>
          <c:symbol val="none"/>
        </c:marker>
      </c:pivotFmt>
    </c:pivotFmts>
    <c:plotArea>
      <c:layout/>
      <c:lineChart>
        <c:grouping val="standard"/>
        <c:varyColors val="0"/>
        <c:ser>
          <c:idx val="0"/>
          <c:order val="0"/>
          <c:tx>
            <c:strRef>
              <c:f>Insights!$J$6</c:f>
              <c:strCache>
                <c:ptCount val="1"/>
                <c:pt idx="0">
                  <c:v>Total</c:v>
                </c:pt>
              </c:strCache>
            </c:strRef>
          </c:tx>
          <c:spPr>
            <a:ln w="28575" cap="rnd">
              <a:solidFill>
                <a:srgbClr val="1ABC9C"/>
              </a:solidFill>
              <a:round/>
            </a:ln>
            <a:effectLst/>
          </c:spPr>
          <c:marker>
            <c:symbol val="none"/>
          </c:marker>
          <c:dPt>
            <c:idx val="1"/>
            <c:marker>
              <c:symbol val="none"/>
            </c:marker>
            <c:bubble3D val="0"/>
            <c:spPr>
              <a:ln w="28575" cap="rnd">
                <a:solidFill>
                  <a:schemeClr val="accent1">
                    <a:lumMod val="75000"/>
                  </a:schemeClr>
                </a:solidFill>
                <a:round/>
              </a:ln>
              <a:effectLst/>
            </c:spPr>
            <c:extLst>
              <c:ext xmlns:c16="http://schemas.microsoft.com/office/drawing/2014/chart" uri="{C3380CC4-5D6E-409C-BE32-E72D297353CC}">
                <c16:uniqueId val="{00000001-821A-4145-99BC-881FBEF2D303}"/>
              </c:ext>
            </c:extLst>
          </c:dPt>
          <c:dPt>
            <c:idx val="12"/>
            <c:marker>
              <c:symbol val="none"/>
            </c:marker>
            <c:bubble3D val="0"/>
            <c:spPr>
              <a:ln w="28575" cap="rnd">
                <a:solidFill>
                  <a:schemeClr val="accent1">
                    <a:lumMod val="75000"/>
                  </a:schemeClr>
                </a:solidFill>
                <a:round/>
              </a:ln>
              <a:effectLst/>
            </c:spPr>
            <c:extLst>
              <c:ext xmlns:c16="http://schemas.microsoft.com/office/drawing/2014/chart" uri="{C3380CC4-5D6E-409C-BE32-E72D297353CC}">
                <c16:uniqueId val="{00000003-821A-4145-99BC-881FBEF2D303}"/>
              </c:ext>
            </c:extLst>
          </c:dPt>
          <c:dPt>
            <c:idx val="13"/>
            <c:marker>
              <c:symbol val="none"/>
            </c:marker>
            <c:bubble3D val="0"/>
            <c:spPr>
              <a:ln w="28575" cap="rnd">
                <a:solidFill>
                  <a:schemeClr val="accent1">
                    <a:lumMod val="75000"/>
                  </a:schemeClr>
                </a:solidFill>
                <a:round/>
              </a:ln>
              <a:effectLst/>
            </c:spPr>
            <c:extLst>
              <c:ext xmlns:c16="http://schemas.microsoft.com/office/drawing/2014/chart" uri="{C3380CC4-5D6E-409C-BE32-E72D297353CC}">
                <c16:uniqueId val="{00000005-821A-4145-99BC-881FBEF2D303}"/>
              </c:ext>
            </c:extLst>
          </c:dPt>
          <c:dPt>
            <c:idx val="24"/>
            <c:marker>
              <c:symbol val="none"/>
            </c:marker>
            <c:bubble3D val="0"/>
            <c:spPr>
              <a:ln w="28575" cap="rnd">
                <a:solidFill>
                  <a:schemeClr val="accent1">
                    <a:lumMod val="75000"/>
                  </a:schemeClr>
                </a:solidFill>
                <a:round/>
              </a:ln>
              <a:effectLst/>
            </c:spPr>
            <c:extLst>
              <c:ext xmlns:c16="http://schemas.microsoft.com/office/drawing/2014/chart" uri="{C3380CC4-5D6E-409C-BE32-E72D297353CC}">
                <c16:uniqueId val="{00000007-821A-4145-99BC-881FBEF2D303}"/>
              </c:ext>
            </c:extLst>
          </c:dPt>
          <c:dPt>
            <c:idx val="36"/>
            <c:marker>
              <c:symbol val="none"/>
            </c:marker>
            <c:bubble3D val="0"/>
            <c:spPr>
              <a:ln w="28575" cap="rnd">
                <a:solidFill>
                  <a:schemeClr val="accent1">
                    <a:lumMod val="75000"/>
                  </a:schemeClr>
                </a:solidFill>
                <a:round/>
              </a:ln>
              <a:effectLst/>
            </c:spPr>
            <c:extLst>
              <c:ext xmlns:c16="http://schemas.microsoft.com/office/drawing/2014/chart" uri="{C3380CC4-5D6E-409C-BE32-E72D297353CC}">
                <c16:uniqueId val="{00000009-821A-4145-99BC-881FBEF2D303}"/>
              </c:ext>
            </c:extLst>
          </c:dPt>
          <c:dPt>
            <c:idx val="37"/>
            <c:marker>
              <c:symbol val="none"/>
            </c:marker>
            <c:bubble3D val="0"/>
            <c:spPr>
              <a:ln w="28575" cap="rnd">
                <a:solidFill>
                  <a:schemeClr val="accent1">
                    <a:lumMod val="75000"/>
                  </a:schemeClr>
                </a:solidFill>
                <a:round/>
              </a:ln>
              <a:effectLst/>
            </c:spPr>
            <c:extLst>
              <c:ext xmlns:c16="http://schemas.microsoft.com/office/drawing/2014/chart" uri="{C3380CC4-5D6E-409C-BE32-E72D297353CC}">
                <c16:uniqueId val="{0000000B-821A-4145-99BC-881FBEF2D303}"/>
              </c:ext>
            </c:extLst>
          </c:dPt>
          <c:cat>
            <c:multiLvlStrRef>
              <c:f>Insights!$I$7:$I$59</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2015</c:v>
                  </c:pt>
                  <c:pt idx="12">
                    <c:v>2016</c:v>
                  </c:pt>
                  <c:pt idx="24">
                    <c:v>2017</c:v>
                  </c:pt>
                  <c:pt idx="36">
                    <c:v>2018</c:v>
                  </c:pt>
                </c:lvl>
              </c:multiLvlStrCache>
            </c:multiLvlStrRef>
          </c:cat>
          <c:val>
            <c:numRef>
              <c:f>Insights!$J$7:$J$59</c:f>
              <c:numCache>
                <c:formatCode>General</c:formatCode>
                <c:ptCount val="48"/>
                <c:pt idx="0">
                  <c:v>14205.707</c:v>
                </c:pt>
                <c:pt idx="1">
                  <c:v>4519.8919999999998</c:v>
                </c:pt>
                <c:pt idx="2">
                  <c:v>55205.796999999999</c:v>
                </c:pt>
                <c:pt idx="3">
                  <c:v>27625.483</c:v>
                </c:pt>
                <c:pt idx="4">
                  <c:v>23644.303</c:v>
                </c:pt>
                <c:pt idx="5">
                  <c:v>34322.935599999997</c:v>
                </c:pt>
                <c:pt idx="6">
                  <c:v>33781.542999999998</c:v>
                </c:pt>
                <c:pt idx="7">
                  <c:v>27117.536499999998</c:v>
                </c:pt>
                <c:pt idx="8">
                  <c:v>81623.526800000007</c:v>
                </c:pt>
                <c:pt idx="9">
                  <c:v>31453.393</c:v>
                </c:pt>
                <c:pt idx="10">
                  <c:v>77907.660699999993</c:v>
                </c:pt>
                <c:pt idx="11">
                  <c:v>68167.058499999999</c:v>
                </c:pt>
                <c:pt idx="12">
                  <c:v>18066.957600000002</c:v>
                </c:pt>
                <c:pt idx="13">
                  <c:v>11951.411</c:v>
                </c:pt>
                <c:pt idx="14">
                  <c:v>32339.3184</c:v>
                </c:pt>
                <c:pt idx="15">
                  <c:v>34154.468500000003</c:v>
                </c:pt>
                <c:pt idx="16">
                  <c:v>29959.530500000001</c:v>
                </c:pt>
                <c:pt idx="17">
                  <c:v>23599.374</c:v>
                </c:pt>
                <c:pt idx="18">
                  <c:v>28608.258999999998</c:v>
                </c:pt>
                <c:pt idx="19">
                  <c:v>36818.342199999999</c:v>
                </c:pt>
                <c:pt idx="20">
                  <c:v>63133.606</c:v>
                </c:pt>
                <c:pt idx="21">
                  <c:v>31011.737499999999</c:v>
                </c:pt>
                <c:pt idx="22">
                  <c:v>75249.3995</c:v>
                </c:pt>
                <c:pt idx="23">
                  <c:v>74543.601200000005</c:v>
                </c:pt>
                <c:pt idx="24">
                  <c:v>18542.491000000002</c:v>
                </c:pt>
                <c:pt idx="25">
                  <c:v>22978.814999999999</c:v>
                </c:pt>
                <c:pt idx="26">
                  <c:v>51165.059000000001</c:v>
                </c:pt>
                <c:pt idx="27">
                  <c:v>38679.767</c:v>
                </c:pt>
                <c:pt idx="28">
                  <c:v>56656.908000000003</c:v>
                </c:pt>
                <c:pt idx="29">
                  <c:v>39724.485999999997</c:v>
                </c:pt>
                <c:pt idx="30">
                  <c:v>38320.783000000003</c:v>
                </c:pt>
                <c:pt idx="31">
                  <c:v>30542.2003</c:v>
                </c:pt>
                <c:pt idx="32">
                  <c:v>69193.390899999999</c:v>
                </c:pt>
                <c:pt idx="33">
                  <c:v>59583.033000000003</c:v>
                </c:pt>
                <c:pt idx="34">
                  <c:v>79066.495800000004</c:v>
                </c:pt>
                <c:pt idx="35">
                  <c:v>95739.120999999999</c:v>
                </c:pt>
                <c:pt idx="36">
                  <c:v>43476.474000000002</c:v>
                </c:pt>
                <c:pt idx="37">
                  <c:v>19920.9974</c:v>
                </c:pt>
                <c:pt idx="38">
                  <c:v>58863.412799999998</c:v>
                </c:pt>
                <c:pt idx="39">
                  <c:v>35541.910100000001</c:v>
                </c:pt>
                <c:pt idx="40">
                  <c:v>43825.982199999999</c:v>
                </c:pt>
                <c:pt idx="41">
                  <c:v>48190.727700000003</c:v>
                </c:pt>
                <c:pt idx="42">
                  <c:v>44825.103999999999</c:v>
                </c:pt>
                <c:pt idx="43">
                  <c:v>62837.847999999998</c:v>
                </c:pt>
                <c:pt idx="44">
                  <c:v>86152.888000000006</c:v>
                </c:pt>
                <c:pt idx="45">
                  <c:v>77448.131200000003</c:v>
                </c:pt>
                <c:pt idx="46">
                  <c:v>117938.155</c:v>
                </c:pt>
                <c:pt idx="47">
                  <c:v>83030.388800000001</c:v>
                </c:pt>
              </c:numCache>
            </c:numRef>
          </c:val>
          <c:smooth val="0"/>
          <c:extLst>
            <c:ext xmlns:c16="http://schemas.microsoft.com/office/drawing/2014/chart" uri="{C3380CC4-5D6E-409C-BE32-E72D297353CC}">
              <c16:uniqueId val="{0000000C-821A-4145-99BC-881FBEF2D303}"/>
            </c:ext>
          </c:extLst>
        </c:ser>
        <c:dLbls>
          <c:showLegendKey val="0"/>
          <c:showVal val="0"/>
          <c:showCatName val="0"/>
          <c:showSerName val="0"/>
          <c:showPercent val="0"/>
          <c:showBubbleSize val="0"/>
        </c:dLbls>
        <c:smooth val="0"/>
        <c:axId val="1197585248"/>
        <c:axId val="1197566112"/>
      </c:lineChart>
      <c:catAx>
        <c:axId val="1197585248"/>
        <c:scaling>
          <c:orientation val="minMax"/>
        </c:scaling>
        <c:delete val="0"/>
        <c:axPos val="b"/>
        <c:numFmt formatCode="General" sourceLinked="1"/>
        <c:majorTickMark val="none"/>
        <c:minorTickMark val="none"/>
        <c:tickLblPos val="nextTo"/>
        <c:spPr>
          <a:solidFill>
            <a:schemeClr val="bg1"/>
          </a:solid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1197566112"/>
        <c:crosses val="autoZero"/>
        <c:auto val="1"/>
        <c:lblAlgn val="ctr"/>
        <c:lblOffset val="100"/>
        <c:noMultiLvlLbl val="0"/>
      </c:catAx>
      <c:valAx>
        <c:axId val="11975661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1197585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160020</xdr:colOff>
      <xdr:row>1</xdr:row>
      <xdr:rowOff>76200</xdr:rowOff>
    </xdr:from>
    <xdr:to>
      <xdr:col>7</xdr:col>
      <xdr:colOff>243840</xdr:colOff>
      <xdr:row>5</xdr:row>
      <xdr:rowOff>15240</xdr:rowOff>
    </xdr:to>
    <xdr:sp macro="" textlink="">
      <xdr:nvSpPr>
        <xdr:cNvPr id="3" name="Rectangle: Rounded Corners 2">
          <a:extLst>
            <a:ext uri="{FF2B5EF4-FFF2-40B4-BE49-F238E27FC236}">
              <a16:creationId xmlns:a16="http://schemas.microsoft.com/office/drawing/2014/main" id="{AFFB0783-1367-427B-848A-96829F9FE28B}"/>
            </a:ext>
          </a:extLst>
        </xdr:cNvPr>
        <xdr:cNvSpPr/>
      </xdr:nvSpPr>
      <xdr:spPr>
        <a:xfrm>
          <a:off x="1988820" y="259080"/>
          <a:ext cx="2522220" cy="670560"/>
        </a:xfrm>
        <a:prstGeom prst="roundRect">
          <a:avLst/>
        </a:prstGeom>
        <a:solidFill>
          <a:schemeClr val="bg1"/>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ar-EG" sz="1100">
              <a:ln>
                <a:solidFill>
                  <a:schemeClr val="bg1">
                    <a:lumMod val="85000"/>
                  </a:schemeClr>
                </a:solidFill>
              </a:ln>
            </a:rPr>
            <a:t>ٍق</a:t>
          </a:r>
          <a:endParaRPr lang="en-US" sz="1100">
            <a:ln>
              <a:solidFill>
                <a:schemeClr val="bg1">
                  <a:lumMod val="85000"/>
                </a:schemeClr>
              </a:solidFill>
            </a:ln>
          </a:endParaRPr>
        </a:p>
      </xdr:txBody>
    </xdr:sp>
    <xdr:clientData/>
  </xdr:twoCellAnchor>
  <xdr:twoCellAnchor>
    <xdr:from>
      <xdr:col>7</xdr:col>
      <xdr:colOff>358140</xdr:colOff>
      <xdr:row>1</xdr:row>
      <xdr:rowOff>83820</xdr:rowOff>
    </xdr:from>
    <xdr:to>
      <xdr:col>9</xdr:col>
      <xdr:colOff>601980</xdr:colOff>
      <xdr:row>5</xdr:row>
      <xdr:rowOff>15240</xdr:rowOff>
    </xdr:to>
    <xdr:sp macro="" textlink="">
      <xdr:nvSpPr>
        <xdr:cNvPr id="4" name="Rectangle: Rounded Corners 3">
          <a:extLst>
            <a:ext uri="{FF2B5EF4-FFF2-40B4-BE49-F238E27FC236}">
              <a16:creationId xmlns:a16="http://schemas.microsoft.com/office/drawing/2014/main" id="{7B4D3471-D054-465C-920A-9FFBFAA2E382}"/>
            </a:ext>
          </a:extLst>
        </xdr:cNvPr>
        <xdr:cNvSpPr/>
      </xdr:nvSpPr>
      <xdr:spPr>
        <a:xfrm>
          <a:off x="4625340" y="266700"/>
          <a:ext cx="1463040" cy="662940"/>
        </a:xfrm>
        <a:prstGeom prst="roundRect">
          <a:avLst/>
        </a:prstGeom>
        <a:ln>
          <a:solidFill>
            <a:schemeClr val="bg1">
              <a:lumMod val="85000"/>
            </a:schemeClr>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1100"/>
        </a:p>
      </xdr:txBody>
    </xdr:sp>
    <xdr:clientData/>
  </xdr:twoCellAnchor>
  <xdr:oneCellAnchor>
    <xdr:from>
      <xdr:col>3</xdr:col>
      <xdr:colOff>144780</xdr:colOff>
      <xdr:row>1</xdr:row>
      <xdr:rowOff>68580</xdr:rowOff>
    </xdr:from>
    <xdr:ext cx="2141220" cy="662939"/>
    <xdr:sp macro="" textlink="">
      <xdr:nvSpPr>
        <xdr:cNvPr id="7" name="TextBox 6">
          <a:extLst>
            <a:ext uri="{FF2B5EF4-FFF2-40B4-BE49-F238E27FC236}">
              <a16:creationId xmlns:a16="http://schemas.microsoft.com/office/drawing/2014/main" id="{560F15FA-CF67-446D-966B-A9E1551D4298}"/>
            </a:ext>
          </a:extLst>
        </xdr:cNvPr>
        <xdr:cNvSpPr txBox="1"/>
      </xdr:nvSpPr>
      <xdr:spPr>
        <a:xfrm>
          <a:off x="1973580" y="251460"/>
          <a:ext cx="2141220" cy="6629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800">
              <a:solidFill>
                <a:schemeClr val="accent1">
                  <a:lumMod val="75000"/>
                </a:schemeClr>
              </a:solidFill>
            </a:rPr>
            <a:t>Super</a:t>
          </a:r>
          <a:r>
            <a:rPr lang="en-US" sz="1800" baseline="0">
              <a:solidFill>
                <a:schemeClr val="accent1">
                  <a:lumMod val="75000"/>
                </a:schemeClr>
              </a:solidFill>
            </a:rPr>
            <a:t>Store Analysis</a:t>
          </a:r>
          <a:r>
            <a:rPr lang="ar-EG" sz="1800" baseline="0">
              <a:solidFill>
                <a:schemeClr val="accent1">
                  <a:lumMod val="75000"/>
                </a:schemeClr>
              </a:solidFill>
            </a:rPr>
            <a:t> </a:t>
          </a:r>
          <a:r>
            <a:rPr lang="en-US" sz="1800" baseline="0">
              <a:solidFill>
                <a:schemeClr val="accent1">
                  <a:lumMod val="75000"/>
                </a:schemeClr>
              </a:solidFill>
            </a:rPr>
            <a:t>For DEPI</a:t>
          </a:r>
          <a:endParaRPr lang="en-US" sz="1800">
            <a:solidFill>
              <a:schemeClr val="accent1">
                <a:lumMod val="75000"/>
              </a:schemeClr>
            </a:solidFill>
          </a:endParaRPr>
        </a:p>
      </xdr:txBody>
    </xdr:sp>
    <xdr:clientData/>
  </xdr:oneCellAnchor>
  <xdr:twoCellAnchor>
    <xdr:from>
      <xdr:col>5</xdr:col>
      <xdr:colOff>137160</xdr:colOff>
      <xdr:row>5</xdr:row>
      <xdr:rowOff>121920</xdr:rowOff>
    </xdr:from>
    <xdr:to>
      <xdr:col>9</xdr:col>
      <xdr:colOff>137160</xdr:colOff>
      <xdr:row>14</xdr:row>
      <xdr:rowOff>76200</xdr:rowOff>
    </xdr:to>
    <xdr:sp macro="" textlink="">
      <xdr:nvSpPr>
        <xdr:cNvPr id="12" name="Rectangle 11">
          <a:extLst>
            <a:ext uri="{FF2B5EF4-FFF2-40B4-BE49-F238E27FC236}">
              <a16:creationId xmlns:a16="http://schemas.microsoft.com/office/drawing/2014/main" id="{7AD70DB6-B593-4532-A234-1E176322957F}"/>
            </a:ext>
          </a:extLst>
        </xdr:cNvPr>
        <xdr:cNvSpPr/>
      </xdr:nvSpPr>
      <xdr:spPr>
        <a:xfrm>
          <a:off x="3185160" y="1036320"/>
          <a:ext cx="2438400" cy="1600200"/>
        </a:xfrm>
        <a:prstGeom prst="rect">
          <a:avLst/>
        </a:prstGeom>
        <a:solidFill>
          <a:schemeClr val="bg1"/>
        </a:solidFill>
        <a:ln>
          <a:solidFill>
            <a:schemeClr val="bg1">
              <a:lumMod val="85000"/>
            </a:schemeClr>
          </a:solidFill>
        </a:ln>
        <a:effectLst>
          <a:outerShdw blurRad="50800" dist="38100" dir="2700000" algn="tl" rotWithShape="0">
            <a:schemeClr val="tx2">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236220</xdr:colOff>
      <xdr:row>5</xdr:row>
      <xdr:rowOff>137160</xdr:rowOff>
    </xdr:from>
    <xdr:to>
      <xdr:col>13</xdr:col>
      <xdr:colOff>236220</xdr:colOff>
      <xdr:row>14</xdr:row>
      <xdr:rowOff>91440</xdr:rowOff>
    </xdr:to>
    <xdr:sp macro="" textlink="">
      <xdr:nvSpPr>
        <xdr:cNvPr id="13" name="Rectangle 12">
          <a:extLst>
            <a:ext uri="{FF2B5EF4-FFF2-40B4-BE49-F238E27FC236}">
              <a16:creationId xmlns:a16="http://schemas.microsoft.com/office/drawing/2014/main" id="{166257DA-98AB-4280-A641-9315386A96CB}"/>
            </a:ext>
          </a:extLst>
        </xdr:cNvPr>
        <xdr:cNvSpPr/>
      </xdr:nvSpPr>
      <xdr:spPr>
        <a:xfrm>
          <a:off x="5722620" y="1051560"/>
          <a:ext cx="2438400" cy="1600200"/>
        </a:xfrm>
        <a:prstGeom prst="rect">
          <a:avLst/>
        </a:prstGeom>
        <a:solidFill>
          <a:schemeClr val="bg1"/>
        </a:solidFill>
        <a:ln>
          <a:solidFill>
            <a:schemeClr val="bg1">
              <a:lumMod val="85000"/>
            </a:schemeClr>
          </a:solidFill>
        </a:ln>
        <a:effectLst>
          <a:outerShdw blurRad="50800" dist="38100" dir="2700000" algn="tl" rotWithShape="0">
            <a:schemeClr val="tx2">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358140</xdr:colOff>
      <xdr:row>5</xdr:row>
      <xdr:rowOff>137160</xdr:rowOff>
    </xdr:from>
    <xdr:to>
      <xdr:col>17</xdr:col>
      <xdr:colOff>487680</xdr:colOff>
      <xdr:row>25</xdr:row>
      <xdr:rowOff>45720</xdr:rowOff>
    </xdr:to>
    <xdr:sp macro="" textlink="">
      <xdr:nvSpPr>
        <xdr:cNvPr id="14" name="Rectangle 13">
          <a:extLst>
            <a:ext uri="{FF2B5EF4-FFF2-40B4-BE49-F238E27FC236}">
              <a16:creationId xmlns:a16="http://schemas.microsoft.com/office/drawing/2014/main" id="{C5FB6ACE-2F7E-49C3-A4FA-465C2430A633}"/>
            </a:ext>
          </a:extLst>
        </xdr:cNvPr>
        <xdr:cNvSpPr/>
      </xdr:nvSpPr>
      <xdr:spPr>
        <a:xfrm>
          <a:off x="8282940" y="1051560"/>
          <a:ext cx="2567940" cy="3566160"/>
        </a:xfrm>
        <a:prstGeom prst="rect">
          <a:avLst/>
        </a:prstGeom>
        <a:solidFill>
          <a:schemeClr val="bg1"/>
        </a:solidFill>
        <a:ln>
          <a:solidFill>
            <a:schemeClr val="bg1">
              <a:lumMod val="85000"/>
            </a:schemeClr>
          </a:solidFill>
        </a:ln>
        <a:effectLst>
          <a:outerShdw blurRad="50800" dist="38100" dir="2700000" algn="tl" rotWithShape="0">
            <a:schemeClr val="tx2">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99060</xdr:colOff>
      <xdr:row>15</xdr:row>
      <xdr:rowOff>38100</xdr:rowOff>
    </xdr:from>
    <xdr:to>
      <xdr:col>13</xdr:col>
      <xdr:colOff>243840</xdr:colOff>
      <xdr:row>25</xdr:row>
      <xdr:rowOff>60960</xdr:rowOff>
    </xdr:to>
    <xdr:sp macro="" textlink="">
      <xdr:nvSpPr>
        <xdr:cNvPr id="15" name="Rectangle 14">
          <a:extLst>
            <a:ext uri="{FF2B5EF4-FFF2-40B4-BE49-F238E27FC236}">
              <a16:creationId xmlns:a16="http://schemas.microsoft.com/office/drawing/2014/main" id="{A9A4A608-F9DC-4DD2-8EDA-9374B2DA1DBA}"/>
            </a:ext>
          </a:extLst>
        </xdr:cNvPr>
        <xdr:cNvSpPr/>
      </xdr:nvSpPr>
      <xdr:spPr>
        <a:xfrm>
          <a:off x="3147060" y="2805363"/>
          <a:ext cx="5021580" cy="1867702"/>
        </a:xfrm>
        <a:prstGeom prst="rect">
          <a:avLst/>
        </a:prstGeom>
        <a:solidFill>
          <a:schemeClr val="bg1"/>
        </a:solidFill>
        <a:ln>
          <a:solidFill>
            <a:schemeClr val="bg1">
              <a:lumMod val="85000"/>
            </a:schemeClr>
          </a:solidFill>
        </a:ln>
        <a:effectLst>
          <a:outerShdw blurRad="50800" dist="38100" dir="2700000" algn="tl" rotWithShape="0">
            <a:schemeClr val="tx2">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6</xdr:col>
      <xdr:colOff>106680</xdr:colOff>
      <xdr:row>2</xdr:row>
      <xdr:rowOff>15240</xdr:rowOff>
    </xdr:from>
    <xdr:to>
      <xdr:col>7</xdr:col>
      <xdr:colOff>190500</xdr:colOff>
      <xdr:row>4</xdr:row>
      <xdr:rowOff>121920</xdr:rowOff>
    </xdr:to>
    <xdr:pic>
      <xdr:nvPicPr>
        <xdr:cNvPr id="21" name="Picture 20">
          <a:extLst>
            <a:ext uri="{FF2B5EF4-FFF2-40B4-BE49-F238E27FC236}">
              <a16:creationId xmlns:a16="http://schemas.microsoft.com/office/drawing/2014/main" id="{DC33B6BF-610F-4632-9D45-35356B43845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764280" y="381000"/>
          <a:ext cx="693420" cy="4724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114300</xdr:colOff>
      <xdr:row>1</xdr:row>
      <xdr:rowOff>83820</xdr:rowOff>
    </xdr:from>
    <xdr:to>
      <xdr:col>12</xdr:col>
      <xdr:colOff>358140</xdr:colOff>
      <xdr:row>5</xdr:row>
      <xdr:rowOff>7620</xdr:rowOff>
    </xdr:to>
    <xdr:sp macro="" textlink="">
      <xdr:nvSpPr>
        <xdr:cNvPr id="22" name="Rectangle: Rounded Corners 21">
          <a:extLst>
            <a:ext uri="{FF2B5EF4-FFF2-40B4-BE49-F238E27FC236}">
              <a16:creationId xmlns:a16="http://schemas.microsoft.com/office/drawing/2014/main" id="{C34EFA3A-CFBE-423A-A927-CC08F9030123}"/>
            </a:ext>
          </a:extLst>
        </xdr:cNvPr>
        <xdr:cNvSpPr/>
      </xdr:nvSpPr>
      <xdr:spPr>
        <a:xfrm>
          <a:off x="6210300" y="266700"/>
          <a:ext cx="1463040" cy="655320"/>
        </a:xfrm>
        <a:prstGeom prst="roundRect">
          <a:avLst/>
        </a:prstGeom>
        <a:ln>
          <a:solidFill>
            <a:schemeClr val="bg1">
              <a:lumMod val="85000"/>
            </a:schemeClr>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1800">
            <a:effectLst/>
          </a:endParaRPr>
        </a:p>
        <a:p>
          <a:pPr algn="l"/>
          <a:endParaRPr lang="en-US" sz="1100"/>
        </a:p>
      </xdr:txBody>
    </xdr:sp>
    <xdr:clientData/>
  </xdr:twoCellAnchor>
  <xdr:twoCellAnchor>
    <xdr:from>
      <xdr:col>12</xdr:col>
      <xdr:colOff>480060</xdr:colOff>
      <xdr:row>1</xdr:row>
      <xdr:rowOff>91440</xdr:rowOff>
    </xdr:from>
    <xdr:to>
      <xdr:col>15</xdr:col>
      <xdr:colOff>114300</xdr:colOff>
      <xdr:row>5</xdr:row>
      <xdr:rowOff>7620</xdr:rowOff>
    </xdr:to>
    <xdr:sp macro="" textlink="">
      <xdr:nvSpPr>
        <xdr:cNvPr id="23" name="Rectangle: Rounded Corners 22">
          <a:extLst>
            <a:ext uri="{FF2B5EF4-FFF2-40B4-BE49-F238E27FC236}">
              <a16:creationId xmlns:a16="http://schemas.microsoft.com/office/drawing/2014/main" id="{B93C81CE-1E7B-4A05-8E16-04775EE0B6F8}"/>
            </a:ext>
          </a:extLst>
        </xdr:cNvPr>
        <xdr:cNvSpPr/>
      </xdr:nvSpPr>
      <xdr:spPr>
        <a:xfrm>
          <a:off x="7795260" y="274320"/>
          <a:ext cx="1463040" cy="647700"/>
        </a:xfrm>
        <a:prstGeom prst="roundRect">
          <a:avLst/>
        </a:prstGeom>
        <a:ln>
          <a:solidFill>
            <a:schemeClr val="bg1">
              <a:lumMod val="85000"/>
            </a:schemeClr>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1800">
            <a:effectLst/>
          </a:endParaRPr>
        </a:p>
        <a:p>
          <a:pPr algn="l"/>
          <a:endParaRPr lang="en-US" sz="1100"/>
        </a:p>
      </xdr:txBody>
    </xdr:sp>
    <xdr:clientData/>
  </xdr:twoCellAnchor>
  <xdr:twoCellAnchor>
    <xdr:from>
      <xdr:col>15</xdr:col>
      <xdr:colOff>220980</xdr:colOff>
      <xdr:row>1</xdr:row>
      <xdr:rowOff>76200</xdr:rowOff>
    </xdr:from>
    <xdr:to>
      <xdr:col>17</xdr:col>
      <xdr:colOff>464820</xdr:colOff>
      <xdr:row>5</xdr:row>
      <xdr:rowOff>0</xdr:rowOff>
    </xdr:to>
    <xdr:sp macro="" textlink="">
      <xdr:nvSpPr>
        <xdr:cNvPr id="24" name="Rectangle: Rounded Corners 23">
          <a:extLst>
            <a:ext uri="{FF2B5EF4-FFF2-40B4-BE49-F238E27FC236}">
              <a16:creationId xmlns:a16="http://schemas.microsoft.com/office/drawing/2014/main" id="{6802117A-CF11-44EB-BD83-B13AD5274A81}"/>
            </a:ext>
          </a:extLst>
        </xdr:cNvPr>
        <xdr:cNvSpPr/>
      </xdr:nvSpPr>
      <xdr:spPr>
        <a:xfrm>
          <a:off x="9364980" y="259080"/>
          <a:ext cx="1463040" cy="655320"/>
        </a:xfrm>
        <a:prstGeom prst="roundRect">
          <a:avLst/>
        </a:prstGeom>
        <a:ln>
          <a:solidFill>
            <a:schemeClr val="bg1">
              <a:lumMod val="85000"/>
            </a:schemeClr>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1800">
            <a:effectLst/>
          </a:endParaRPr>
        </a:p>
        <a:p>
          <a:pPr algn="l"/>
          <a:endParaRPr lang="en-US" sz="1100"/>
        </a:p>
      </xdr:txBody>
    </xdr:sp>
    <xdr:clientData/>
  </xdr:twoCellAnchor>
  <xdr:twoCellAnchor>
    <xdr:from>
      <xdr:col>10</xdr:col>
      <xdr:colOff>198120</xdr:colOff>
      <xdr:row>1</xdr:row>
      <xdr:rowOff>106680</xdr:rowOff>
    </xdr:from>
    <xdr:to>
      <xdr:col>12</xdr:col>
      <xdr:colOff>266700</xdr:colOff>
      <xdr:row>3</xdr:row>
      <xdr:rowOff>68580</xdr:rowOff>
    </xdr:to>
    <xdr:sp macro="" textlink="Insights!$I$3">
      <xdr:nvSpPr>
        <xdr:cNvPr id="25" name="TextBox 24">
          <a:extLst>
            <a:ext uri="{FF2B5EF4-FFF2-40B4-BE49-F238E27FC236}">
              <a16:creationId xmlns:a16="http://schemas.microsoft.com/office/drawing/2014/main" id="{A958F76A-4307-4DEC-95E6-1715FC06A620}"/>
            </a:ext>
          </a:extLst>
        </xdr:cNvPr>
        <xdr:cNvSpPr txBox="1"/>
      </xdr:nvSpPr>
      <xdr:spPr>
        <a:xfrm>
          <a:off x="6294120" y="289560"/>
          <a:ext cx="1287780" cy="3276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7FD3F56A-A88D-4E5F-BC72-F61ADA77020F}" type="TxLink">
            <a:rPr lang="en-US" sz="1800" b="0" i="0" u="none" strike="noStrike">
              <a:solidFill>
                <a:schemeClr val="accent1">
                  <a:lumMod val="75000"/>
                </a:schemeClr>
              </a:solidFill>
              <a:latin typeface="Calibri"/>
              <a:ea typeface="+mn-ea"/>
              <a:cs typeface="Calibri"/>
            </a:rPr>
            <a:pPr marL="0" indent="0" algn="ctr"/>
            <a:t> 4,922 </a:t>
          </a:fld>
          <a:endParaRPr lang="en-US" sz="1800" b="0" i="0" u="none" strike="noStrike">
            <a:solidFill>
              <a:schemeClr val="accent1">
                <a:lumMod val="75000"/>
              </a:schemeClr>
            </a:solidFill>
            <a:latin typeface="Calibri"/>
            <a:ea typeface="+mn-ea"/>
            <a:cs typeface="Calibri"/>
          </a:endParaRPr>
        </a:p>
      </xdr:txBody>
    </xdr:sp>
    <xdr:clientData/>
  </xdr:twoCellAnchor>
  <xdr:twoCellAnchor>
    <xdr:from>
      <xdr:col>7</xdr:col>
      <xdr:colOff>426720</xdr:colOff>
      <xdr:row>1</xdr:row>
      <xdr:rowOff>106680</xdr:rowOff>
    </xdr:from>
    <xdr:to>
      <xdr:col>9</xdr:col>
      <xdr:colOff>533400</xdr:colOff>
      <xdr:row>3</xdr:row>
      <xdr:rowOff>76200</xdr:rowOff>
    </xdr:to>
    <xdr:sp macro="" textlink="Insights!$C$3">
      <xdr:nvSpPr>
        <xdr:cNvPr id="26" name="TextBox 25">
          <a:extLst>
            <a:ext uri="{FF2B5EF4-FFF2-40B4-BE49-F238E27FC236}">
              <a16:creationId xmlns:a16="http://schemas.microsoft.com/office/drawing/2014/main" id="{33166B76-B103-44DC-B8C8-3AA200D53A63}"/>
            </a:ext>
          </a:extLst>
        </xdr:cNvPr>
        <xdr:cNvSpPr txBox="1"/>
      </xdr:nvSpPr>
      <xdr:spPr>
        <a:xfrm>
          <a:off x="4693920" y="289560"/>
          <a:ext cx="1325880" cy="3352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E24AAFA-DE78-4F6D-BE96-C6F6CF89F648}" type="TxLink">
            <a:rPr lang="en-US" sz="1800" b="0" i="0" u="none" strike="noStrike">
              <a:solidFill>
                <a:schemeClr val="accent1">
                  <a:lumMod val="75000"/>
                </a:schemeClr>
              </a:solidFill>
              <a:latin typeface="Calibri"/>
              <a:cs typeface="Calibri"/>
            </a:rPr>
            <a:pPr algn="ctr"/>
            <a:t> 2,261,255 </a:t>
          </a:fld>
          <a:endParaRPr lang="en-US" sz="1800">
            <a:solidFill>
              <a:schemeClr val="accent1">
                <a:lumMod val="75000"/>
              </a:schemeClr>
            </a:solidFill>
          </a:endParaRPr>
        </a:p>
      </xdr:txBody>
    </xdr:sp>
    <xdr:clientData/>
  </xdr:twoCellAnchor>
  <xdr:twoCellAnchor>
    <xdr:from>
      <xdr:col>7</xdr:col>
      <xdr:colOff>434340</xdr:colOff>
      <xdr:row>3</xdr:row>
      <xdr:rowOff>45720</xdr:rowOff>
    </xdr:from>
    <xdr:to>
      <xdr:col>9</xdr:col>
      <xdr:colOff>525780</xdr:colOff>
      <xdr:row>4</xdr:row>
      <xdr:rowOff>152400</xdr:rowOff>
    </xdr:to>
    <xdr:sp macro="" textlink="">
      <xdr:nvSpPr>
        <xdr:cNvPr id="27" name="TextBox 26">
          <a:extLst>
            <a:ext uri="{FF2B5EF4-FFF2-40B4-BE49-F238E27FC236}">
              <a16:creationId xmlns:a16="http://schemas.microsoft.com/office/drawing/2014/main" id="{120D768A-22A0-47ED-A6C8-1686CBF7D6C4}"/>
            </a:ext>
          </a:extLst>
        </xdr:cNvPr>
        <xdr:cNvSpPr txBox="1"/>
      </xdr:nvSpPr>
      <xdr:spPr>
        <a:xfrm>
          <a:off x="4701540" y="594360"/>
          <a:ext cx="131064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rgbClr val="1ABC9C"/>
              </a:solidFill>
            </a:rPr>
            <a:t>Total Sales</a:t>
          </a:r>
        </a:p>
      </xdr:txBody>
    </xdr:sp>
    <xdr:clientData/>
  </xdr:twoCellAnchor>
  <xdr:twoCellAnchor>
    <xdr:from>
      <xdr:col>10</xdr:col>
      <xdr:colOff>175260</xdr:colOff>
      <xdr:row>3</xdr:row>
      <xdr:rowOff>53340</xdr:rowOff>
    </xdr:from>
    <xdr:to>
      <xdr:col>12</xdr:col>
      <xdr:colOff>297180</xdr:colOff>
      <xdr:row>4</xdr:row>
      <xdr:rowOff>160020</xdr:rowOff>
    </xdr:to>
    <xdr:sp macro="" textlink="">
      <xdr:nvSpPr>
        <xdr:cNvPr id="28" name="TextBox 27">
          <a:extLst>
            <a:ext uri="{FF2B5EF4-FFF2-40B4-BE49-F238E27FC236}">
              <a16:creationId xmlns:a16="http://schemas.microsoft.com/office/drawing/2014/main" id="{40D725DA-9298-4725-A8DB-A42ACC37F4D2}"/>
            </a:ext>
          </a:extLst>
        </xdr:cNvPr>
        <xdr:cNvSpPr txBox="1"/>
      </xdr:nvSpPr>
      <xdr:spPr>
        <a:xfrm>
          <a:off x="6271260" y="601980"/>
          <a:ext cx="134112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rgbClr val="1ABC9C"/>
              </a:solidFill>
            </a:rPr>
            <a:t>No. of </a:t>
          </a:r>
          <a:r>
            <a:rPr lang="en-US" sz="1400">
              <a:solidFill>
                <a:srgbClr val="1ABC9C"/>
              </a:solidFill>
              <a:latin typeface="+mn-lt"/>
              <a:ea typeface="+mn-ea"/>
              <a:cs typeface="+mn-cs"/>
            </a:rPr>
            <a:t>Orders</a:t>
          </a:r>
        </a:p>
      </xdr:txBody>
    </xdr:sp>
    <xdr:clientData/>
  </xdr:twoCellAnchor>
  <xdr:twoCellAnchor>
    <xdr:from>
      <xdr:col>12</xdr:col>
      <xdr:colOff>502920</xdr:colOff>
      <xdr:row>1</xdr:row>
      <xdr:rowOff>129540</xdr:rowOff>
    </xdr:from>
    <xdr:to>
      <xdr:col>15</xdr:col>
      <xdr:colOff>68580</xdr:colOff>
      <xdr:row>3</xdr:row>
      <xdr:rowOff>114300</xdr:rowOff>
    </xdr:to>
    <xdr:sp macro="" textlink="Insights!$E$3">
      <xdr:nvSpPr>
        <xdr:cNvPr id="29" name="TextBox 28">
          <a:extLst>
            <a:ext uri="{FF2B5EF4-FFF2-40B4-BE49-F238E27FC236}">
              <a16:creationId xmlns:a16="http://schemas.microsoft.com/office/drawing/2014/main" id="{87603636-A38E-4281-9AF4-30449CD87FCD}"/>
            </a:ext>
          </a:extLst>
        </xdr:cNvPr>
        <xdr:cNvSpPr txBox="1"/>
      </xdr:nvSpPr>
      <xdr:spPr>
        <a:xfrm>
          <a:off x="7818120" y="312420"/>
          <a:ext cx="1394460" cy="3505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49B0C094-BC37-449C-BC49-DE09EBFF190C}" type="TxLink">
            <a:rPr lang="en-US" sz="1800" b="0" i="0" u="none" strike="noStrike">
              <a:solidFill>
                <a:schemeClr val="accent1">
                  <a:lumMod val="75000"/>
                </a:schemeClr>
              </a:solidFill>
              <a:latin typeface="Calibri"/>
              <a:ea typeface="+mn-ea"/>
              <a:cs typeface="Calibri"/>
            </a:rPr>
            <a:pPr marL="0" indent="0" algn="ctr"/>
            <a:t> 793 </a:t>
          </a:fld>
          <a:endParaRPr lang="en-US" sz="1800" b="0" i="0" u="none" strike="noStrike">
            <a:solidFill>
              <a:schemeClr val="accent1">
                <a:lumMod val="75000"/>
              </a:schemeClr>
            </a:solidFill>
            <a:latin typeface="Calibri"/>
            <a:ea typeface="+mn-ea"/>
            <a:cs typeface="Calibri"/>
          </a:endParaRPr>
        </a:p>
      </xdr:txBody>
    </xdr:sp>
    <xdr:clientData/>
  </xdr:twoCellAnchor>
  <xdr:twoCellAnchor>
    <xdr:from>
      <xdr:col>12</xdr:col>
      <xdr:colOff>480060</xdr:colOff>
      <xdr:row>3</xdr:row>
      <xdr:rowOff>38100</xdr:rowOff>
    </xdr:from>
    <xdr:to>
      <xdr:col>15</xdr:col>
      <xdr:colOff>112569</xdr:colOff>
      <xdr:row>4</xdr:row>
      <xdr:rowOff>144780</xdr:rowOff>
    </xdr:to>
    <xdr:sp macro="" textlink="">
      <xdr:nvSpPr>
        <xdr:cNvPr id="30" name="TextBox 29">
          <a:extLst>
            <a:ext uri="{FF2B5EF4-FFF2-40B4-BE49-F238E27FC236}">
              <a16:creationId xmlns:a16="http://schemas.microsoft.com/office/drawing/2014/main" id="{EE0D7F43-2C7C-43CC-BE1F-7C9517BBD60C}"/>
            </a:ext>
          </a:extLst>
        </xdr:cNvPr>
        <xdr:cNvSpPr txBox="1"/>
      </xdr:nvSpPr>
      <xdr:spPr>
        <a:xfrm>
          <a:off x="7753696" y="583623"/>
          <a:ext cx="1450918" cy="288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rgbClr val="1ABC9C"/>
              </a:solidFill>
            </a:rPr>
            <a:t>No. of </a:t>
          </a:r>
          <a:r>
            <a:rPr lang="en-US" sz="1400">
              <a:solidFill>
                <a:srgbClr val="1ABC9C"/>
              </a:solidFill>
              <a:latin typeface="+mn-lt"/>
              <a:ea typeface="+mn-ea"/>
              <a:cs typeface="+mn-cs"/>
            </a:rPr>
            <a:t>Customers</a:t>
          </a:r>
        </a:p>
      </xdr:txBody>
    </xdr:sp>
    <xdr:clientData/>
  </xdr:twoCellAnchor>
  <xdr:twoCellAnchor>
    <xdr:from>
      <xdr:col>15</xdr:col>
      <xdr:colOff>274320</xdr:colOff>
      <xdr:row>1</xdr:row>
      <xdr:rowOff>137160</xdr:rowOff>
    </xdr:from>
    <xdr:to>
      <xdr:col>17</xdr:col>
      <xdr:colOff>441960</xdr:colOff>
      <xdr:row>3</xdr:row>
      <xdr:rowOff>106680</xdr:rowOff>
    </xdr:to>
    <xdr:sp macro="" textlink="Insights!$G$3">
      <xdr:nvSpPr>
        <xdr:cNvPr id="31" name="TextBox 30">
          <a:extLst>
            <a:ext uri="{FF2B5EF4-FFF2-40B4-BE49-F238E27FC236}">
              <a16:creationId xmlns:a16="http://schemas.microsoft.com/office/drawing/2014/main" id="{EA24DCE5-3149-422B-85AE-9A12001E59A8}"/>
            </a:ext>
          </a:extLst>
        </xdr:cNvPr>
        <xdr:cNvSpPr txBox="1"/>
      </xdr:nvSpPr>
      <xdr:spPr>
        <a:xfrm>
          <a:off x="9418320" y="320040"/>
          <a:ext cx="1386840" cy="3352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242C1D4A-A5BB-483C-B619-E9CCB5AA9378}" type="TxLink">
            <a:rPr lang="en-US" sz="1800" b="0" i="0" u="none" strike="noStrike">
              <a:solidFill>
                <a:schemeClr val="accent1">
                  <a:lumMod val="75000"/>
                </a:schemeClr>
              </a:solidFill>
              <a:latin typeface="Calibri"/>
              <a:ea typeface="+mn-ea"/>
              <a:cs typeface="Calibri"/>
            </a:rPr>
            <a:pPr marL="0" indent="0" algn="ctr"/>
            <a:t> 1,594 </a:t>
          </a:fld>
          <a:endParaRPr lang="en-US" sz="1800" b="0" i="0" u="none" strike="noStrike">
            <a:solidFill>
              <a:schemeClr val="accent1">
                <a:lumMod val="75000"/>
              </a:schemeClr>
            </a:solidFill>
            <a:latin typeface="Calibri"/>
            <a:ea typeface="+mn-ea"/>
            <a:cs typeface="Calibri"/>
          </a:endParaRPr>
        </a:p>
      </xdr:txBody>
    </xdr:sp>
    <xdr:clientData/>
  </xdr:twoCellAnchor>
  <xdr:twoCellAnchor>
    <xdr:from>
      <xdr:col>15</xdr:col>
      <xdr:colOff>243840</xdr:colOff>
      <xdr:row>3</xdr:row>
      <xdr:rowOff>45720</xdr:rowOff>
    </xdr:from>
    <xdr:to>
      <xdr:col>17</xdr:col>
      <xdr:colOff>441960</xdr:colOff>
      <xdr:row>4</xdr:row>
      <xdr:rowOff>152400</xdr:rowOff>
    </xdr:to>
    <xdr:sp macro="" textlink="">
      <xdr:nvSpPr>
        <xdr:cNvPr id="32" name="TextBox 31">
          <a:extLst>
            <a:ext uri="{FF2B5EF4-FFF2-40B4-BE49-F238E27FC236}">
              <a16:creationId xmlns:a16="http://schemas.microsoft.com/office/drawing/2014/main" id="{FEBD702F-5783-46D1-AB6E-D3ABB37757A9}"/>
            </a:ext>
          </a:extLst>
        </xdr:cNvPr>
        <xdr:cNvSpPr txBox="1"/>
      </xdr:nvSpPr>
      <xdr:spPr>
        <a:xfrm>
          <a:off x="9387840" y="594360"/>
          <a:ext cx="141732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rgbClr val="1ABC9C"/>
              </a:solidFill>
            </a:rPr>
            <a:t>No. of </a:t>
          </a:r>
          <a:r>
            <a:rPr lang="en-US" sz="1400">
              <a:solidFill>
                <a:srgbClr val="1ABC9C"/>
              </a:solidFill>
              <a:latin typeface="+mn-lt"/>
              <a:ea typeface="+mn-ea"/>
              <a:cs typeface="+mn-cs"/>
            </a:rPr>
            <a:t>Products</a:t>
          </a:r>
        </a:p>
      </xdr:txBody>
    </xdr:sp>
    <xdr:clientData/>
  </xdr:twoCellAnchor>
  <xdr:twoCellAnchor>
    <xdr:from>
      <xdr:col>5</xdr:col>
      <xdr:colOff>96254</xdr:colOff>
      <xdr:row>5</xdr:row>
      <xdr:rowOff>128390</xdr:rowOff>
    </xdr:from>
    <xdr:to>
      <xdr:col>9</xdr:col>
      <xdr:colOff>143048</xdr:colOff>
      <xdr:row>14</xdr:row>
      <xdr:rowOff>75050</xdr:rowOff>
    </xdr:to>
    <xdr:graphicFrame macro="">
      <xdr:nvGraphicFramePr>
        <xdr:cNvPr id="33" name="Chart 32">
          <a:extLst>
            <a:ext uri="{FF2B5EF4-FFF2-40B4-BE49-F238E27FC236}">
              <a16:creationId xmlns:a16="http://schemas.microsoft.com/office/drawing/2014/main" id="{949EB7D7-0870-49BB-A6D9-12AD56644F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236220</xdr:colOff>
      <xdr:row>5</xdr:row>
      <xdr:rowOff>129139</xdr:rowOff>
    </xdr:from>
    <xdr:to>
      <xdr:col>13</xdr:col>
      <xdr:colOff>231796</xdr:colOff>
      <xdr:row>14</xdr:row>
      <xdr:rowOff>82931</xdr:rowOff>
    </xdr:to>
    <xdr:graphicFrame macro="">
      <xdr:nvGraphicFramePr>
        <xdr:cNvPr id="35" name="Chart 34">
          <a:extLst>
            <a:ext uri="{FF2B5EF4-FFF2-40B4-BE49-F238E27FC236}">
              <a16:creationId xmlns:a16="http://schemas.microsoft.com/office/drawing/2014/main" id="{3C1CCE0D-7CE0-472A-8F09-B7AB87B748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358140</xdr:colOff>
      <xdr:row>5</xdr:row>
      <xdr:rowOff>129139</xdr:rowOff>
    </xdr:from>
    <xdr:to>
      <xdr:col>17</xdr:col>
      <xdr:colOff>489284</xdr:colOff>
      <xdr:row>25</xdr:row>
      <xdr:rowOff>80211</xdr:rowOff>
    </xdr:to>
    <xdr:graphicFrame macro="">
      <xdr:nvGraphicFramePr>
        <xdr:cNvPr id="37" name="Chart 36">
          <a:extLst>
            <a:ext uri="{FF2B5EF4-FFF2-40B4-BE49-F238E27FC236}">
              <a16:creationId xmlns:a16="http://schemas.microsoft.com/office/drawing/2014/main" id="{796953E2-06C4-485C-B7C7-39BC8DC125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8022</xdr:colOff>
      <xdr:row>5</xdr:row>
      <xdr:rowOff>96254</xdr:rowOff>
    </xdr:from>
    <xdr:to>
      <xdr:col>5</xdr:col>
      <xdr:colOff>0</xdr:colOff>
      <xdr:row>12</xdr:row>
      <xdr:rowOff>16042</xdr:rowOff>
    </xdr:to>
    <mc:AlternateContent xmlns:mc="http://schemas.openxmlformats.org/markup-compatibility/2006" xmlns:a14="http://schemas.microsoft.com/office/drawing/2010/main">
      <mc:Choice Requires="a14">
        <xdr:graphicFrame macro="">
          <xdr:nvGraphicFramePr>
            <xdr:cNvPr id="45" name="Segment 1">
              <a:extLst>
                <a:ext uri="{FF2B5EF4-FFF2-40B4-BE49-F238E27FC236}">
                  <a16:creationId xmlns:a16="http://schemas.microsoft.com/office/drawing/2014/main" id="{8A559EC3-7C61-42AC-AA02-28DB1F7DFA6E}"/>
                </a:ext>
              </a:extLst>
            </xdr:cNvPr>
            <xdr:cNvGraphicFramePr/>
          </xdr:nvGraphicFramePr>
          <xdr:xfrm>
            <a:off x="0" y="0"/>
            <a:ext cx="0" cy="0"/>
          </xdr:xfrm>
          <a:graphic>
            <a:graphicData uri="http://schemas.microsoft.com/office/drawing/2010/slicer">
              <sle:slicer xmlns:sle="http://schemas.microsoft.com/office/drawing/2010/slicer" name="Segment 1"/>
            </a:graphicData>
          </a:graphic>
        </xdr:graphicFrame>
      </mc:Choice>
      <mc:Fallback xmlns="">
        <xdr:sp macro="" textlink="">
          <xdr:nvSpPr>
            <xdr:cNvPr id="0" name=""/>
            <xdr:cNvSpPr>
              <a:spLocks noTextEdit="1"/>
            </xdr:cNvSpPr>
          </xdr:nvSpPr>
          <xdr:spPr>
            <a:xfrm>
              <a:off x="1836822" y="1018675"/>
              <a:ext cx="1211178" cy="12111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8023</xdr:colOff>
      <xdr:row>12</xdr:row>
      <xdr:rowOff>16042</xdr:rowOff>
    </xdr:from>
    <xdr:to>
      <xdr:col>4</xdr:col>
      <xdr:colOff>605481</xdr:colOff>
      <xdr:row>18</xdr:row>
      <xdr:rowOff>62407</xdr:rowOff>
    </xdr:to>
    <mc:AlternateContent xmlns:mc="http://schemas.openxmlformats.org/markup-compatibility/2006" xmlns:a14="http://schemas.microsoft.com/office/drawing/2010/main">
      <mc:Choice Requires="a14">
        <xdr:graphicFrame macro="">
          <xdr:nvGraphicFramePr>
            <xdr:cNvPr id="48" name="Category">
              <a:extLst>
                <a:ext uri="{FF2B5EF4-FFF2-40B4-BE49-F238E27FC236}">
                  <a16:creationId xmlns:a16="http://schemas.microsoft.com/office/drawing/2014/main" id="{1DA1AB43-31A5-4383-B495-2A93B48A5D38}"/>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836822" y="2229853"/>
              <a:ext cx="1203157" cy="11532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8022</xdr:colOff>
      <xdr:row>18</xdr:row>
      <xdr:rowOff>56147</xdr:rowOff>
    </xdr:from>
    <xdr:to>
      <xdr:col>5</xdr:col>
      <xdr:colOff>0</xdr:colOff>
      <xdr:row>26</xdr:row>
      <xdr:rowOff>8023</xdr:rowOff>
    </xdr:to>
    <mc:AlternateContent xmlns:mc="http://schemas.openxmlformats.org/markup-compatibility/2006" xmlns:a14="http://schemas.microsoft.com/office/drawing/2010/main">
      <mc:Choice Requires="a14">
        <xdr:graphicFrame macro="">
          <xdr:nvGraphicFramePr>
            <xdr:cNvPr id="49" name="Ship Mode">
              <a:extLst>
                <a:ext uri="{FF2B5EF4-FFF2-40B4-BE49-F238E27FC236}">
                  <a16:creationId xmlns:a16="http://schemas.microsoft.com/office/drawing/2014/main" id="{A67EF26F-EA23-4765-A376-605B143768EF}"/>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1836822" y="3376863"/>
              <a:ext cx="1203158" cy="1427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90778</xdr:colOff>
      <xdr:row>15</xdr:row>
      <xdr:rowOff>47254</xdr:rowOff>
    </xdr:from>
    <xdr:to>
      <xdr:col>13</xdr:col>
      <xdr:colOff>256761</xdr:colOff>
      <xdr:row>25</xdr:row>
      <xdr:rowOff>80384</xdr:rowOff>
    </xdr:to>
    <xdr:graphicFrame macro="">
      <xdr:nvGraphicFramePr>
        <xdr:cNvPr id="36" name="Chart 35">
          <a:extLst>
            <a:ext uri="{FF2B5EF4-FFF2-40B4-BE49-F238E27FC236}">
              <a16:creationId xmlns:a16="http://schemas.microsoft.com/office/drawing/2014/main" id="{77AF1DF3-6F1D-4E39-9B6A-8B44AA1D99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596746</xdr:colOff>
      <xdr:row>22</xdr:row>
      <xdr:rowOff>76276</xdr:rowOff>
    </xdr:from>
    <xdr:to>
      <xdr:col>6</xdr:col>
      <xdr:colOff>160617</xdr:colOff>
      <xdr:row>23</xdr:row>
      <xdr:rowOff>131803</xdr:rowOff>
    </xdr:to>
    <xdr:sp macro="" textlink="">
      <xdr:nvSpPr>
        <xdr:cNvPr id="38" name="Oval 37">
          <a:extLst>
            <a:ext uri="{FF2B5EF4-FFF2-40B4-BE49-F238E27FC236}">
              <a16:creationId xmlns:a16="http://schemas.microsoft.com/office/drawing/2014/main" id="{E53550F3-469C-4E18-864C-79F10BA60F24}"/>
            </a:ext>
          </a:extLst>
        </xdr:cNvPr>
        <xdr:cNvSpPr/>
      </xdr:nvSpPr>
      <xdr:spPr>
        <a:xfrm>
          <a:off x="3661311" y="4085059"/>
          <a:ext cx="176784" cy="237744"/>
        </a:xfrm>
        <a:prstGeom prst="ellipse">
          <a:avLst/>
        </a:prstGeom>
        <a:noFill/>
        <a:ln>
          <a:solidFill>
            <a:srgbClr val="1ABC9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474296</xdr:colOff>
      <xdr:row>22</xdr:row>
      <xdr:rowOff>82372</xdr:rowOff>
    </xdr:from>
    <xdr:to>
      <xdr:col>8</xdr:col>
      <xdr:colOff>38167</xdr:colOff>
      <xdr:row>23</xdr:row>
      <xdr:rowOff>137899</xdr:rowOff>
    </xdr:to>
    <xdr:sp macro="" textlink="">
      <xdr:nvSpPr>
        <xdr:cNvPr id="39" name="Oval 38">
          <a:extLst>
            <a:ext uri="{FF2B5EF4-FFF2-40B4-BE49-F238E27FC236}">
              <a16:creationId xmlns:a16="http://schemas.microsoft.com/office/drawing/2014/main" id="{07143C44-3055-4A1D-8F08-ED167422094E}"/>
            </a:ext>
          </a:extLst>
        </xdr:cNvPr>
        <xdr:cNvSpPr/>
      </xdr:nvSpPr>
      <xdr:spPr>
        <a:xfrm>
          <a:off x="4764687" y="4091155"/>
          <a:ext cx="176784" cy="237744"/>
        </a:xfrm>
        <a:prstGeom prst="ellipse">
          <a:avLst/>
        </a:prstGeom>
        <a:noFill/>
        <a:ln>
          <a:solidFill>
            <a:srgbClr val="1ABC9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351846</xdr:colOff>
      <xdr:row>22</xdr:row>
      <xdr:rowOff>88468</xdr:rowOff>
    </xdr:from>
    <xdr:to>
      <xdr:col>9</xdr:col>
      <xdr:colOff>528630</xdr:colOff>
      <xdr:row>23</xdr:row>
      <xdr:rowOff>143995</xdr:rowOff>
    </xdr:to>
    <xdr:sp macro="" textlink="">
      <xdr:nvSpPr>
        <xdr:cNvPr id="40" name="Oval 39">
          <a:extLst>
            <a:ext uri="{FF2B5EF4-FFF2-40B4-BE49-F238E27FC236}">
              <a16:creationId xmlns:a16="http://schemas.microsoft.com/office/drawing/2014/main" id="{49988FBF-A8BA-4255-AB4E-FF6FC53A8B29}"/>
            </a:ext>
          </a:extLst>
        </xdr:cNvPr>
        <xdr:cNvSpPr/>
      </xdr:nvSpPr>
      <xdr:spPr>
        <a:xfrm>
          <a:off x="5868063" y="4097251"/>
          <a:ext cx="176784" cy="237744"/>
        </a:xfrm>
        <a:prstGeom prst="ellipse">
          <a:avLst/>
        </a:prstGeom>
        <a:noFill/>
        <a:ln>
          <a:solidFill>
            <a:srgbClr val="1ABC9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229396</xdr:colOff>
      <xdr:row>22</xdr:row>
      <xdr:rowOff>94564</xdr:rowOff>
    </xdr:from>
    <xdr:to>
      <xdr:col>11</xdr:col>
      <xdr:colOff>406180</xdr:colOff>
      <xdr:row>23</xdr:row>
      <xdr:rowOff>150091</xdr:rowOff>
    </xdr:to>
    <xdr:sp macro="" textlink="">
      <xdr:nvSpPr>
        <xdr:cNvPr id="41" name="Oval 40">
          <a:extLst>
            <a:ext uri="{FF2B5EF4-FFF2-40B4-BE49-F238E27FC236}">
              <a16:creationId xmlns:a16="http://schemas.microsoft.com/office/drawing/2014/main" id="{DAEB2791-1E65-4662-AC3B-C6D8A948B085}"/>
            </a:ext>
          </a:extLst>
        </xdr:cNvPr>
        <xdr:cNvSpPr/>
      </xdr:nvSpPr>
      <xdr:spPr>
        <a:xfrm>
          <a:off x="6971439" y="4103347"/>
          <a:ext cx="176784" cy="237744"/>
        </a:xfrm>
        <a:prstGeom prst="ellipse">
          <a:avLst/>
        </a:prstGeom>
        <a:noFill/>
        <a:ln>
          <a:solidFill>
            <a:srgbClr val="1ABC9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er" refreshedDate="45867.198796296296" backgroundQuery="1" createdVersion="7" refreshedVersion="7" minRefreshableVersion="3" recordCount="0" supportSubquery="1" supportAdvancedDrill="1" xr:uid="{1E1168AE-8222-4466-88B7-E5B4D9A9F247}">
  <cacheSource type="external" connectionId="4"/>
  <cacheFields count="3">
    <cacheField name="[Measures].[Sum of Sales]" caption="Sum of Sales" numFmtId="0" hierarchy="47" level="32767"/>
    <cacheField name="[Dim Customers].[Region].[Region]" caption="Region" numFmtId="0" hierarchy="7" level="1">
      <sharedItems count="4">
        <s v="Central"/>
        <s v="East"/>
        <s v="South"/>
        <s v="West"/>
      </sharedItems>
    </cacheField>
    <cacheField name="[Dim Customers].[Segment].[Segment]" caption="Segment" numFmtId="0" hierarchy="2" level="1">
      <sharedItems containsSemiMixedTypes="0" containsNonDate="0" containsString="0"/>
    </cacheField>
  </cacheFields>
  <cacheHierarchies count="52">
    <cacheHierarchy uniqueName="[Dim Customers].[Customer ID]" caption="Customer ID" attribute="1" defaultMemberUniqueName="[Dim Customers].[Customer ID].[All]" allUniqueName="[Dim Customers].[Customer ID].[All]" dimensionUniqueName="[Dim Customers]" displayFolder="" count="2" memberValueDatatype="20" unbalanced="0"/>
    <cacheHierarchy uniqueName="[Dim Customers].[Customer Name]" caption="Customer Name" attribute="1" defaultMemberUniqueName="[Dim Customers].[Customer Name].[All]" allUniqueName="[Dim Customers].[Customer Name].[All]" dimensionUniqueName="[Dim Customers]" displayFolder="" count="2" memberValueDatatype="130" unbalanced="0"/>
    <cacheHierarchy uniqueName="[Dim Customers].[Segment]" caption="Segment" attribute="1" defaultMemberUniqueName="[Dim Customers].[Segment].[All]" allUniqueName="[Dim Customers].[Segment].[All]" dimensionUniqueName="[Dim Customers]" displayFolder="" count="2" memberValueDatatype="130" unbalanced="0">
      <fieldsUsage count="2">
        <fieldUsage x="-1"/>
        <fieldUsage x="2"/>
      </fieldsUsage>
    </cacheHierarchy>
    <cacheHierarchy uniqueName="[Dim Customers].[Country]" caption="Country" attribute="1" defaultMemberUniqueName="[Dim Customers].[Country].[All]" allUniqueName="[Dim Customers].[Country].[All]" dimensionUniqueName="[Dim Customers]" displayFolder="" count="2" memberValueDatatype="130" unbalanced="0"/>
    <cacheHierarchy uniqueName="[Dim Customers].[City]" caption="City" attribute="1" defaultMemberUniqueName="[Dim Customers].[City].[All]" allUniqueName="[Dim Customers].[City].[All]" dimensionUniqueName="[Dim Customers]" displayFolder="" count="2" memberValueDatatype="130" unbalanced="0"/>
    <cacheHierarchy uniqueName="[Dim Customers].[State]" caption="State" attribute="1" defaultMemberUniqueName="[Dim Customers].[State].[All]" allUniqueName="[Dim Customers].[State].[All]" dimensionUniqueName="[Dim Customers]" displayFolder="" count="2" memberValueDatatype="130" unbalanced="0"/>
    <cacheHierarchy uniqueName="[Dim Customers].[Postal Code]" caption="Postal Code" attribute="1" defaultMemberUniqueName="[Dim Customers].[Postal Code].[All]" allUniqueName="[Dim Customers].[Postal Code].[All]" dimensionUniqueName="[Dim Customers]" displayFolder="" count="2" memberValueDatatype="5" unbalanced="0"/>
    <cacheHierarchy uniqueName="[Dim Customers].[Region]" caption="Region" attribute="1" defaultMemberUniqueName="[Dim Customers].[Region].[All]" allUniqueName="[Dim Customers].[Region].[All]" dimensionUniqueName="[Dim Customers]" displayFolder="" count="2" memberValueDatatype="130" unbalanced="0">
      <fieldsUsage count="2">
        <fieldUsage x="-1"/>
        <fieldUsage x="1"/>
      </fieldsUsage>
    </cacheHierarchy>
    <cacheHierarchy uniqueName="[Dim products].[Product ID]" caption="Product ID" attribute="1" defaultMemberUniqueName="[Dim products].[Product ID].[All]" allUniqueName="[Dim products].[Product ID].[All]" dimensionUniqueName="[Dim products]" displayFolder="" count="2" memberValueDatatype="20" unbalanced="0"/>
    <cacheHierarchy uniqueName="[Dim products].[Category]" caption="Category" attribute="1" defaultMemberUniqueName="[Dim products].[Category].[All]" allUniqueName="[Dim products].[Category].[All]" dimensionUniqueName="[Dim products]" displayFolder="" count="2" memberValueDatatype="130" unbalanced="0"/>
    <cacheHierarchy uniqueName="[Dim products].[Sub-Category]" caption="Sub-Category" attribute="1" defaultMemberUniqueName="[Dim products].[Sub-Category].[All]" allUniqueName="[Dim products].[Sub-Category].[All]" dimensionUniqueName="[Dim products]" displayFolder="" count="2" memberValueDatatype="130" unbalanced="0"/>
    <cacheHierarchy uniqueName="[Dim products].[Product Name]" caption="Product Name" attribute="1" defaultMemberUniqueName="[Dim products].[Product Name].[All]" allUniqueName="[Dim products].[Product Name].[All]" dimensionUniqueName="[Dim products]" displayFolder="" count="2" memberValueDatatype="130" unbalanced="0"/>
    <cacheHierarchy uniqueName="[fact orders].[Order ID]" caption="Order ID" attribute="1" defaultMemberUniqueName="[fact orders].[Order ID].[All]" allUniqueName="[fact orders].[Order ID].[All]" dimensionUniqueName="[fact orders]" displayFolder="" count="2" memberValueDatatype="20" unbalanced="0"/>
    <cacheHierarchy uniqueName="[fact orders].[Order Date]" caption="Order Date" attribute="1" time="1" defaultMemberUniqueName="[fact orders].[Order Date].[All]" allUniqueName="[fact orders].[Order Date].[All]" dimensionUniqueName="[fact orders]" displayFolder="" count="2" memberValueDatatype="7" unbalanced="0"/>
    <cacheHierarchy uniqueName="[fact orders].[Ship Date]" caption="Ship Date" attribute="1" time="1" defaultMemberUniqueName="[fact orders].[Ship Date].[All]" allUniqueName="[fact orders].[Ship Date].[All]" dimensionUniqueName="[fact orders]" displayFolder="" count="2" memberValueDatatype="7" unbalanced="0"/>
    <cacheHierarchy uniqueName="[fact orders].[Ship Mode]" caption="Ship Mode" attribute="1" defaultMemberUniqueName="[fact orders].[Ship Mode].[All]" allUniqueName="[fact orders].[Ship Mode].[All]" dimensionUniqueName="[fact orders]" displayFolder="" count="2" memberValueDatatype="130" unbalanced="0"/>
    <cacheHierarchy uniqueName="[fact orders].[Customer ID]" caption="Customer ID" attribute="1" defaultMemberUniqueName="[fact orders].[Customer ID].[All]" allUniqueName="[fact orders].[Customer ID].[All]" dimensionUniqueName="[fact orders]" displayFolder="" count="2" memberValueDatatype="20" unbalanced="0"/>
    <cacheHierarchy uniqueName="[fact orders].[Product ID]" caption="Product ID" attribute="1" defaultMemberUniqueName="[fact orders].[Product ID].[All]" allUniqueName="[fact orders].[Product ID].[All]" dimensionUniqueName="[fact orders]" displayFolder="" count="2" memberValueDatatype="20" unbalanced="0"/>
    <cacheHierarchy uniqueName="[fact orders].[Sales]" caption="Sales" attribute="1" defaultMemberUniqueName="[fact orders].[Sales].[All]" allUniqueName="[fact orders].[Sales].[All]" dimensionUniqueName="[fact orders]" displayFolder="" count="2" memberValueDatatype="5" unbalanced="0"/>
    <cacheHierarchy uniqueName="[fact orders].[Duration]" caption="Duration" attribute="1" defaultMemberUniqueName="[fact orders].[Duration].[All]" allUniqueName="[fact orders].[Duration].[All]" dimensionUniqueName="[fact orders]" displayFolder="" count="2" memberValueDatatype="20" unbalanced="0"/>
    <cacheHierarchy uniqueName="[fact orders].[Expected]" caption="Expected" attribute="1" defaultMemberUniqueName="[fact orders].[Expected].[All]" allUniqueName="[fact orders].[Expected].[All]" dimensionUniqueName="[fact orders]" displayFolder="" count="2" memberValueDatatype="20" unbalanced="0"/>
    <cacheHierarchy uniqueName="[fact orders].[Late]" caption="Late" attribute="1" defaultMemberUniqueName="[fact orders].[Late].[All]" allUniqueName="[fact orders].[Late].[All]" dimensionUniqueName="[fact orders]" displayFolder="" count="2" memberValueDatatype="20" unbalanced="0"/>
    <cacheHierarchy uniqueName="[fact orders].[Order Date (Year)]" caption="Order Date (Year)" attribute="1" defaultMemberUniqueName="[fact orders].[Order Date (Year)].[All]" allUniqueName="[fact orders].[Order Date (Year)].[All]" dimensionUniqueName="[fact orders]" displayFolder="" count="2" memberValueDatatype="130" unbalanced="0"/>
    <cacheHierarchy uniqueName="[fact orders].[Order Date (Quarter)]" caption="Order Date (Quarter)" attribute="1" defaultMemberUniqueName="[fact orders].[Order Date (Quarter)].[All]" allUniqueName="[fact orders].[Order Date (Quarter)].[All]" dimensionUniqueName="[fact orders]" displayFolder="" count="2" memberValueDatatype="130" unbalanced="0"/>
    <cacheHierarchy uniqueName="[fact orders].[Order Date (Month)]" caption="Order Date (Month)" attribute="1" defaultMemberUniqueName="[fact orders].[Order Date (Month)].[All]" allUniqueName="[fact orders].[Order Date (Month)].[All]" dimensionUniqueName="[fact orders]" displayFolder="" count="2" memberValueDatatype="130" unbalanced="0"/>
    <cacheHierarchy uniqueName="[fact orders].[Order Date (Month Index)]" caption="Order Date (Month Index)" attribute="1" defaultMemberUniqueName="[fact orders].[Order Date (Month Index)].[All]" allUniqueName="[fact orders].[Order Date (Month Index)].[All]" dimensionUniqueName="[fact orders]" displayFolder="" count="2" memberValueDatatype="20" unbalanced="0" hidden="1"/>
    <cacheHierarchy uniqueName="[Measures].[__XL_Count fact orders]" caption="__XL_Count fact orders" measure="1" displayFolder="" measureGroup="fact orders" count="0" hidden="1"/>
    <cacheHierarchy uniqueName="[Measures].[__XL_Count Dim products]" caption="__XL_Count Dim products" measure="1" displayFolder="" measureGroup="Dim products" count="0" hidden="1"/>
    <cacheHierarchy uniqueName="[Measures].[__XL_Count Dim Customers]" caption="__XL_Count Dim Customers" measure="1" displayFolder="" measureGroup="Dim Customers" count="0" hidden="1"/>
    <cacheHierarchy uniqueName="[Measures].[__No measures defined]" caption="__No measures defined" measure="1" displayFolder="" count="0" hidden="1"/>
    <cacheHierarchy uniqueName="[Measures].[Sum of Order ID]" caption="Sum of Order ID" measure="1" displayFolder="" measureGroup="fact orders" count="0" hidden="1">
      <extLst>
        <ext xmlns:x15="http://schemas.microsoft.com/office/spreadsheetml/2010/11/main" uri="{B97F6D7D-B522-45F9-BDA1-12C45D357490}">
          <x15:cacheHierarchy aggregatedColumn="12"/>
        </ext>
      </extLst>
    </cacheHierarchy>
    <cacheHierarchy uniqueName="[Measures].[Distinct Count of Order ID]" caption="Distinct Count of Order ID" measure="1" displayFolder="" measureGroup="fact orders" count="0" hidden="1">
      <extLst>
        <ext xmlns:x15="http://schemas.microsoft.com/office/spreadsheetml/2010/11/main" uri="{B97F6D7D-B522-45F9-BDA1-12C45D357490}">
          <x15:cacheHierarchy aggregatedColumn="12"/>
        </ext>
      </extLst>
    </cacheHierarchy>
    <cacheHierarchy uniqueName="[Measures].[Count of Order ID]" caption="Count of Order ID" measure="1" displayFolder="" measureGroup="fact orders" count="0" hidden="1">
      <extLst>
        <ext xmlns:x15="http://schemas.microsoft.com/office/spreadsheetml/2010/11/main" uri="{B97F6D7D-B522-45F9-BDA1-12C45D357490}">
          <x15:cacheHierarchy aggregatedColumn="12"/>
        </ext>
      </extLst>
    </cacheHierarchy>
    <cacheHierarchy uniqueName="[Measures].[Count of Segment]" caption="Count of Segment" measure="1" displayFolder="" measureGroup="Dim Customers" count="0" hidden="1">
      <extLst>
        <ext xmlns:x15="http://schemas.microsoft.com/office/spreadsheetml/2010/11/main" uri="{B97F6D7D-B522-45F9-BDA1-12C45D357490}">
          <x15:cacheHierarchy aggregatedColumn="2"/>
        </ext>
      </extLst>
    </cacheHierarchy>
    <cacheHierarchy uniqueName="[Measures].[Distinct Count of Segment]" caption="Distinct Count of Segment" measure="1" displayFolder="" measureGroup="Dim Customers" count="0" hidden="1">
      <extLst>
        <ext xmlns:x15="http://schemas.microsoft.com/office/spreadsheetml/2010/11/main" uri="{B97F6D7D-B522-45F9-BDA1-12C45D357490}">
          <x15:cacheHierarchy aggregatedColumn="2"/>
        </ext>
      </extLst>
    </cacheHierarchy>
    <cacheHierarchy uniqueName="[Measures].[Count of State]" caption="Count of State" measure="1" displayFolder="" measureGroup="Dim Customers" count="0" hidden="1">
      <extLst>
        <ext xmlns:x15="http://schemas.microsoft.com/office/spreadsheetml/2010/11/main" uri="{B97F6D7D-B522-45F9-BDA1-12C45D357490}">
          <x15:cacheHierarchy aggregatedColumn="5"/>
        </ext>
      </extLst>
    </cacheHierarchy>
    <cacheHierarchy uniqueName="[Measures].[Count of City]" caption="Count of City" measure="1" displayFolder="" measureGroup="Dim Customers" count="0" hidden="1">
      <extLst>
        <ext xmlns:x15="http://schemas.microsoft.com/office/spreadsheetml/2010/11/main" uri="{B97F6D7D-B522-45F9-BDA1-12C45D357490}">
          <x15:cacheHierarchy aggregatedColumn="4"/>
        </ext>
      </extLst>
    </cacheHierarchy>
    <cacheHierarchy uniqueName="[Measures].[Distinct Count of State]" caption="Distinct Count of State" measure="1" displayFolder="" measureGroup="Dim Customers" count="0" hidden="1">
      <extLst>
        <ext xmlns:x15="http://schemas.microsoft.com/office/spreadsheetml/2010/11/main" uri="{B97F6D7D-B522-45F9-BDA1-12C45D357490}">
          <x15:cacheHierarchy aggregatedColumn="5"/>
        </ext>
      </extLst>
    </cacheHierarchy>
    <cacheHierarchy uniqueName="[Measures].[Distinct Count of City]" caption="Distinct Count of City" measure="1" displayFolder="" measureGroup="Dim Customers" count="0" hidden="1">
      <extLst>
        <ext xmlns:x15="http://schemas.microsoft.com/office/spreadsheetml/2010/11/main" uri="{B97F6D7D-B522-45F9-BDA1-12C45D357490}">
          <x15:cacheHierarchy aggregatedColumn="4"/>
        </ext>
      </extLst>
    </cacheHierarchy>
    <cacheHierarchy uniqueName="[Measures].[Sum of Product ID]" caption="Sum of Product ID" measure="1" displayFolder="" measureGroup="Dim products" count="0" hidden="1">
      <extLst>
        <ext xmlns:x15="http://schemas.microsoft.com/office/spreadsheetml/2010/11/main" uri="{B97F6D7D-B522-45F9-BDA1-12C45D357490}">
          <x15:cacheHierarchy aggregatedColumn="8"/>
        </ext>
      </extLst>
    </cacheHierarchy>
    <cacheHierarchy uniqueName="[Measures].[Distinct Count of Product ID]" caption="Distinct Count of Product ID" measure="1" displayFolder="" measureGroup="Dim products" count="0" hidden="1">
      <extLst>
        <ext xmlns:x15="http://schemas.microsoft.com/office/spreadsheetml/2010/11/main" uri="{B97F6D7D-B522-45F9-BDA1-12C45D357490}">
          <x15:cacheHierarchy aggregatedColumn="8"/>
        </ext>
      </extLst>
    </cacheHierarchy>
    <cacheHierarchy uniqueName="[Measures].[Count of Category]" caption="Count of Category" measure="1" displayFolder="" measureGroup="Dim products" count="0" hidden="1">
      <extLst>
        <ext xmlns:x15="http://schemas.microsoft.com/office/spreadsheetml/2010/11/main" uri="{B97F6D7D-B522-45F9-BDA1-12C45D357490}">
          <x15:cacheHierarchy aggregatedColumn="9"/>
        </ext>
      </extLst>
    </cacheHierarchy>
    <cacheHierarchy uniqueName="[Measures].[Distinct Count of Category]" caption="Distinct Count of Category" measure="1" displayFolder="" measureGroup="Dim products" count="0" hidden="1">
      <extLst>
        <ext xmlns:x15="http://schemas.microsoft.com/office/spreadsheetml/2010/11/main" uri="{B97F6D7D-B522-45F9-BDA1-12C45D357490}">
          <x15:cacheHierarchy aggregatedColumn="9"/>
        </ext>
      </extLst>
    </cacheHierarchy>
    <cacheHierarchy uniqueName="[Measures].[Count of Sub-Category]" caption="Count of Sub-Category" measure="1" displayFolder="" measureGroup="Dim products" count="0" hidden="1">
      <extLst>
        <ext xmlns:x15="http://schemas.microsoft.com/office/spreadsheetml/2010/11/main" uri="{B97F6D7D-B522-45F9-BDA1-12C45D357490}">
          <x15:cacheHierarchy aggregatedColumn="10"/>
        </ext>
      </extLst>
    </cacheHierarchy>
    <cacheHierarchy uniqueName="[Measures].[Distinct Count of Sub-Category]" caption="Distinct Count of Sub-Category" measure="1" displayFolder="" measureGroup="Dim products" count="0" hidden="1">
      <extLst>
        <ext xmlns:x15="http://schemas.microsoft.com/office/spreadsheetml/2010/11/main" uri="{B97F6D7D-B522-45F9-BDA1-12C45D357490}">
          <x15:cacheHierarchy aggregatedColumn="10"/>
        </ext>
      </extLst>
    </cacheHierarchy>
    <cacheHierarchy uniqueName="[Measures].[Sum of Customer ID]" caption="Sum of Customer ID" measure="1" displayFolder="" measureGroup="fact orders" count="0" hidden="1">
      <extLst>
        <ext xmlns:x15="http://schemas.microsoft.com/office/spreadsheetml/2010/11/main" uri="{B97F6D7D-B522-45F9-BDA1-12C45D357490}">
          <x15:cacheHierarchy aggregatedColumn="16"/>
        </ext>
      </extLst>
    </cacheHierarchy>
    <cacheHierarchy uniqueName="[Measures].[Distinct Count of Customer ID]" caption="Distinct Count of Customer ID" measure="1" displayFolder="" measureGroup="fact orders" count="0" hidden="1">
      <extLst>
        <ext xmlns:x15="http://schemas.microsoft.com/office/spreadsheetml/2010/11/main" uri="{B97F6D7D-B522-45F9-BDA1-12C45D357490}">
          <x15:cacheHierarchy aggregatedColumn="16"/>
        </ext>
      </extLst>
    </cacheHierarchy>
    <cacheHierarchy uniqueName="[Measures].[Sum of Sales]" caption="Sum of Sales" measure="1" displayFolder="" measureGroup="fact orders" count="0" oneField="1" hidden="1">
      <fieldsUsage count="1">
        <fieldUsage x="0"/>
      </fieldsUsage>
      <extLst>
        <ext xmlns:x15="http://schemas.microsoft.com/office/spreadsheetml/2010/11/main" uri="{B97F6D7D-B522-45F9-BDA1-12C45D357490}">
          <x15:cacheHierarchy aggregatedColumn="18"/>
        </ext>
      </extLst>
    </cacheHierarchy>
    <cacheHierarchy uniqueName="[Measures].[Count of Late]" caption="Count of Late" measure="1" displayFolder="" measureGroup="fact orders" count="0" hidden="1">
      <extLst>
        <ext xmlns:x15="http://schemas.microsoft.com/office/spreadsheetml/2010/11/main" uri="{B97F6D7D-B522-45F9-BDA1-12C45D357490}">
          <x15:cacheHierarchy aggregatedColumn="21"/>
        </ext>
      </extLst>
    </cacheHierarchy>
    <cacheHierarchy uniqueName="[Measures].[Sum of Late]" caption="Sum of Late" measure="1" displayFolder="" measureGroup="fact orders" count="0" hidden="1">
      <extLst>
        <ext xmlns:x15="http://schemas.microsoft.com/office/spreadsheetml/2010/11/main" uri="{B97F6D7D-B522-45F9-BDA1-12C45D357490}">
          <x15:cacheHierarchy aggregatedColumn="21"/>
        </ext>
      </extLst>
    </cacheHierarchy>
    <cacheHierarchy uniqueName="[Measures].[Sum of Customer ID 2]" caption="Sum of Customer ID 2" measure="1" displayFolder="" measureGroup="Dim Customers" count="0" hidden="1">
      <extLst>
        <ext xmlns:x15="http://schemas.microsoft.com/office/spreadsheetml/2010/11/main" uri="{B97F6D7D-B522-45F9-BDA1-12C45D357490}">
          <x15:cacheHierarchy aggregatedColumn="0"/>
        </ext>
      </extLst>
    </cacheHierarchy>
    <cacheHierarchy uniqueName="[Measures].[Distinct Count of Customer ID 2]" caption="Distinct Count of Customer ID 2" measure="1" displayFolder="" measureGroup="Dim Customers" count="0" hidden="1">
      <extLst>
        <ext xmlns:x15="http://schemas.microsoft.com/office/spreadsheetml/2010/11/main" uri="{B97F6D7D-B522-45F9-BDA1-12C45D357490}">
          <x15:cacheHierarchy aggregatedColumn="0"/>
        </ext>
      </extLst>
    </cacheHierarchy>
  </cacheHierarchies>
  <kpis count="0"/>
  <dimensions count="4">
    <dimension name="Dim Customers" uniqueName="[Dim Customers]" caption="Dim Customers"/>
    <dimension name="Dim products" uniqueName="[Dim products]" caption="Dim products"/>
    <dimension name="fact orders" uniqueName="[fact orders]" caption="fact orders"/>
    <dimension measure="1" name="Measures" uniqueName="[Measures]" caption="Measures"/>
  </dimensions>
  <measureGroups count="3">
    <measureGroup name="Dim Customers" caption="Dim Customers"/>
    <measureGroup name="Dim products" caption="Dim products"/>
    <measureGroup name="fact orders" caption="fact orders"/>
  </measureGroups>
  <maps count="5">
    <map measureGroup="0"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er" refreshedDate="45867.198801388891" backgroundQuery="1" createdVersion="7" refreshedVersion="7" minRefreshableVersion="3" recordCount="0" supportSubquery="1" supportAdvancedDrill="1" xr:uid="{F97717C9-4BD6-4B0C-837B-543617B8FE2D}">
  <cacheSource type="external" connectionId="4"/>
  <cacheFields count="4">
    <cacheField name="[Measures].[Sum of Sales]" caption="Sum of Sales" numFmtId="0" hierarchy="47" level="32767"/>
    <cacheField name="[Dim products].[Category].[Category]" caption="Category" numFmtId="0" hierarchy="9" level="1">
      <sharedItems count="3">
        <s v="Furniture"/>
        <s v="Office Supplies"/>
        <s v="Technology"/>
      </sharedItems>
    </cacheField>
    <cacheField name="[Dim Customers].[State].[State]" caption="State" numFmtId="0" hierarchy="5" level="1">
      <sharedItems count="5">
        <s v="District of Columbia"/>
        <s v="Kansas"/>
        <s v="Maryland"/>
        <s v="Nevada"/>
        <s v="South Dakota"/>
      </sharedItems>
    </cacheField>
    <cacheField name="[Dim Customers].[Segment].[Segment]" caption="Segment" numFmtId="0" hierarchy="2" level="1">
      <sharedItems containsSemiMixedTypes="0" containsNonDate="0" containsString="0"/>
    </cacheField>
  </cacheFields>
  <cacheHierarchies count="52">
    <cacheHierarchy uniqueName="[Dim Customers].[Customer ID]" caption="Customer ID" attribute="1" defaultMemberUniqueName="[Dim Customers].[Customer ID].[All]" allUniqueName="[Dim Customers].[Customer ID].[All]" dimensionUniqueName="[Dim Customers]" displayFolder="" count="0" memberValueDatatype="20" unbalanced="0"/>
    <cacheHierarchy uniqueName="[Dim Customers].[Customer Name]" caption="Customer Name" attribute="1" defaultMemberUniqueName="[Dim Customers].[Customer Name].[All]" allUniqueName="[Dim Customers].[Customer Name].[All]" dimensionUniqueName="[Dim Customers]" displayFolder="" count="0" memberValueDatatype="130" unbalanced="0"/>
    <cacheHierarchy uniqueName="[Dim Customers].[Segment]" caption="Segment" attribute="1" defaultMemberUniqueName="[Dim Customers].[Segment].[All]" allUniqueName="[Dim Customers].[Segment].[All]" dimensionUniqueName="[Dim Customers]" displayFolder="" count="2" memberValueDatatype="130" unbalanced="0">
      <fieldsUsage count="2">
        <fieldUsage x="-1"/>
        <fieldUsage x="3"/>
      </fieldsUsage>
    </cacheHierarchy>
    <cacheHierarchy uniqueName="[Dim Customers].[Country]" caption="Country" attribute="1" defaultMemberUniqueName="[Dim Customers].[Country].[All]" allUniqueName="[Dim Customers].[Country].[All]" dimensionUniqueName="[Dim Customers]" displayFolder="" count="0" memberValueDatatype="130" unbalanced="0"/>
    <cacheHierarchy uniqueName="[Dim Customers].[City]" caption="City" attribute="1" defaultMemberUniqueName="[Dim Customers].[City].[All]" allUniqueName="[Dim Customers].[City].[All]" dimensionUniqueName="[Dim Customers]" displayFolder="" count="0" memberValueDatatype="130" unbalanced="0"/>
    <cacheHierarchy uniqueName="[Dim Customers].[State]" caption="State" attribute="1" defaultMemberUniqueName="[Dim Customers].[State].[All]" allUniqueName="[Dim Customers].[State].[All]" dimensionUniqueName="[Dim Customers]" displayFolder="" count="2" memberValueDatatype="130" unbalanced="0">
      <fieldsUsage count="2">
        <fieldUsage x="-1"/>
        <fieldUsage x="2"/>
      </fieldsUsage>
    </cacheHierarchy>
    <cacheHierarchy uniqueName="[Dim Customers].[Postal Code]" caption="Postal Code" attribute="1" defaultMemberUniqueName="[Dim Customers].[Postal Code].[All]" allUniqueName="[Dim Customers].[Postal Code].[All]" dimensionUniqueName="[Dim Customers]" displayFolder="" count="0" memberValueDatatype="5" unbalanced="0"/>
    <cacheHierarchy uniqueName="[Dim Customers].[Region]" caption="Region" attribute="1" defaultMemberUniqueName="[Dim Customers].[Region].[All]" allUniqueName="[Dim Customers].[Region].[All]" dimensionUniqueName="[Dim Customers]" displayFolder="" count="0" memberValueDatatype="130" unbalanced="0"/>
    <cacheHierarchy uniqueName="[Dim products].[Product ID]" caption="Product ID" attribute="1" defaultMemberUniqueName="[Dim products].[Product ID].[All]" allUniqueName="[Dim products].[Product ID].[All]" dimensionUniqueName="[Dim products]" displayFolder="" count="0" memberValueDatatype="20" unbalanced="0"/>
    <cacheHierarchy uniqueName="[Dim products].[Category]" caption="Category" attribute="1" defaultMemberUniqueName="[Dim products].[Category].[All]" allUniqueName="[Dim products].[Category].[All]" dimensionUniqueName="[Dim products]" displayFolder="" count="2" memberValueDatatype="130" unbalanced="0">
      <fieldsUsage count="2">
        <fieldUsage x="-1"/>
        <fieldUsage x="1"/>
      </fieldsUsage>
    </cacheHierarchy>
    <cacheHierarchy uniqueName="[Dim products].[Sub-Category]" caption="Sub-Category" attribute="1" defaultMemberUniqueName="[Dim products].[Sub-Category].[All]" allUniqueName="[Dim products].[Sub-Category].[All]" dimensionUniqueName="[Dim products]" displayFolder="" count="0" memberValueDatatype="130" unbalanced="0"/>
    <cacheHierarchy uniqueName="[Dim products].[Product Name]" caption="Product Name" attribute="1" defaultMemberUniqueName="[Dim products].[Product Name].[All]" allUniqueName="[Dim products].[Product Name].[All]" dimensionUniqueName="[Dim products]" displayFolder="" count="0" memberValueDatatype="130" unbalanced="0"/>
    <cacheHierarchy uniqueName="[fact orders].[Order ID]" caption="Order ID" attribute="1" defaultMemberUniqueName="[fact orders].[Order ID].[All]" allUniqueName="[fact orders].[Order ID].[All]" dimensionUniqueName="[fact orders]" displayFolder="" count="0" memberValueDatatype="20" unbalanced="0"/>
    <cacheHierarchy uniqueName="[fact orders].[Order Date]" caption="Order Date" attribute="1" time="1" defaultMemberUniqueName="[fact orders].[Order Date].[All]" allUniqueName="[fact orders].[Order Date].[All]" dimensionUniqueName="[fact orders]" displayFolder="" count="0" memberValueDatatype="7" unbalanced="0"/>
    <cacheHierarchy uniqueName="[fact orders].[Ship Date]" caption="Ship Date" attribute="1" time="1" defaultMemberUniqueName="[fact orders].[Ship Date].[All]" allUniqueName="[fact orders].[Ship Date].[All]" dimensionUniqueName="[fact orders]" displayFolder="" count="0" memberValueDatatype="7" unbalanced="0"/>
    <cacheHierarchy uniqueName="[fact orders].[Ship Mode]" caption="Ship Mode" attribute="1" defaultMemberUniqueName="[fact orders].[Ship Mode].[All]" allUniqueName="[fact orders].[Ship Mode].[All]" dimensionUniqueName="[fact orders]" displayFolder="" count="2" memberValueDatatype="130" unbalanced="0"/>
    <cacheHierarchy uniqueName="[fact orders].[Customer ID]" caption="Customer ID" attribute="1" defaultMemberUniqueName="[fact orders].[Customer ID].[All]" allUniqueName="[fact orders].[Customer ID].[All]" dimensionUniqueName="[fact orders]" displayFolder="" count="0" memberValueDatatype="20" unbalanced="0"/>
    <cacheHierarchy uniqueName="[fact orders].[Product ID]" caption="Product ID" attribute="1" defaultMemberUniqueName="[fact orders].[Product ID].[All]" allUniqueName="[fact orders].[Product ID].[All]" dimensionUniqueName="[fact orders]" displayFolder="" count="0" memberValueDatatype="20" unbalanced="0"/>
    <cacheHierarchy uniqueName="[fact orders].[Sales]" caption="Sales" attribute="1" defaultMemberUniqueName="[fact orders].[Sales].[All]" allUniqueName="[fact orders].[Sales].[All]" dimensionUniqueName="[fact orders]" displayFolder="" count="0" memberValueDatatype="5" unbalanced="0"/>
    <cacheHierarchy uniqueName="[fact orders].[Duration]" caption="Duration" attribute="1" defaultMemberUniqueName="[fact orders].[Duration].[All]" allUniqueName="[fact orders].[Duration].[All]" dimensionUniqueName="[fact orders]" displayFolder="" count="0" memberValueDatatype="20" unbalanced="0"/>
    <cacheHierarchy uniqueName="[fact orders].[Expected]" caption="Expected" attribute="1" defaultMemberUniqueName="[fact orders].[Expected].[All]" allUniqueName="[fact orders].[Expected].[All]" dimensionUniqueName="[fact orders]" displayFolder="" count="0" memberValueDatatype="20" unbalanced="0"/>
    <cacheHierarchy uniqueName="[fact orders].[Late]" caption="Late" attribute="1" defaultMemberUniqueName="[fact orders].[Late].[All]" allUniqueName="[fact orders].[Late].[All]" dimensionUniqueName="[fact orders]" displayFolder="" count="0" memberValueDatatype="20" unbalanced="0"/>
    <cacheHierarchy uniqueName="[fact orders].[Order Date (Year)]" caption="Order Date (Year)" attribute="1" defaultMemberUniqueName="[fact orders].[Order Date (Year)].[All]" allUniqueName="[fact orders].[Order Date (Year)].[All]" dimensionUniqueName="[fact orders]" displayFolder="" count="0" memberValueDatatype="130" unbalanced="0"/>
    <cacheHierarchy uniqueName="[fact orders].[Order Date (Quarter)]" caption="Order Date (Quarter)" attribute="1" defaultMemberUniqueName="[fact orders].[Order Date (Quarter)].[All]" allUniqueName="[fact orders].[Order Date (Quarter)].[All]" dimensionUniqueName="[fact orders]" displayFolder="" count="0" memberValueDatatype="130" unbalanced="0"/>
    <cacheHierarchy uniqueName="[fact orders].[Order Date (Month)]" caption="Order Date (Month)" attribute="1" defaultMemberUniqueName="[fact orders].[Order Date (Month)].[All]" allUniqueName="[fact orders].[Order Date (Month)].[All]" dimensionUniqueName="[fact orders]" displayFolder="" count="0" memberValueDatatype="130" unbalanced="0"/>
    <cacheHierarchy uniqueName="[fact orders].[Order Date (Month Index)]" caption="Order Date (Month Index)" attribute="1" defaultMemberUniqueName="[fact orders].[Order Date (Month Index)].[All]" allUniqueName="[fact orders].[Order Date (Month Index)].[All]" dimensionUniqueName="[fact orders]" displayFolder="" count="0" memberValueDatatype="20" unbalanced="0" hidden="1"/>
    <cacheHierarchy uniqueName="[Measures].[__XL_Count fact orders]" caption="__XL_Count fact orders" measure="1" displayFolder="" measureGroup="fact orders" count="0" hidden="1"/>
    <cacheHierarchy uniqueName="[Measures].[__XL_Count Dim products]" caption="__XL_Count Dim products" measure="1" displayFolder="" measureGroup="Dim products" count="0" hidden="1"/>
    <cacheHierarchy uniqueName="[Measures].[__XL_Count Dim Customers]" caption="__XL_Count Dim Customers" measure="1" displayFolder="" measureGroup="Dim Customers" count="0" hidden="1"/>
    <cacheHierarchy uniqueName="[Measures].[__No measures defined]" caption="__No measures defined" measure="1" displayFolder="" count="0" hidden="1"/>
    <cacheHierarchy uniqueName="[Measures].[Sum of Order ID]" caption="Sum of Order ID" measure="1" displayFolder="" measureGroup="fact orders" count="0" hidden="1">
      <extLst>
        <ext xmlns:x15="http://schemas.microsoft.com/office/spreadsheetml/2010/11/main" uri="{B97F6D7D-B522-45F9-BDA1-12C45D357490}">
          <x15:cacheHierarchy aggregatedColumn="12"/>
        </ext>
      </extLst>
    </cacheHierarchy>
    <cacheHierarchy uniqueName="[Measures].[Distinct Count of Order ID]" caption="Distinct Count of Order ID" measure="1" displayFolder="" measureGroup="fact orders" count="0" hidden="1">
      <extLst>
        <ext xmlns:x15="http://schemas.microsoft.com/office/spreadsheetml/2010/11/main" uri="{B97F6D7D-B522-45F9-BDA1-12C45D357490}">
          <x15:cacheHierarchy aggregatedColumn="12"/>
        </ext>
      </extLst>
    </cacheHierarchy>
    <cacheHierarchy uniqueName="[Measures].[Count of Order ID]" caption="Count of Order ID" measure="1" displayFolder="" measureGroup="fact orders" count="0" hidden="1">
      <extLst>
        <ext xmlns:x15="http://schemas.microsoft.com/office/spreadsheetml/2010/11/main" uri="{B97F6D7D-B522-45F9-BDA1-12C45D357490}">
          <x15:cacheHierarchy aggregatedColumn="12"/>
        </ext>
      </extLst>
    </cacheHierarchy>
    <cacheHierarchy uniqueName="[Measures].[Count of Segment]" caption="Count of Segment" measure="1" displayFolder="" measureGroup="Dim Customers" count="0" hidden="1">
      <extLst>
        <ext xmlns:x15="http://schemas.microsoft.com/office/spreadsheetml/2010/11/main" uri="{B97F6D7D-B522-45F9-BDA1-12C45D357490}">
          <x15:cacheHierarchy aggregatedColumn="2"/>
        </ext>
      </extLst>
    </cacheHierarchy>
    <cacheHierarchy uniqueName="[Measures].[Distinct Count of Segment]" caption="Distinct Count of Segment" measure="1" displayFolder="" measureGroup="Dim Customers" count="0" hidden="1">
      <extLst>
        <ext xmlns:x15="http://schemas.microsoft.com/office/spreadsheetml/2010/11/main" uri="{B97F6D7D-B522-45F9-BDA1-12C45D357490}">
          <x15:cacheHierarchy aggregatedColumn="2"/>
        </ext>
      </extLst>
    </cacheHierarchy>
    <cacheHierarchy uniqueName="[Measures].[Count of State]" caption="Count of State" measure="1" displayFolder="" measureGroup="Dim Customers" count="0" hidden="1">
      <extLst>
        <ext xmlns:x15="http://schemas.microsoft.com/office/spreadsheetml/2010/11/main" uri="{B97F6D7D-B522-45F9-BDA1-12C45D357490}">
          <x15:cacheHierarchy aggregatedColumn="5"/>
        </ext>
      </extLst>
    </cacheHierarchy>
    <cacheHierarchy uniqueName="[Measures].[Count of City]" caption="Count of City" measure="1" displayFolder="" measureGroup="Dim Customers" count="0" hidden="1">
      <extLst>
        <ext xmlns:x15="http://schemas.microsoft.com/office/spreadsheetml/2010/11/main" uri="{B97F6D7D-B522-45F9-BDA1-12C45D357490}">
          <x15:cacheHierarchy aggregatedColumn="4"/>
        </ext>
      </extLst>
    </cacheHierarchy>
    <cacheHierarchy uniqueName="[Measures].[Distinct Count of State]" caption="Distinct Count of State" measure="1" displayFolder="" measureGroup="Dim Customers" count="0" hidden="1">
      <extLst>
        <ext xmlns:x15="http://schemas.microsoft.com/office/spreadsheetml/2010/11/main" uri="{B97F6D7D-B522-45F9-BDA1-12C45D357490}">
          <x15:cacheHierarchy aggregatedColumn="5"/>
        </ext>
      </extLst>
    </cacheHierarchy>
    <cacheHierarchy uniqueName="[Measures].[Distinct Count of City]" caption="Distinct Count of City" measure="1" displayFolder="" measureGroup="Dim Customers" count="0" hidden="1">
      <extLst>
        <ext xmlns:x15="http://schemas.microsoft.com/office/spreadsheetml/2010/11/main" uri="{B97F6D7D-B522-45F9-BDA1-12C45D357490}">
          <x15:cacheHierarchy aggregatedColumn="4"/>
        </ext>
      </extLst>
    </cacheHierarchy>
    <cacheHierarchy uniqueName="[Measures].[Sum of Product ID]" caption="Sum of Product ID" measure="1" displayFolder="" measureGroup="Dim products" count="0" hidden="1">
      <extLst>
        <ext xmlns:x15="http://schemas.microsoft.com/office/spreadsheetml/2010/11/main" uri="{B97F6D7D-B522-45F9-BDA1-12C45D357490}">
          <x15:cacheHierarchy aggregatedColumn="8"/>
        </ext>
      </extLst>
    </cacheHierarchy>
    <cacheHierarchy uniqueName="[Measures].[Distinct Count of Product ID]" caption="Distinct Count of Product ID" measure="1" displayFolder="" measureGroup="Dim products" count="0" hidden="1">
      <extLst>
        <ext xmlns:x15="http://schemas.microsoft.com/office/spreadsheetml/2010/11/main" uri="{B97F6D7D-B522-45F9-BDA1-12C45D357490}">
          <x15:cacheHierarchy aggregatedColumn="8"/>
        </ext>
      </extLst>
    </cacheHierarchy>
    <cacheHierarchy uniqueName="[Measures].[Count of Category]" caption="Count of Category" measure="1" displayFolder="" measureGroup="Dim products" count="0" hidden="1">
      <extLst>
        <ext xmlns:x15="http://schemas.microsoft.com/office/spreadsheetml/2010/11/main" uri="{B97F6D7D-B522-45F9-BDA1-12C45D357490}">
          <x15:cacheHierarchy aggregatedColumn="9"/>
        </ext>
      </extLst>
    </cacheHierarchy>
    <cacheHierarchy uniqueName="[Measures].[Distinct Count of Category]" caption="Distinct Count of Category" measure="1" displayFolder="" measureGroup="Dim products" count="0" hidden="1">
      <extLst>
        <ext xmlns:x15="http://schemas.microsoft.com/office/spreadsheetml/2010/11/main" uri="{B97F6D7D-B522-45F9-BDA1-12C45D357490}">
          <x15:cacheHierarchy aggregatedColumn="9"/>
        </ext>
      </extLst>
    </cacheHierarchy>
    <cacheHierarchy uniqueName="[Measures].[Count of Sub-Category]" caption="Count of Sub-Category" measure="1" displayFolder="" measureGroup="Dim products" count="0" hidden="1">
      <extLst>
        <ext xmlns:x15="http://schemas.microsoft.com/office/spreadsheetml/2010/11/main" uri="{B97F6D7D-B522-45F9-BDA1-12C45D357490}">
          <x15:cacheHierarchy aggregatedColumn="10"/>
        </ext>
      </extLst>
    </cacheHierarchy>
    <cacheHierarchy uniqueName="[Measures].[Distinct Count of Sub-Category]" caption="Distinct Count of Sub-Category" measure="1" displayFolder="" measureGroup="Dim products" count="0" hidden="1">
      <extLst>
        <ext xmlns:x15="http://schemas.microsoft.com/office/spreadsheetml/2010/11/main" uri="{B97F6D7D-B522-45F9-BDA1-12C45D357490}">
          <x15:cacheHierarchy aggregatedColumn="10"/>
        </ext>
      </extLst>
    </cacheHierarchy>
    <cacheHierarchy uniqueName="[Measures].[Sum of Customer ID]" caption="Sum of Customer ID" measure="1" displayFolder="" measureGroup="fact orders" count="0" hidden="1">
      <extLst>
        <ext xmlns:x15="http://schemas.microsoft.com/office/spreadsheetml/2010/11/main" uri="{B97F6D7D-B522-45F9-BDA1-12C45D357490}">
          <x15:cacheHierarchy aggregatedColumn="16"/>
        </ext>
      </extLst>
    </cacheHierarchy>
    <cacheHierarchy uniqueName="[Measures].[Distinct Count of Customer ID]" caption="Distinct Count of Customer ID" measure="1" displayFolder="" measureGroup="fact orders" count="0" hidden="1">
      <extLst>
        <ext xmlns:x15="http://schemas.microsoft.com/office/spreadsheetml/2010/11/main" uri="{B97F6D7D-B522-45F9-BDA1-12C45D357490}">
          <x15:cacheHierarchy aggregatedColumn="16"/>
        </ext>
      </extLst>
    </cacheHierarchy>
    <cacheHierarchy uniqueName="[Measures].[Sum of Sales]" caption="Sum of Sales" measure="1" displayFolder="" measureGroup="fact orders" count="0" oneField="1" hidden="1">
      <fieldsUsage count="1">
        <fieldUsage x="0"/>
      </fieldsUsage>
      <extLst>
        <ext xmlns:x15="http://schemas.microsoft.com/office/spreadsheetml/2010/11/main" uri="{B97F6D7D-B522-45F9-BDA1-12C45D357490}">
          <x15:cacheHierarchy aggregatedColumn="18"/>
        </ext>
      </extLst>
    </cacheHierarchy>
    <cacheHierarchy uniqueName="[Measures].[Count of Late]" caption="Count of Late" measure="1" displayFolder="" measureGroup="fact orders" count="0" hidden="1">
      <extLst>
        <ext xmlns:x15="http://schemas.microsoft.com/office/spreadsheetml/2010/11/main" uri="{B97F6D7D-B522-45F9-BDA1-12C45D357490}">
          <x15:cacheHierarchy aggregatedColumn="21"/>
        </ext>
      </extLst>
    </cacheHierarchy>
    <cacheHierarchy uniqueName="[Measures].[Sum of Late]" caption="Sum of Late" measure="1" displayFolder="" measureGroup="fact orders" count="0" hidden="1">
      <extLst>
        <ext xmlns:x15="http://schemas.microsoft.com/office/spreadsheetml/2010/11/main" uri="{B97F6D7D-B522-45F9-BDA1-12C45D357490}">
          <x15:cacheHierarchy aggregatedColumn="21"/>
        </ext>
      </extLst>
    </cacheHierarchy>
    <cacheHierarchy uniqueName="[Measures].[Sum of Customer ID 2]" caption="Sum of Customer ID 2" measure="1" displayFolder="" measureGroup="Dim Customers" count="0" hidden="1">
      <extLst>
        <ext xmlns:x15="http://schemas.microsoft.com/office/spreadsheetml/2010/11/main" uri="{B97F6D7D-B522-45F9-BDA1-12C45D357490}">
          <x15:cacheHierarchy aggregatedColumn="0"/>
        </ext>
      </extLst>
    </cacheHierarchy>
    <cacheHierarchy uniqueName="[Measures].[Distinct Count of Customer ID 2]" caption="Distinct Count of Customer ID 2" measure="1" displayFolder="" measureGroup="Dim Customers" count="0" hidden="1">
      <extLst>
        <ext xmlns:x15="http://schemas.microsoft.com/office/spreadsheetml/2010/11/main" uri="{B97F6D7D-B522-45F9-BDA1-12C45D357490}">
          <x15:cacheHierarchy aggregatedColumn="0"/>
        </ext>
      </extLst>
    </cacheHierarchy>
  </cacheHierarchies>
  <kpis count="0"/>
  <dimensions count="4">
    <dimension name="Dim Customers" uniqueName="[Dim Customers]" caption="Dim Customers"/>
    <dimension name="Dim products" uniqueName="[Dim products]" caption="Dim products"/>
    <dimension name="fact orders" uniqueName="[fact orders]" caption="fact orders"/>
    <dimension measure="1" name="Measures" uniqueName="[Measures]" caption="Measures"/>
  </dimensions>
  <measureGroups count="3">
    <measureGroup name="Dim Customers" caption="Dim Customers"/>
    <measureGroup name="Dim products" caption="Dim products"/>
    <measureGroup name="fact orders" caption="fact orders"/>
  </measureGroups>
  <maps count="5">
    <map measureGroup="0"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er" refreshedDate="45867.198801967592" backgroundQuery="1" createdVersion="7" refreshedVersion="7" minRefreshableVersion="3" recordCount="0" supportSubquery="1" supportAdvancedDrill="1" xr:uid="{13DB6FB1-C787-4E37-B732-3C28639C8978}">
  <cacheSource type="external" connectionId="4"/>
  <cacheFields count="4">
    <cacheField name="[Measures].[Sum of Sales]" caption="Sum of Sales" numFmtId="0" hierarchy="47" level="32767"/>
    <cacheField name="[Dim products].[Category].[Category]" caption="Category" numFmtId="0" hierarchy="9" level="1">
      <sharedItems count="3">
        <s v="Furniture"/>
        <s v="Office Supplies"/>
        <s v="Technology"/>
      </sharedItems>
    </cacheField>
    <cacheField name="[Dim Customers].[City].[City]" caption="City" numFmtId="0" hierarchy="4" level="1">
      <sharedItems count="5">
        <s v="Los Angeles"/>
        <s v="New York City"/>
        <s v="Philadelphia"/>
        <s v="San Francisco"/>
        <s v="Seattle"/>
      </sharedItems>
    </cacheField>
    <cacheField name="[Dim Customers].[Segment].[Segment]" caption="Segment" numFmtId="0" hierarchy="2" level="1">
      <sharedItems containsSemiMixedTypes="0" containsNonDate="0" containsString="0"/>
    </cacheField>
  </cacheFields>
  <cacheHierarchies count="52">
    <cacheHierarchy uniqueName="[Dim Customers].[Customer ID]" caption="Customer ID" attribute="1" defaultMemberUniqueName="[Dim Customers].[Customer ID].[All]" allUniqueName="[Dim Customers].[Customer ID].[All]" dimensionUniqueName="[Dim Customers]" displayFolder="" count="0" memberValueDatatype="20" unbalanced="0"/>
    <cacheHierarchy uniqueName="[Dim Customers].[Customer Name]" caption="Customer Name" attribute="1" defaultMemberUniqueName="[Dim Customers].[Customer Name].[All]" allUniqueName="[Dim Customers].[Customer Name].[All]" dimensionUniqueName="[Dim Customers]" displayFolder="" count="0" memberValueDatatype="130" unbalanced="0"/>
    <cacheHierarchy uniqueName="[Dim Customers].[Segment]" caption="Segment" attribute="1" defaultMemberUniqueName="[Dim Customers].[Segment].[All]" allUniqueName="[Dim Customers].[Segment].[All]" dimensionUniqueName="[Dim Customers]" displayFolder="" count="2" memberValueDatatype="130" unbalanced="0">
      <fieldsUsage count="2">
        <fieldUsage x="-1"/>
        <fieldUsage x="3"/>
      </fieldsUsage>
    </cacheHierarchy>
    <cacheHierarchy uniqueName="[Dim Customers].[Country]" caption="Country" attribute="1" defaultMemberUniqueName="[Dim Customers].[Country].[All]" allUniqueName="[Dim Customers].[Country].[All]" dimensionUniqueName="[Dim Customers]" displayFolder="" count="0" memberValueDatatype="130" unbalanced="0"/>
    <cacheHierarchy uniqueName="[Dim Customers].[City]" caption="City" attribute="1" defaultMemberUniqueName="[Dim Customers].[City].[All]" allUniqueName="[Dim Customers].[City].[All]" dimensionUniqueName="[Dim Customers]" displayFolder="" count="2" memberValueDatatype="130" unbalanced="0">
      <fieldsUsage count="2">
        <fieldUsage x="-1"/>
        <fieldUsage x="2"/>
      </fieldsUsage>
    </cacheHierarchy>
    <cacheHierarchy uniqueName="[Dim Customers].[State]" caption="State" attribute="1" defaultMemberUniqueName="[Dim Customers].[State].[All]" allUniqueName="[Dim Customers].[State].[All]" dimensionUniqueName="[Dim Customers]" displayFolder="" count="0" memberValueDatatype="130" unbalanced="0"/>
    <cacheHierarchy uniqueName="[Dim Customers].[Postal Code]" caption="Postal Code" attribute="1" defaultMemberUniqueName="[Dim Customers].[Postal Code].[All]" allUniqueName="[Dim Customers].[Postal Code].[All]" dimensionUniqueName="[Dim Customers]" displayFolder="" count="0" memberValueDatatype="5" unbalanced="0"/>
    <cacheHierarchy uniqueName="[Dim Customers].[Region]" caption="Region" attribute="1" defaultMemberUniqueName="[Dim Customers].[Region].[All]" allUniqueName="[Dim Customers].[Region].[All]" dimensionUniqueName="[Dim Customers]" displayFolder="" count="0" memberValueDatatype="130" unbalanced="0"/>
    <cacheHierarchy uniqueName="[Dim products].[Product ID]" caption="Product ID" attribute="1" defaultMemberUniqueName="[Dim products].[Product ID].[All]" allUniqueName="[Dim products].[Product ID].[All]" dimensionUniqueName="[Dim products]" displayFolder="" count="0" memberValueDatatype="20" unbalanced="0"/>
    <cacheHierarchy uniqueName="[Dim products].[Category]" caption="Category" attribute="1" defaultMemberUniqueName="[Dim products].[Category].[All]" allUniqueName="[Dim products].[Category].[All]" dimensionUniqueName="[Dim products]" displayFolder="" count="2" memberValueDatatype="130" unbalanced="0">
      <fieldsUsage count="2">
        <fieldUsage x="-1"/>
        <fieldUsage x="1"/>
      </fieldsUsage>
    </cacheHierarchy>
    <cacheHierarchy uniqueName="[Dim products].[Sub-Category]" caption="Sub-Category" attribute="1" defaultMemberUniqueName="[Dim products].[Sub-Category].[All]" allUniqueName="[Dim products].[Sub-Category].[All]" dimensionUniqueName="[Dim products]" displayFolder="" count="0" memberValueDatatype="130" unbalanced="0"/>
    <cacheHierarchy uniqueName="[Dim products].[Product Name]" caption="Product Name" attribute="1" defaultMemberUniqueName="[Dim products].[Product Name].[All]" allUniqueName="[Dim products].[Product Name].[All]" dimensionUniqueName="[Dim products]" displayFolder="" count="0" memberValueDatatype="130" unbalanced="0"/>
    <cacheHierarchy uniqueName="[fact orders].[Order ID]" caption="Order ID" attribute="1" defaultMemberUniqueName="[fact orders].[Order ID].[All]" allUniqueName="[fact orders].[Order ID].[All]" dimensionUniqueName="[fact orders]" displayFolder="" count="0" memberValueDatatype="20" unbalanced="0"/>
    <cacheHierarchy uniqueName="[fact orders].[Order Date]" caption="Order Date" attribute="1" time="1" defaultMemberUniqueName="[fact orders].[Order Date].[All]" allUniqueName="[fact orders].[Order Date].[All]" dimensionUniqueName="[fact orders]" displayFolder="" count="0" memberValueDatatype="7" unbalanced="0"/>
    <cacheHierarchy uniqueName="[fact orders].[Ship Date]" caption="Ship Date" attribute="1" time="1" defaultMemberUniqueName="[fact orders].[Ship Date].[All]" allUniqueName="[fact orders].[Ship Date].[All]" dimensionUniqueName="[fact orders]" displayFolder="" count="0" memberValueDatatype="7" unbalanced="0"/>
    <cacheHierarchy uniqueName="[fact orders].[Ship Mode]" caption="Ship Mode" attribute="1" defaultMemberUniqueName="[fact orders].[Ship Mode].[All]" allUniqueName="[fact orders].[Ship Mode].[All]" dimensionUniqueName="[fact orders]" displayFolder="" count="2" memberValueDatatype="130" unbalanced="0"/>
    <cacheHierarchy uniqueName="[fact orders].[Customer ID]" caption="Customer ID" attribute="1" defaultMemberUniqueName="[fact orders].[Customer ID].[All]" allUniqueName="[fact orders].[Customer ID].[All]" dimensionUniqueName="[fact orders]" displayFolder="" count="0" memberValueDatatype="20" unbalanced="0"/>
    <cacheHierarchy uniqueName="[fact orders].[Product ID]" caption="Product ID" attribute="1" defaultMemberUniqueName="[fact orders].[Product ID].[All]" allUniqueName="[fact orders].[Product ID].[All]" dimensionUniqueName="[fact orders]" displayFolder="" count="0" memberValueDatatype="20" unbalanced="0"/>
    <cacheHierarchy uniqueName="[fact orders].[Sales]" caption="Sales" attribute="1" defaultMemberUniqueName="[fact orders].[Sales].[All]" allUniqueName="[fact orders].[Sales].[All]" dimensionUniqueName="[fact orders]" displayFolder="" count="0" memberValueDatatype="5" unbalanced="0"/>
    <cacheHierarchy uniqueName="[fact orders].[Duration]" caption="Duration" attribute="1" defaultMemberUniqueName="[fact orders].[Duration].[All]" allUniqueName="[fact orders].[Duration].[All]" dimensionUniqueName="[fact orders]" displayFolder="" count="0" memberValueDatatype="20" unbalanced="0"/>
    <cacheHierarchy uniqueName="[fact orders].[Expected]" caption="Expected" attribute="1" defaultMemberUniqueName="[fact orders].[Expected].[All]" allUniqueName="[fact orders].[Expected].[All]" dimensionUniqueName="[fact orders]" displayFolder="" count="0" memberValueDatatype="20" unbalanced="0"/>
    <cacheHierarchy uniqueName="[fact orders].[Late]" caption="Late" attribute="1" defaultMemberUniqueName="[fact orders].[Late].[All]" allUniqueName="[fact orders].[Late].[All]" dimensionUniqueName="[fact orders]" displayFolder="" count="0" memberValueDatatype="20" unbalanced="0"/>
    <cacheHierarchy uniqueName="[fact orders].[Order Date (Year)]" caption="Order Date (Year)" attribute="1" defaultMemberUniqueName="[fact orders].[Order Date (Year)].[All]" allUniqueName="[fact orders].[Order Date (Year)].[All]" dimensionUniqueName="[fact orders]" displayFolder="" count="0" memberValueDatatype="130" unbalanced="0"/>
    <cacheHierarchy uniqueName="[fact orders].[Order Date (Quarter)]" caption="Order Date (Quarter)" attribute="1" defaultMemberUniqueName="[fact orders].[Order Date (Quarter)].[All]" allUniqueName="[fact orders].[Order Date (Quarter)].[All]" dimensionUniqueName="[fact orders]" displayFolder="" count="0" memberValueDatatype="130" unbalanced="0"/>
    <cacheHierarchy uniqueName="[fact orders].[Order Date (Month)]" caption="Order Date (Month)" attribute="1" defaultMemberUniqueName="[fact orders].[Order Date (Month)].[All]" allUniqueName="[fact orders].[Order Date (Month)].[All]" dimensionUniqueName="[fact orders]" displayFolder="" count="0" memberValueDatatype="130" unbalanced="0"/>
    <cacheHierarchy uniqueName="[fact orders].[Order Date (Month Index)]" caption="Order Date (Month Index)" attribute="1" defaultMemberUniqueName="[fact orders].[Order Date (Month Index)].[All]" allUniqueName="[fact orders].[Order Date (Month Index)].[All]" dimensionUniqueName="[fact orders]" displayFolder="" count="0" memberValueDatatype="20" unbalanced="0" hidden="1"/>
    <cacheHierarchy uniqueName="[Measures].[__XL_Count fact orders]" caption="__XL_Count fact orders" measure="1" displayFolder="" measureGroup="fact orders" count="0" hidden="1"/>
    <cacheHierarchy uniqueName="[Measures].[__XL_Count Dim products]" caption="__XL_Count Dim products" measure="1" displayFolder="" measureGroup="Dim products" count="0" hidden="1"/>
    <cacheHierarchy uniqueName="[Measures].[__XL_Count Dim Customers]" caption="__XL_Count Dim Customers" measure="1" displayFolder="" measureGroup="Dim Customers" count="0" hidden="1"/>
    <cacheHierarchy uniqueName="[Measures].[__No measures defined]" caption="__No measures defined" measure="1" displayFolder="" count="0" hidden="1"/>
    <cacheHierarchy uniqueName="[Measures].[Sum of Order ID]" caption="Sum of Order ID" measure="1" displayFolder="" measureGroup="fact orders" count="0" hidden="1">
      <extLst>
        <ext xmlns:x15="http://schemas.microsoft.com/office/spreadsheetml/2010/11/main" uri="{B97F6D7D-B522-45F9-BDA1-12C45D357490}">
          <x15:cacheHierarchy aggregatedColumn="12"/>
        </ext>
      </extLst>
    </cacheHierarchy>
    <cacheHierarchy uniqueName="[Measures].[Distinct Count of Order ID]" caption="Distinct Count of Order ID" measure="1" displayFolder="" measureGroup="fact orders" count="0" hidden="1">
      <extLst>
        <ext xmlns:x15="http://schemas.microsoft.com/office/spreadsheetml/2010/11/main" uri="{B97F6D7D-B522-45F9-BDA1-12C45D357490}">
          <x15:cacheHierarchy aggregatedColumn="12"/>
        </ext>
      </extLst>
    </cacheHierarchy>
    <cacheHierarchy uniqueName="[Measures].[Count of Order ID]" caption="Count of Order ID" measure="1" displayFolder="" measureGroup="fact orders" count="0" hidden="1">
      <extLst>
        <ext xmlns:x15="http://schemas.microsoft.com/office/spreadsheetml/2010/11/main" uri="{B97F6D7D-B522-45F9-BDA1-12C45D357490}">
          <x15:cacheHierarchy aggregatedColumn="12"/>
        </ext>
      </extLst>
    </cacheHierarchy>
    <cacheHierarchy uniqueName="[Measures].[Count of Segment]" caption="Count of Segment" measure="1" displayFolder="" measureGroup="Dim Customers" count="0" hidden="1">
      <extLst>
        <ext xmlns:x15="http://schemas.microsoft.com/office/spreadsheetml/2010/11/main" uri="{B97F6D7D-B522-45F9-BDA1-12C45D357490}">
          <x15:cacheHierarchy aggregatedColumn="2"/>
        </ext>
      </extLst>
    </cacheHierarchy>
    <cacheHierarchy uniqueName="[Measures].[Distinct Count of Segment]" caption="Distinct Count of Segment" measure="1" displayFolder="" measureGroup="Dim Customers" count="0" hidden="1">
      <extLst>
        <ext xmlns:x15="http://schemas.microsoft.com/office/spreadsheetml/2010/11/main" uri="{B97F6D7D-B522-45F9-BDA1-12C45D357490}">
          <x15:cacheHierarchy aggregatedColumn="2"/>
        </ext>
      </extLst>
    </cacheHierarchy>
    <cacheHierarchy uniqueName="[Measures].[Count of State]" caption="Count of State" measure="1" displayFolder="" measureGroup="Dim Customers" count="0" hidden="1">
      <extLst>
        <ext xmlns:x15="http://schemas.microsoft.com/office/spreadsheetml/2010/11/main" uri="{B97F6D7D-B522-45F9-BDA1-12C45D357490}">
          <x15:cacheHierarchy aggregatedColumn="5"/>
        </ext>
      </extLst>
    </cacheHierarchy>
    <cacheHierarchy uniqueName="[Measures].[Count of City]" caption="Count of City" measure="1" displayFolder="" measureGroup="Dim Customers" count="0" hidden="1">
      <extLst>
        <ext xmlns:x15="http://schemas.microsoft.com/office/spreadsheetml/2010/11/main" uri="{B97F6D7D-B522-45F9-BDA1-12C45D357490}">
          <x15:cacheHierarchy aggregatedColumn="4"/>
        </ext>
      </extLst>
    </cacheHierarchy>
    <cacheHierarchy uniqueName="[Measures].[Distinct Count of State]" caption="Distinct Count of State" measure="1" displayFolder="" measureGroup="Dim Customers" count="0" hidden="1">
      <extLst>
        <ext xmlns:x15="http://schemas.microsoft.com/office/spreadsheetml/2010/11/main" uri="{B97F6D7D-B522-45F9-BDA1-12C45D357490}">
          <x15:cacheHierarchy aggregatedColumn="5"/>
        </ext>
      </extLst>
    </cacheHierarchy>
    <cacheHierarchy uniqueName="[Measures].[Distinct Count of City]" caption="Distinct Count of City" measure="1" displayFolder="" measureGroup="Dim Customers" count="0" hidden="1">
      <extLst>
        <ext xmlns:x15="http://schemas.microsoft.com/office/spreadsheetml/2010/11/main" uri="{B97F6D7D-B522-45F9-BDA1-12C45D357490}">
          <x15:cacheHierarchy aggregatedColumn="4"/>
        </ext>
      </extLst>
    </cacheHierarchy>
    <cacheHierarchy uniqueName="[Measures].[Sum of Product ID]" caption="Sum of Product ID" measure="1" displayFolder="" measureGroup="Dim products" count="0" hidden="1">
      <extLst>
        <ext xmlns:x15="http://schemas.microsoft.com/office/spreadsheetml/2010/11/main" uri="{B97F6D7D-B522-45F9-BDA1-12C45D357490}">
          <x15:cacheHierarchy aggregatedColumn="8"/>
        </ext>
      </extLst>
    </cacheHierarchy>
    <cacheHierarchy uniqueName="[Measures].[Distinct Count of Product ID]" caption="Distinct Count of Product ID" measure="1" displayFolder="" measureGroup="Dim products" count="0" hidden="1">
      <extLst>
        <ext xmlns:x15="http://schemas.microsoft.com/office/spreadsheetml/2010/11/main" uri="{B97F6D7D-B522-45F9-BDA1-12C45D357490}">
          <x15:cacheHierarchy aggregatedColumn="8"/>
        </ext>
      </extLst>
    </cacheHierarchy>
    <cacheHierarchy uniqueName="[Measures].[Count of Category]" caption="Count of Category" measure="1" displayFolder="" measureGroup="Dim products" count="0" hidden="1">
      <extLst>
        <ext xmlns:x15="http://schemas.microsoft.com/office/spreadsheetml/2010/11/main" uri="{B97F6D7D-B522-45F9-BDA1-12C45D357490}">
          <x15:cacheHierarchy aggregatedColumn="9"/>
        </ext>
      </extLst>
    </cacheHierarchy>
    <cacheHierarchy uniqueName="[Measures].[Distinct Count of Category]" caption="Distinct Count of Category" measure="1" displayFolder="" measureGroup="Dim products" count="0" hidden="1">
      <extLst>
        <ext xmlns:x15="http://schemas.microsoft.com/office/spreadsheetml/2010/11/main" uri="{B97F6D7D-B522-45F9-BDA1-12C45D357490}">
          <x15:cacheHierarchy aggregatedColumn="9"/>
        </ext>
      </extLst>
    </cacheHierarchy>
    <cacheHierarchy uniqueName="[Measures].[Count of Sub-Category]" caption="Count of Sub-Category" measure="1" displayFolder="" measureGroup="Dim products" count="0" hidden="1">
      <extLst>
        <ext xmlns:x15="http://schemas.microsoft.com/office/spreadsheetml/2010/11/main" uri="{B97F6D7D-B522-45F9-BDA1-12C45D357490}">
          <x15:cacheHierarchy aggregatedColumn="10"/>
        </ext>
      </extLst>
    </cacheHierarchy>
    <cacheHierarchy uniqueName="[Measures].[Distinct Count of Sub-Category]" caption="Distinct Count of Sub-Category" measure="1" displayFolder="" measureGroup="Dim products" count="0" hidden="1">
      <extLst>
        <ext xmlns:x15="http://schemas.microsoft.com/office/spreadsheetml/2010/11/main" uri="{B97F6D7D-B522-45F9-BDA1-12C45D357490}">
          <x15:cacheHierarchy aggregatedColumn="10"/>
        </ext>
      </extLst>
    </cacheHierarchy>
    <cacheHierarchy uniqueName="[Measures].[Sum of Customer ID]" caption="Sum of Customer ID" measure="1" displayFolder="" measureGroup="fact orders" count="0" hidden="1">
      <extLst>
        <ext xmlns:x15="http://schemas.microsoft.com/office/spreadsheetml/2010/11/main" uri="{B97F6D7D-B522-45F9-BDA1-12C45D357490}">
          <x15:cacheHierarchy aggregatedColumn="16"/>
        </ext>
      </extLst>
    </cacheHierarchy>
    <cacheHierarchy uniqueName="[Measures].[Distinct Count of Customer ID]" caption="Distinct Count of Customer ID" measure="1" displayFolder="" measureGroup="fact orders" count="0" hidden="1">
      <extLst>
        <ext xmlns:x15="http://schemas.microsoft.com/office/spreadsheetml/2010/11/main" uri="{B97F6D7D-B522-45F9-BDA1-12C45D357490}">
          <x15:cacheHierarchy aggregatedColumn="16"/>
        </ext>
      </extLst>
    </cacheHierarchy>
    <cacheHierarchy uniqueName="[Measures].[Sum of Sales]" caption="Sum of Sales" measure="1" displayFolder="" measureGroup="fact orders" count="0" oneField="1" hidden="1">
      <fieldsUsage count="1">
        <fieldUsage x="0"/>
      </fieldsUsage>
      <extLst>
        <ext xmlns:x15="http://schemas.microsoft.com/office/spreadsheetml/2010/11/main" uri="{B97F6D7D-B522-45F9-BDA1-12C45D357490}">
          <x15:cacheHierarchy aggregatedColumn="18"/>
        </ext>
      </extLst>
    </cacheHierarchy>
    <cacheHierarchy uniqueName="[Measures].[Count of Late]" caption="Count of Late" measure="1" displayFolder="" measureGroup="fact orders" count="0" hidden="1">
      <extLst>
        <ext xmlns:x15="http://schemas.microsoft.com/office/spreadsheetml/2010/11/main" uri="{B97F6D7D-B522-45F9-BDA1-12C45D357490}">
          <x15:cacheHierarchy aggregatedColumn="21"/>
        </ext>
      </extLst>
    </cacheHierarchy>
    <cacheHierarchy uniqueName="[Measures].[Sum of Late]" caption="Sum of Late" measure="1" displayFolder="" measureGroup="fact orders" count="0" hidden="1">
      <extLst>
        <ext xmlns:x15="http://schemas.microsoft.com/office/spreadsheetml/2010/11/main" uri="{B97F6D7D-B522-45F9-BDA1-12C45D357490}">
          <x15:cacheHierarchy aggregatedColumn="21"/>
        </ext>
      </extLst>
    </cacheHierarchy>
    <cacheHierarchy uniqueName="[Measures].[Sum of Customer ID 2]" caption="Sum of Customer ID 2" measure="1" displayFolder="" measureGroup="Dim Customers" count="0" hidden="1">
      <extLst>
        <ext xmlns:x15="http://schemas.microsoft.com/office/spreadsheetml/2010/11/main" uri="{B97F6D7D-B522-45F9-BDA1-12C45D357490}">
          <x15:cacheHierarchy aggregatedColumn="0"/>
        </ext>
      </extLst>
    </cacheHierarchy>
    <cacheHierarchy uniqueName="[Measures].[Distinct Count of Customer ID 2]" caption="Distinct Count of Customer ID 2" measure="1" displayFolder="" measureGroup="Dim Customers" count="0" hidden="1">
      <extLst>
        <ext xmlns:x15="http://schemas.microsoft.com/office/spreadsheetml/2010/11/main" uri="{B97F6D7D-B522-45F9-BDA1-12C45D357490}">
          <x15:cacheHierarchy aggregatedColumn="0"/>
        </ext>
      </extLst>
    </cacheHierarchy>
  </cacheHierarchies>
  <kpis count="0"/>
  <dimensions count="4">
    <dimension name="Dim Customers" uniqueName="[Dim Customers]" caption="Dim Customers"/>
    <dimension name="Dim products" uniqueName="[Dim products]" caption="Dim products"/>
    <dimension name="fact orders" uniqueName="[fact orders]" caption="fact orders"/>
    <dimension measure="1" name="Measures" uniqueName="[Measures]" caption="Measures"/>
  </dimensions>
  <measureGroups count="3">
    <measureGroup name="Dim Customers" caption="Dim Customers"/>
    <measureGroup name="Dim products" caption="Dim products"/>
    <measureGroup name="fact orders" caption="fact orders"/>
  </measureGroups>
  <maps count="5">
    <map measureGroup="0"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er" refreshedDate="45867.198803125" backgroundQuery="1" createdVersion="7" refreshedVersion="7" minRefreshableVersion="3" recordCount="0" supportSubquery="1" supportAdvancedDrill="1" xr:uid="{71E692FB-E545-4032-A8B1-43F12D3AA7D4}">
  <cacheSource type="external" connectionId="4"/>
  <cacheFields count="4">
    <cacheField name="[Measures].[Sum of Sales]" caption="Sum of Sales" numFmtId="0" hierarchy="47" level="32767"/>
    <cacheField name="[Dim products].[Category].[Category]" caption="Category" numFmtId="0" hierarchy="9" level="1">
      <sharedItems count="3">
        <s v="Furniture"/>
        <s v="Office Supplies"/>
        <s v="Technology"/>
      </sharedItems>
    </cacheField>
    <cacheField name="[Dim Customers].[City].[City]" caption="City" numFmtId="0" hierarchy="4" level="1">
      <sharedItems count="5">
        <s v="Arlington Heights"/>
        <s v="Lehi"/>
        <s v="Mcallen"/>
        <s v="Round Rock"/>
        <s v="Tulsa"/>
      </sharedItems>
    </cacheField>
    <cacheField name="[Dim Customers].[Segment].[Segment]" caption="Segment" numFmtId="0" hierarchy="2" level="1">
      <sharedItems containsSemiMixedTypes="0" containsNonDate="0" containsString="0"/>
    </cacheField>
  </cacheFields>
  <cacheHierarchies count="52">
    <cacheHierarchy uniqueName="[Dim Customers].[Customer ID]" caption="Customer ID" attribute="1" defaultMemberUniqueName="[Dim Customers].[Customer ID].[All]" allUniqueName="[Dim Customers].[Customer ID].[All]" dimensionUniqueName="[Dim Customers]" displayFolder="" count="0" memberValueDatatype="20" unbalanced="0"/>
    <cacheHierarchy uniqueName="[Dim Customers].[Customer Name]" caption="Customer Name" attribute="1" defaultMemberUniqueName="[Dim Customers].[Customer Name].[All]" allUniqueName="[Dim Customers].[Customer Name].[All]" dimensionUniqueName="[Dim Customers]" displayFolder="" count="0" memberValueDatatype="130" unbalanced="0"/>
    <cacheHierarchy uniqueName="[Dim Customers].[Segment]" caption="Segment" attribute="1" defaultMemberUniqueName="[Dim Customers].[Segment].[All]" allUniqueName="[Dim Customers].[Segment].[All]" dimensionUniqueName="[Dim Customers]" displayFolder="" count="2" memberValueDatatype="130" unbalanced="0">
      <fieldsUsage count="2">
        <fieldUsage x="-1"/>
        <fieldUsage x="3"/>
      </fieldsUsage>
    </cacheHierarchy>
    <cacheHierarchy uniqueName="[Dim Customers].[Country]" caption="Country" attribute="1" defaultMemberUniqueName="[Dim Customers].[Country].[All]" allUniqueName="[Dim Customers].[Country].[All]" dimensionUniqueName="[Dim Customers]" displayFolder="" count="0" memberValueDatatype="130" unbalanced="0"/>
    <cacheHierarchy uniqueName="[Dim Customers].[City]" caption="City" attribute="1" defaultMemberUniqueName="[Dim Customers].[City].[All]" allUniqueName="[Dim Customers].[City].[All]" dimensionUniqueName="[Dim Customers]" displayFolder="" count="2" memberValueDatatype="130" unbalanced="0">
      <fieldsUsage count="2">
        <fieldUsage x="-1"/>
        <fieldUsage x="2"/>
      </fieldsUsage>
    </cacheHierarchy>
    <cacheHierarchy uniqueName="[Dim Customers].[State]" caption="State" attribute="1" defaultMemberUniqueName="[Dim Customers].[State].[All]" allUniqueName="[Dim Customers].[State].[All]" dimensionUniqueName="[Dim Customers]" displayFolder="" count="0" memberValueDatatype="130" unbalanced="0"/>
    <cacheHierarchy uniqueName="[Dim Customers].[Postal Code]" caption="Postal Code" attribute="1" defaultMemberUniqueName="[Dim Customers].[Postal Code].[All]" allUniqueName="[Dim Customers].[Postal Code].[All]" dimensionUniqueName="[Dim Customers]" displayFolder="" count="0" memberValueDatatype="5" unbalanced="0"/>
    <cacheHierarchy uniqueName="[Dim Customers].[Region]" caption="Region" attribute="1" defaultMemberUniqueName="[Dim Customers].[Region].[All]" allUniqueName="[Dim Customers].[Region].[All]" dimensionUniqueName="[Dim Customers]" displayFolder="" count="0" memberValueDatatype="130" unbalanced="0"/>
    <cacheHierarchy uniqueName="[Dim products].[Product ID]" caption="Product ID" attribute="1" defaultMemberUniqueName="[Dim products].[Product ID].[All]" allUniqueName="[Dim products].[Product ID].[All]" dimensionUniqueName="[Dim products]" displayFolder="" count="0" memberValueDatatype="20" unbalanced="0"/>
    <cacheHierarchy uniqueName="[Dim products].[Category]" caption="Category" attribute="1" defaultMemberUniqueName="[Dim products].[Category].[All]" allUniqueName="[Dim products].[Category].[All]" dimensionUniqueName="[Dim products]" displayFolder="" count="2" memberValueDatatype="130" unbalanced="0">
      <fieldsUsage count="2">
        <fieldUsage x="-1"/>
        <fieldUsage x="1"/>
      </fieldsUsage>
    </cacheHierarchy>
    <cacheHierarchy uniqueName="[Dim products].[Sub-Category]" caption="Sub-Category" attribute="1" defaultMemberUniqueName="[Dim products].[Sub-Category].[All]" allUniqueName="[Dim products].[Sub-Category].[All]" dimensionUniqueName="[Dim products]" displayFolder="" count="0" memberValueDatatype="130" unbalanced="0"/>
    <cacheHierarchy uniqueName="[Dim products].[Product Name]" caption="Product Name" attribute="1" defaultMemberUniqueName="[Dim products].[Product Name].[All]" allUniqueName="[Dim products].[Product Name].[All]" dimensionUniqueName="[Dim products]" displayFolder="" count="0" memberValueDatatype="130" unbalanced="0"/>
    <cacheHierarchy uniqueName="[fact orders].[Order ID]" caption="Order ID" attribute="1" defaultMemberUniqueName="[fact orders].[Order ID].[All]" allUniqueName="[fact orders].[Order ID].[All]" dimensionUniqueName="[fact orders]" displayFolder="" count="0" memberValueDatatype="20" unbalanced="0"/>
    <cacheHierarchy uniqueName="[fact orders].[Order Date]" caption="Order Date" attribute="1" time="1" defaultMemberUniqueName="[fact orders].[Order Date].[All]" allUniqueName="[fact orders].[Order Date].[All]" dimensionUniqueName="[fact orders]" displayFolder="" count="0" memberValueDatatype="7" unbalanced="0"/>
    <cacheHierarchy uniqueName="[fact orders].[Ship Date]" caption="Ship Date" attribute="1" time="1" defaultMemberUniqueName="[fact orders].[Ship Date].[All]" allUniqueName="[fact orders].[Ship Date].[All]" dimensionUniqueName="[fact orders]" displayFolder="" count="0" memberValueDatatype="7" unbalanced="0"/>
    <cacheHierarchy uniqueName="[fact orders].[Ship Mode]" caption="Ship Mode" attribute="1" defaultMemberUniqueName="[fact orders].[Ship Mode].[All]" allUniqueName="[fact orders].[Ship Mode].[All]" dimensionUniqueName="[fact orders]" displayFolder="" count="2" memberValueDatatype="130" unbalanced="0"/>
    <cacheHierarchy uniqueName="[fact orders].[Customer ID]" caption="Customer ID" attribute="1" defaultMemberUniqueName="[fact orders].[Customer ID].[All]" allUniqueName="[fact orders].[Customer ID].[All]" dimensionUniqueName="[fact orders]" displayFolder="" count="0" memberValueDatatype="20" unbalanced="0"/>
    <cacheHierarchy uniqueName="[fact orders].[Product ID]" caption="Product ID" attribute="1" defaultMemberUniqueName="[fact orders].[Product ID].[All]" allUniqueName="[fact orders].[Product ID].[All]" dimensionUniqueName="[fact orders]" displayFolder="" count="0" memberValueDatatype="20" unbalanced="0"/>
    <cacheHierarchy uniqueName="[fact orders].[Sales]" caption="Sales" attribute="1" defaultMemberUniqueName="[fact orders].[Sales].[All]" allUniqueName="[fact orders].[Sales].[All]" dimensionUniqueName="[fact orders]" displayFolder="" count="0" memberValueDatatype="5" unbalanced="0"/>
    <cacheHierarchy uniqueName="[fact orders].[Duration]" caption="Duration" attribute="1" defaultMemberUniqueName="[fact orders].[Duration].[All]" allUniqueName="[fact orders].[Duration].[All]" dimensionUniqueName="[fact orders]" displayFolder="" count="0" memberValueDatatype="20" unbalanced="0"/>
    <cacheHierarchy uniqueName="[fact orders].[Expected]" caption="Expected" attribute="1" defaultMemberUniqueName="[fact orders].[Expected].[All]" allUniqueName="[fact orders].[Expected].[All]" dimensionUniqueName="[fact orders]" displayFolder="" count="0" memberValueDatatype="20" unbalanced="0"/>
    <cacheHierarchy uniqueName="[fact orders].[Late]" caption="Late" attribute="1" defaultMemberUniqueName="[fact orders].[Late].[All]" allUniqueName="[fact orders].[Late].[All]" dimensionUniqueName="[fact orders]" displayFolder="" count="0" memberValueDatatype="20" unbalanced="0"/>
    <cacheHierarchy uniqueName="[fact orders].[Order Date (Year)]" caption="Order Date (Year)" attribute="1" defaultMemberUniqueName="[fact orders].[Order Date (Year)].[All]" allUniqueName="[fact orders].[Order Date (Year)].[All]" dimensionUniqueName="[fact orders]" displayFolder="" count="0" memberValueDatatype="130" unbalanced="0"/>
    <cacheHierarchy uniqueName="[fact orders].[Order Date (Quarter)]" caption="Order Date (Quarter)" attribute="1" defaultMemberUniqueName="[fact orders].[Order Date (Quarter)].[All]" allUniqueName="[fact orders].[Order Date (Quarter)].[All]" dimensionUniqueName="[fact orders]" displayFolder="" count="0" memberValueDatatype="130" unbalanced="0"/>
    <cacheHierarchy uniqueName="[fact orders].[Order Date (Month)]" caption="Order Date (Month)" attribute="1" defaultMemberUniqueName="[fact orders].[Order Date (Month)].[All]" allUniqueName="[fact orders].[Order Date (Month)].[All]" dimensionUniqueName="[fact orders]" displayFolder="" count="0" memberValueDatatype="130" unbalanced="0"/>
    <cacheHierarchy uniqueName="[fact orders].[Order Date (Month Index)]" caption="Order Date (Month Index)" attribute="1" defaultMemberUniqueName="[fact orders].[Order Date (Month Index)].[All]" allUniqueName="[fact orders].[Order Date (Month Index)].[All]" dimensionUniqueName="[fact orders]" displayFolder="" count="0" memberValueDatatype="20" unbalanced="0" hidden="1"/>
    <cacheHierarchy uniqueName="[Measures].[__XL_Count fact orders]" caption="__XL_Count fact orders" measure="1" displayFolder="" measureGroup="fact orders" count="0" hidden="1"/>
    <cacheHierarchy uniqueName="[Measures].[__XL_Count Dim products]" caption="__XL_Count Dim products" measure="1" displayFolder="" measureGroup="Dim products" count="0" hidden="1"/>
    <cacheHierarchy uniqueName="[Measures].[__XL_Count Dim Customers]" caption="__XL_Count Dim Customers" measure="1" displayFolder="" measureGroup="Dim Customers" count="0" hidden="1"/>
    <cacheHierarchy uniqueName="[Measures].[__No measures defined]" caption="__No measures defined" measure="1" displayFolder="" count="0" hidden="1"/>
    <cacheHierarchy uniqueName="[Measures].[Sum of Order ID]" caption="Sum of Order ID" measure="1" displayFolder="" measureGroup="fact orders" count="0" hidden="1">
      <extLst>
        <ext xmlns:x15="http://schemas.microsoft.com/office/spreadsheetml/2010/11/main" uri="{B97F6D7D-B522-45F9-BDA1-12C45D357490}">
          <x15:cacheHierarchy aggregatedColumn="12"/>
        </ext>
      </extLst>
    </cacheHierarchy>
    <cacheHierarchy uniqueName="[Measures].[Distinct Count of Order ID]" caption="Distinct Count of Order ID" measure="1" displayFolder="" measureGroup="fact orders" count="0" hidden="1">
      <extLst>
        <ext xmlns:x15="http://schemas.microsoft.com/office/spreadsheetml/2010/11/main" uri="{B97F6D7D-B522-45F9-BDA1-12C45D357490}">
          <x15:cacheHierarchy aggregatedColumn="12"/>
        </ext>
      </extLst>
    </cacheHierarchy>
    <cacheHierarchy uniqueName="[Measures].[Count of Order ID]" caption="Count of Order ID" measure="1" displayFolder="" measureGroup="fact orders" count="0" hidden="1">
      <extLst>
        <ext xmlns:x15="http://schemas.microsoft.com/office/spreadsheetml/2010/11/main" uri="{B97F6D7D-B522-45F9-BDA1-12C45D357490}">
          <x15:cacheHierarchy aggregatedColumn="12"/>
        </ext>
      </extLst>
    </cacheHierarchy>
    <cacheHierarchy uniqueName="[Measures].[Count of Segment]" caption="Count of Segment" measure="1" displayFolder="" measureGroup="Dim Customers" count="0" hidden="1">
      <extLst>
        <ext xmlns:x15="http://schemas.microsoft.com/office/spreadsheetml/2010/11/main" uri="{B97F6D7D-B522-45F9-BDA1-12C45D357490}">
          <x15:cacheHierarchy aggregatedColumn="2"/>
        </ext>
      </extLst>
    </cacheHierarchy>
    <cacheHierarchy uniqueName="[Measures].[Distinct Count of Segment]" caption="Distinct Count of Segment" measure="1" displayFolder="" measureGroup="Dim Customers" count="0" hidden="1">
      <extLst>
        <ext xmlns:x15="http://schemas.microsoft.com/office/spreadsheetml/2010/11/main" uri="{B97F6D7D-B522-45F9-BDA1-12C45D357490}">
          <x15:cacheHierarchy aggregatedColumn="2"/>
        </ext>
      </extLst>
    </cacheHierarchy>
    <cacheHierarchy uniqueName="[Measures].[Count of State]" caption="Count of State" measure="1" displayFolder="" measureGroup="Dim Customers" count="0" hidden="1">
      <extLst>
        <ext xmlns:x15="http://schemas.microsoft.com/office/spreadsheetml/2010/11/main" uri="{B97F6D7D-B522-45F9-BDA1-12C45D357490}">
          <x15:cacheHierarchy aggregatedColumn="5"/>
        </ext>
      </extLst>
    </cacheHierarchy>
    <cacheHierarchy uniqueName="[Measures].[Count of City]" caption="Count of City" measure="1" displayFolder="" measureGroup="Dim Customers" count="0" hidden="1">
      <extLst>
        <ext xmlns:x15="http://schemas.microsoft.com/office/spreadsheetml/2010/11/main" uri="{B97F6D7D-B522-45F9-BDA1-12C45D357490}">
          <x15:cacheHierarchy aggregatedColumn="4"/>
        </ext>
      </extLst>
    </cacheHierarchy>
    <cacheHierarchy uniqueName="[Measures].[Distinct Count of State]" caption="Distinct Count of State" measure="1" displayFolder="" measureGroup="Dim Customers" count="0" hidden="1">
      <extLst>
        <ext xmlns:x15="http://schemas.microsoft.com/office/spreadsheetml/2010/11/main" uri="{B97F6D7D-B522-45F9-BDA1-12C45D357490}">
          <x15:cacheHierarchy aggregatedColumn="5"/>
        </ext>
      </extLst>
    </cacheHierarchy>
    <cacheHierarchy uniqueName="[Measures].[Distinct Count of City]" caption="Distinct Count of City" measure="1" displayFolder="" measureGroup="Dim Customers" count="0" hidden="1">
      <extLst>
        <ext xmlns:x15="http://schemas.microsoft.com/office/spreadsheetml/2010/11/main" uri="{B97F6D7D-B522-45F9-BDA1-12C45D357490}">
          <x15:cacheHierarchy aggregatedColumn="4"/>
        </ext>
      </extLst>
    </cacheHierarchy>
    <cacheHierarchy uniqueName="[Measures].[Sum of Product ID]" caption="Sum of Product ID" measure="1" displayFolder="" measureGroup="Dim products" count="0" hidden="1">
      <extLst>
        <ext xmlns:x15="http://schemas.microsoft.com/office/spreadsheetml/2010/11/main" uri="{B97F6D7D-B522-45F9-BDA1-12C45D357490}">
          <x15:cacheHierarchy aggregatedColumn="8"/>
        </ext>
      </extLst>
    </cacheHierarchy>
    <cacheHierarchy uniqueName="[Measures].[Distinct Count of Product ID]" caption="Distinct Count of Product ID" measure="1" displayFolder="" measureGroup="Dim products" count="0" hidden="1">
      <extLst>
        <ext xmlns:x15="http://schemas.microsoft.com/office/spreadsheetml/2010/11/main" uri="{B97F6D7D-B522-45F9-BDA1-12C45D357490}">
          <x15:cacheHierarchy aggregatedColumn="8"/>
        </ext>
      </extLst>
    </cacheHierarchy>
    <cacheHierarchy uniqueName="[Measures].[Count of Category]" caption="Count of Category" measure="1" displayFolder="" measureGroup="Dim products" count="0" hidden="1">
      <extLst>
        <ext xmlns:x15="http://schemas.microsoft.com/office/spreadsheetml/2010/11/main" uri="{B97F6D7D-B522-45F9-BDA1-12C45D357490}">
          <x15:cacheHierarchy aggregatedColumn="9"/>
        </ext>
      </extLst>
    </cacheHierarchy>
    <cacheHierarchy uniqueName="[Measures].[Distinct Count of Category]" caption="Distinct Count of Category" measure="1" displayFolder="" measureGroup="Dim products" count="0" hidden="1">
      <extLst>
        <ext xmlns:x15="http://schemas.microsoft.com/office/spreadsheetml/2010/11/main" uri="{B97F6D7D-B522-45F9-BDA1-12C45D357490}">
          <x15:cacheHierarchy aggregatedColumn="9"/>
        </ext>
      </extLst>
    </cacheHierarchy>
    <cacheHierarchy uniqueName="[Measures].[Count of Sub-Category]" caption="Count of Sub-Category" measure="1" displayFolder="" measureGroup="Dim products" count="0" hidden="1">
      <extLst>
        <ext xmlns:x15="http://schemas.microsoft.com/office/spreadsheetml/2010/11/main" uri="{B97F6D7D-B522-45F9-BDA1-12C45D357490}">
          <x15:cacheHierarchy aggregatedColumn="10"/>
        </ext>
      </extLst>
    </cacheHierarchy>
    <cacheHierarchy uniqueName="[Measures].[Distinct Count of Sub-Category]" caption="Distinct Count of Sub-Category" measure="1" displayFolder="" measureGroup="Dim products" count="0" hidden="1">
      <extLst>
        <ext xmlns:x15="http://schemas.microsoft.com/office/spreadsheetml/2010/11/main" uri="{B97F6D7D-B522-45F9-BDA1-12C45D357490}">
          <x15:cacheHierarchy aggregatedColumn="10"/>
        </ext>
      </extLst>
    </cacheHierarchy>
    <cacheHierarchy uniqueName="[Measures].[Sum of Customer ID]" caption="Sum of Customer ID" measure="1" displayFolder="" measureGroup="fact orders" count="0" hidden="1">
      <extLst>
        <ext xmlns:x15="http://schemas.microsoft.com/office/spreadsheetml/2010/11/main" uri="{B97F6D7D-B522-45F9-BDA1-12C45D357490}">
          <x15:cacheHierarchy aggregatedColumn="16"/>
        </ext>
      </extLst>
    </cacheHierarchy>
    <cacheHierarchy uniqueName="[Measures].[Distinct Count of Customer ID]" caption="Distinct Count of Customer ID" measure="1" displayFolder="" measureGroup="fact orders" count="0" hidden="1">
      <extLst>
        <ext xmlns:x15="http://schemas.microsoft.com/office/spreadsheetml/2010/11/main" uri="{B97F6D7D-B522-45F9-BDA1-12C45D357490}">
          <x15:cacheHierarchy aggregatedColumn="16"/>
        </ext>
      </extLst>
    </cacheHierarchy>
    <cacheHierarchy uniqueName="[Measures].[Sum of Sales]" caption="Sum of Sales" measure="1" displayFolder="" measureGroup="fact orders" count="0" oneField="1" hidden="1">
      <fieldsUsage count="1">
        <fieldUsage x="0"/>
      </fieldsUsage>
      <extLst>
        <ext xmlns:x15="http://schemas.microsoft.com/office/spreadsheetml/2010/11/main" uri="{B97F6D7D-B522-45F9-BDA1-12C45D357490}">
          <x15:cacheHierarchy aggregatedColumn="18"/>
        </ext>
      </extLst>
    </cacheHierarchy>
    <cacheHierarchy uniqueName="[Measures].[Count of Late]" caption="Count of Late" measure="1" displayFolder="" measureGroup="fact orders" count="0" hidden="1">
      <extLst>
        <ext xmlns:x15="http://schemas.microsoft.com/office/spreadsheetml/2010/11/main" uri="{B97F6D7D-B522-45F9-BDA1-12C45D357490}">
          <x15:cacheHierarchy aggregatedColumn="21"/>
        </ext>
      </extLst>
    </cacheHierarchy>
    <cacheHierarchy uniqueName="[Measures].[Sum of Late]" caption="Sum of Late" measure="1" displayFolder="" measureGroup="fact orders" count="0" hidden="1">
      <extLst>
        <ext xmlns:x15="http://schemas.microsoft.com/office/spreadsheetml/2010/11/main" uri="{B97F6D7D-B522-45F9-BDA1-12C45D357490}">
          <x15:cacheHierarchy aggregatedColumn="21"/>
        </ext>
      </extLst>
    </cacheHierarchy>
    <cacheHierarchy uniqueName="[Measures].[Sum of Customer ID 2]" caption="Sum of Customer ID 2" measure="1" displayFolder="" measureGroup="Dim Customers" count="0" hidden="1">
      <extLst>
        <ext xmlns:x15="http://schemas.microsoft.com/office/spreadsheetml/2010/11/main" uri="{B97F6D7D-B522-45F9-BDA1-12C45D357490}">
          <x15:cacheHierarchy aggregatedColumn="0"/>
        </ext>
      </extLst>
    </cacheHierarchy>
    <cacheHierarchy uniqueName="[Measures].[Distinct Count of Customer ID 2]" caption="Distinct Count of Customer ID 2" measure="1" displayFolder="" measureGroup="Dim Customers" count="0" hidden="1">
      <extLst>
        <ext xmlns:x15="http://schemas.microsoft.com/office/spreadsheetml/2010/11/main" uri="{B97F6D7D-B522-45F9-BDA1-12C45D357490}">
          <x15:cacheHierarchy aggregatedColumn="0"/>
        </ext>
      </extLst>
    </cacheHierarchy>
  </cacheHierarchies>
  <kpis count="0"/>
  <dimensions count="4">
    <dimension name="Dim Customers" uniqueName="[Dim Customers]" caption="Dim Customers"/>
    <dimension name="Dim products" uniqueName="[Dim products]" caption="Dim products"/>
    <dimension name="fact orders" uniqueName="[fact orders]" caption="fact orders"/>
    <dimension measure="1" name="Measures" uniqueName="[Measures]" caption="Measures"/>
  </dimensions>
  <measureGroups count="3">
    <measureGroup name="Dim Customers" caption="Dim Customers"/>
    <measureGroup name="Dim products" caption="Dim products"/>
    <measureGroup name="fact orders" caption="fact orders"/>
  </measureGroups>
  <maps count="5">
    <map measureGroup="0"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er" refreshedDate="45867.198804513886" backgroundQuery="1" createdVersion="7" refreshedVersion="7" minRefreshableVersion="3" recordCount="0" supportSubquery="1" supportAdvancedDrill="1" xr:uid="{F3DEA60E-5DD0-4EAB-A96D-40A071A4F2B0}">
  <cacheSource type="external" connectionId="4"/>
  <cacheFields count="4">
    <cacheField name="[Measures].[Sum of Sales]" caption="Sum of Sales" numFmtId="0" hierarchy="47" level="32767"/>
    <cacheField name="[Dim products].[Category].[Category]" caption="Category" numFmtId="0" hierarchy="9" level="1">
      <sharedItems count="3">
        <s v="Furniture"/>
        <s v="Office Supplies"/>
        <s v="Technology"/>
      </sharedItems>
    </cacheField>
    <cacheField name="[Dim products].[Product Name].[Product Name]" caption="Product Name" numFmtId="0" hierarchy="11" level="1">
      <sharedItems count="5">
        <s v="Canon imageCLASS 2200 Advanced Copier"/>
        <s v="Fellowes PB500 Electric Punch Plastic Comb Binding Machine with Manual Bind"/>
        <s v="GBC DocuBind TL300 Electric Binding System"/>
        <s v="HON 5400 Series Task Chairs for Big and Tall"/>
        <s v="Wilson Jones â€œSnapâ€ Scratch Pad Binder Tool for Ring Binders"/>
      </sharedItems>
    </cacheField>
    <cacheField name="[Dim Customers].[Segment].[Segment]" caption="Segment" numFmtId="0" hierarchy="2" level="1">
      <sharedItems containsSemiMixedTypes="0" containsNonDate="0" containsString="0"/>
    </cacheField>
  </cacheFields>
  <cacheHierarchies count="52">
    <cacheHierarchy uniqueName="[Dim Customers].[Customer ID]" caption="Customer ID" attribute="1" defaultMemberUniqueName="[Dim Customers].[Customer ID].[All]" allUniqueName="[Dim Customers].[Customer ID].[All]" dimensionUniqueName="[Dim Customers]" displayFolder="" count="0" memberValueDatatype="20" unbalanced="0"/>
    <cacheHierarchy uniqueName="[Dim Customers].[Customer Name]" caption="Customer Name" attribute="1" defaultMemberUniqueName="[Dim Customers].[Customer Name].[All]" allUniqueName="[Dim Customers].[Customer Name].[All]" dimensionUniqueName="[Dim Customers]" displayFolder="" count="0" memberValueDatatype="130" unbalanced="0"/>
    <cacheHierarchy uniqueName="[Dim Customers].[Segment]" caption="Segment" attribute="1" defaultMemberUniqueName="[Dim Customers].[Segment].[All]" allUniqueName="[Dim Customers].[Segment].[All]" dimensionUniqueName="[Dim Customers]" displayFolder="" count="2" memberValueDatatype="130" unbalanced="0">
      <fieldsUsage count="2">
        <fieldUsage x="-1"/>
        <fieldUsage x="3"/>
      </fieldsUsage>
    </cacheHierarchy>
    <cacheHierarchy uniqueName="[Dim Customers].[Country]" caption="Country" attribute="1" defaultMemberUniqueName="[Dim Customers].[Country].[All]" allUniqueName="[Dim Customers].[Country].[All]" dimensionUniqueName="[Dim Customers]" displayFolder="" count="0" memberValueDatatype="130" unbalanced="0"/>
    <cacheHierarchy uniqueName="[Dim Customers].[City]" caption="City" attribute="1" defaultMemberUniqueName="[Dim Customers].[City].[All]" allUniqueName="[Dim Customers].[City].[All]" dimensionUniqueName="[Dim Customers]" displayFolder="" count="0" memberValueDatatype="130" unbalanced="0"/>
    <cacheHierarchy uniqueName="[Dim Customers].[State]" caption="State" attribute="1" defaultMemberUniqueName="[Dim Customers].[State].[All]" allUniqueName="[Dim Customers].[State].[All]" dimensionUniqueName="[Dim Customers]" displayFolder="" count="0" memberValueDatatype="130" unbalanced="0"/>
    <cacheHierarchy uniqueName="[Dim Customers].[Postal Code]" caption="Postal Code" attribute="1" defaultMemberUniqueName="[Dim Customers].[Postal Code].[All]" allUniqueName="[Dim Customers].[Postal Code].[All]" dimensionUniqueName="[Dim Customers]" displayFolder="" count="0" memberValueDatatype="5" unbalanced="0"/>
    <cacheHierarchy uniqueName="[Dim Customers].[Region]" caption="Region" attribute="1" defaultMemberUniqueName="[Dim Customers].[Region].[All]" allUniqueName="[Dim Customers].[Region].[All]" dimensionUniqueName="[Dim Customers]" displayFolder="" count="0" memberValueDatatype="130" unbalanced="0"/>
    <cacheHierarchy uniqueName="[Dim products].[Product ID]" caption="Product ID" attribute="1" defaultMemberUniqueName="[Dim products].[Product ID].[All]" allUniqueName="[Dim products].[Product ID].[All]" dimensionUniqueName="[Dim products]" displayFolder="" count="0" memberValueDatatype="20" unbalanced="0"/>
    <cacheHierarchy uniqueName="[Dim products].[Category]" caption="Category" attribute="1" defaultMemberUniqueName="[Dim products].[Category].[All]" allUniqueName="[Dim products].[Category].[All]" dimensionUniqueName="[Dim products]" displayFolder="" count="2" memberValueDatatype="130" unbalanced="0">
      <fieldsUsage count="2">
        <fieldUsage x="-1"/>
        <fieldUsage x="1"/>
      </fieldsUsage>
    </cacheHierarchy>
    <cacheHierarchy uniqueName="[Dim products].[Sub-Category]" caption="Sub-Category" attribute="1" defaultMemberUniqueName="[Dim products].[Sub-Category].[All]" allUniqueName="[Dim products].[Sub-Category].[All]" dimensionUniqueName="[Dim products]" displayFolder="" count="0" memberValueDatatype="130" unbalanced="0"/>
    <cacheHierarchy uniqueName="[Dim products].[Product Name]" caption="Product Name" attribute="1" defaultMemberUniqueName="[Dim products].[Product Name].[All]" allUniqueName="[Dim products].[Product Name].[All]" dimensionUniqueName="[Dim products]" displayFolder="" count="2" memberValueDatatype="130" unbalanced="0">
      <fieldsUsage count="2">
        <fieldUsage x="-1"/>
        <fieldUsage x="2"/>
      </fieldsUsage>
    </cacheHierarchy>
    <cacheHierarchy uniqueName="[fact orders].[Order ID]" caption="Order ID" attribute="1" defaultMemberUniqueName="[fact orders].[Order ID].[All]" allUniqueName="[fact orders].[Order ID].[All]" dimensionUniqueName="[fact orders]" displayFolder="" count="0" memberValueDatatype="20" unbalanced="0"/>
    <cacheHierarchy uniqueName="[fact orders].[Order Date]" caption="Order Date" attribute="1" time="1" defaultMemberUniqueName="[fact orders].[Order Date].[All]" allUniqueName="[fact orders].[Order Date].[All]" dimensionUniqueName="[fact orders]" displayFolder="" count="0" memberValueDatatype="7" unbalanced="0"/>
    <cacheHierarchy uniqueName="[fact orders].[Ship Date]" caption="Ship Date" attribute="1" time="1" defaultMemberUniqueName="[fact orders].[Ship Date].[All]" allUniqueName="[fact orders].[Ship Date].[All]" dimensionUniqueName="[fact orders]" displayFolder="" count="0" memberValueDatatype="7" unbalanced="0"/>
    <cacheHierarchy uniqueName="[fact orders].[Ship Mode]" caption="Ship Mode" attribute="1" defaultMemberUniqueName="[fact orders].[Ship Mode].[All]" allUniqueName="[fact orders].[Ship Mode].[All]" dimensionUniqueName="[fact orders]" displayFolder="" count="2" memberValueDatatype="130" unbalanced="0"/>
    <cacheHierarchy uniqueName="[fact orders].[Customer ID]" caption="Customer ID" attribute="1" defaultMemberUniqueName="[fact orders].[Customer ID].[All]" allUniqueName="[fact orders].[Customer ID].[All]" dimensionUniqueName="[fact orders]" displayFolder="" count="0" memberValueDatatype="20" unbalanced="0"/>
    <cacheHierarchy uniqueName="[fact orders].[Product ID]" caption="Product ID" attribute="1" defaultMemberUniqueName="[fact orders].[Product ID].[All]" allUniqueName="[fact orders].[Product ID].[All]" dimensionUniqueName="[fact orders]" displayFolder="" count="0" memberValueDatatype="20" unbalanced="0"/>
    <cacheHierarchy uniqueName="[fact orders].[Sales]" caption="Sales" attribute="1" defaultMemberUniqueName="[fact orders].[Sales].[All]" allUniqueName="[fact orders].[Sales].[All]" dimensionUniqueName="[fact orders]" displayFolder="" count="0" memberValueDatatype="5" unbalanced="0"/>
    <cacheHierarchy uniqueName="[fact orders].[Duration]" caption="Duration" attribute="1" defaultMemberUniqueName="[fact orders].[Duration].[All]" allUniqueName="[fact orders].[Duration].[All]" dimensionUniqueName="[fact orders]" displayFolder="" count="0" memberValueDatatype="20" unbalanced="0"/>
    <cacheHierarchy uniqueName="[fact orders].[Expected]" caption="Expected" attribute="1" defaultMemberUniqueName="[fact orders].[Expected].[All]" allUniqueName="[fact orders].[Expected].[All]" dimensionUniqueName="[fact orders]" displayFolder="" count="0" memberValueDatatype="20" unbalanced="0"/>
    <cacheHierarchy uniqueName="[fact orders].[Late]" caption="Late" attribute="1" defaultMemberUniqueName="[fact orders].[Late].[All]" allUniqueName="[fact orders].[Late].[All]" dimensionUniqueName="[fact orders]" displayFolder="" count="0" memberValueDatatype="20" unbalanced="0"/>
    <cacheHierarchy uniqueName="[fact orders].[Order Date (Year)]" caption="Order Date (Year)" attribute="1" defaultMemberUniqueName="[fact orders].[Order Date (Year)].[All]" allUniqueName="[fact orders].[Order Date (Year)].[All]" dimensionUniqueName="[fact orders]" displayFolder="" count="0" memberValueDatatype="130" unbalanced="0"/>
    <cacheHierarchy uniqueName="[fact orders].[Order Date (Quarter)]" caption="Order Date (Quarter)" attribute="1" defaultMemberUniqueName="[fact orders].[Order Date (Quarter)].[All]" allUniqueName="[fact orders].[Order Date (Quarter)].[All]" dimensionUniqueName="[fact orders]" displayFolder="" count="0" memberValueDatatype="130" unbalanced="0"/>
    <cacheHierarchy uniqueName="[fact orders].[Order Date (Month)]" caption="Order Date (Month)" attribute="1" defaultMemberUniqueName="[fact orders].[Order Date (Month)].[All]" allUniqueName="[fact orders].[Order Date (Month)].[All]" dimensionUniqueName="[fact orders]" displayFolder="" count="0" memberValueDatatype="130" unbalanced="0"/>
    <cacheHierarchy uniqueName="[fact orders].[Order Date (Month Index)]" caption="Order Date (Month Index)" attribute="1" defaultMemberUniqueName="[fact orders].[Order Date (Month Index)].[All]" allUniqueName="[fact orders].[Order Date (Month Index)].[All]" dimensionUniqueName="[fact orders]" displayFolder="" count="0" memberValueDatatype="20" unbalanced="0" hidden="1"/>
    <cacheHierarchy uniqueName="[Measures].[__XL_Count fact orders]" caption="__XL_Count fact orders" measure="1" displayFolder="" measureGroup="fact orders" count="0" hidden="1"/>
    <cacheHierarchy uniqueName="[Measures].[__XL_Count Dim products]" caption="__XL_Count Dim products" measure="1" displayFolder="" measureGroup="Dim products" count="0" hidden="1"/>
    <cacheHierarchy uniqueName="[Measures].[__XL_Count Dim Customers]" caption="__XL_Count Dim Customers" measure="1" displayFolder="" measureGroup="Dim Customers" count="0" hidden="1"/>
    <cacheHierarchy uniqueName="[Measures].[__No measures defined]" caption="__No measures defined" measure="1" displayFolder="" count="0" hidden="1"/>
    <cacheHierarchy uniqueName="[Measures].[Sum of Order ID]" caption="Sum of Order ID" measure="1" displayFolder="" measureGroup="fact orders" count="0" hidden="1">
      <extLst>
        <ext xmlns:x15="http://schemas.microsoft.com/office/spreadsheetml/2010/11/main" uri="{B97F6D7D-B522-45F9-BDA1-12C45D357490}">
          <x15:cacheHierarchy aggregatedColumn="12"/>
        </ext>
      </extLst>
    </cacheHierarchy>
    <cacheHierarchy uniqueName="[Measures].[Distinct Count of Order ID]" caption="Distinct Count of Order ID" measure="1" displayFolder="" measureGroup="fact orders" count="0" hidden="1">
      <extLst>
        <ext xmlns:x15="http://schemas.microsoft.com/office/spreadsheetml/2010/11/main" uri="{B97F6D7D-B522-45F9-BDA1-12C45D357490}">
          <x15:cacheHierarchy aggregatedColumn="12"/>
        </ext>
      </extLst>
    </cacheHierarchy>
    <cacheHierarchy uniqueName="[Measures].[Count of Order ID]" caption="Count of Order ID" measure="1" displayFolder="" measureGroup="fact orders" count="0" hidden="1">
      <extLst>
        <ext xmlns:x15="http://schemas.microsoft.com/office/spreadsheetml/2010/11/main" uri="{B97F6D7D-B522-45F9-BDA1-12C45D357490}">
          <x15:cacheHierarchy aggregatedColumn="12"/>
        </ext>
      </extLst>
    </cacheHierarchy>
    <cacheHierarchy uniqueName="[Measures].[Count of Segment]" caption="Count of Segment" measure="1" displayFolder="" measureGroup="Dim Customers" count="0" hidden="1">
      <extLst>
        <ext xmlns:x15="http://schemas.microsoft.com/office/spreadsheetml/2010/11/main" uri="{B97F6D7D-B522-45F9-BDA1-12C45D357490}">
          <x15:cacheHierarchy aggregatedColumn="2"/>
        </ext>
      </extLst>
    </cacheHierarchy>
    <cacheHierarchy uniqueName="[Measures].[Distinct Count of Segment]" caption="Distinct Count of Segment" measure="1" displayFolder="" measureGroup="Dim Customers" count="0" hidden="1">
      <extLst>
        <ext xmlns:x15="http://schemas.microsoft.com/office/spreadsheetml/2010/11/main" uri="{B97F6D7D-B522-45F9-BDA1-12C45D357490}">
          <x15:cacheHierarchy aggregatedColumn="2"/>
        </ext>
      </extLst>
    </cacheHierarchy>
    <cacheHierarchy uniqueName="[Measures].[Count of State]" caption="Count of State" measure="1" displayFolder="" measureGroup="Dim Customers" count="0" hidden="1">
      <extLst>
        <ext xmlns:x15="http://schemas.microsoft.com/office/spreadsheetml/2010/11/main" uri="{B97F6D7D-B522-45F9-BDA1-12C45D357490}">
          <x15:cacheHierarchy aggregatedColumn="5"/>
        </ext>
      </extLst>
    </cacheHierarchy>
    <cacheHierarchy uniqueName="[Measures].[Count of City]" caption="Count of City" measure="1" displayFolder="" measureGroup="Dim Customers" count="0" hidden="1">
      <extLst>
        <ext xmlns:x15="http://schemas.microsoft.com/office/spreadsheetml/2010/11/main" uri="{B97F6D7D-B522-45F9-BDA1-12C45D357490}">
          <x15:cacheHierarchy aggregatedColumn="4"/>
        </ext>
      </extLst>
    </cacheHierarchy>
    <cacheHierarchy uniqueName="[Measures].[Distinct Count of State]" caption="Distinct Count of State" measure="1" displayFolder="" measureGroup="Dim Customers" count="0" hidden="1">
      <extLst>
        <ext xmlns:x15="http://schemas.microsoft.com/office/spreadsheetml/2010/11/main" uri="{B97F6D7D-B522-45F9-BDA1-12C45D357490}">
          <x15:cacheHierarchy aggregatedColumn="5"/>
        </ext>
      </extLst>
    </cacheHierarchy>
    <cacheHierarchy uniqueName="[Measures].[Distinct Count of City]" caption="Distinct Count of City" measure="1" displayFolder="" measureGroup="Dim Customers" count="0" hidden="1">
      <extLst>
        <ext xmlns:x15="http://schemas.microsoft.com/office/spreadsheetml/2010/11/main" uri="{B97F6D7D-B522-45F9-BDA1-12C45D357490}">
          <x15:cacheHierarchy aggregatedColumn="4"/>
        </ext>
      </extLst>
    </cacheHierarchy>
    <cacheHierarchy uniqueName="[Measures].[Sum of Product ID]" caption="Sum of Product ID" measure="1" displayFolder="" measureGroup="Dim products" count="0" hidden="1">
      <extLst>
        <ext xmlns:x15="http://schemas.microsoft.com/office/spreadsheetml/2010/11/main" uri="{B97F6D7D-B522-45F9-BDA1-12C45D357490}">
          <x15:cacheHierarchy aggregatedColumn="8"/>
        </ext>
      </extLst>
    </cacheHierarchy>
    <cacheHierarchy uniqueName="[Measures].[Distinct Count of Product ID]" caption="Distinct Count of Product ID" measure="1" displayFolder="" measureGroup="Dim products" count="0" hidden="1">
      <extLst>
        <ext xmlns:x15="http://schemas.microsoft.com/office/spreadsheetml/2010/11/main" uri="{B97F6D7D-B522-45F9-BDA1-12C45D357490}">
          <x15:cacheHierarchy aggregatedColumn="8"/>
        </ext>
      </extLst>
    </cacheHierarchy>
    <cacheHierarchy uniqueName="[Measures].[Count of Category]" caption="Count of Category" measure="1" displayFolder="" measureGroup="Dim products" count="0" hidden="1">
      <extLst>
        <ext xmlns:x15="http://schemas.microsoft.com/office/spreadsheetml/2010/11/main" uri="{B97F6D7D-B522-45F9-BDA1-12C45D357490}">
          <x15:cacheHierarchy aggregatedColumn="9"/>
        </ext>
      </extLst>
    </cacheHierarchy>
    <cacheHierarchy uniqueName="[Measures].[Distinct Count of Category]" caption="Distinct Count of Category" measure="1" displayFolder="" measureGroup="Dim products" count="0" hidden="1">
      <extLst>
        <ext xmlns:x15="http://schemas.microsoft.com/office/spreadsheetml/2010/11/main" uri="{B97F6D7D-B522-45F9-BDA1-12C45D357490}">
          <x15:cacheHierarchy aggregatedColumn="9"/>
        </ext>
      </extLst>
    </cacheHierarchy>
    <cacheHierarchy uniqueName="[Measures].[Count of Sub-Category]" caption="Count of Sub-Category" measure="1" displayFolder="" measureGroup="Dim products" count="0" hidden="1">
      <extLst>
        <ext xmlns:x15="http://schemas.microsoft.com/office/spreadsheetml/2010/11/main" uri="{B97F6D7D-B522-45F9-BDA1-12C45D357490}">
          <x15:cacheHierarchy aggregatedColumn="10"/>
        </ext>
      </extLst>
    </cacheHierarchy>
    <cacheHierarchy uniqueName="[Measures].[Distinct Count of Sub-Category]" caption="Distinct Count of Sub-Category" measure="1" displayFolder="" measureGroup="Dim products" count="0" hidden="1">
      <extLst>
        <ext xmlns:x15="http://schemas.microsoft.com/office/spreadsheetml/2010/11/main" uri="{B97F6D7D-B522-45F9-BDA1-12C45D357490}">
          <x15:cacheHierarchy aggregatedColumn="10"/>
        </ext>
      </extLst>
    </cacheHierarchy>
    <cacheHierarchy uniqueName="[Measures].[Sum of Customer ID]" caption="Sum of Customer ID" measure="1" displayFolder="" measureGroup="fact orders" count="0" hidden="1">
      <extLst>
        <ext xmlns:x15="http://schemas.microsoft.com/office/spreadsheetml/2010/11/main" uri="{B97F6D7D-B522-45F9-BDA1-12C45D357490}">
          <x15:cacheHierarchy aggregatedColumn="16"/>
        </ext>
      </extLst>
    </cacheHierarchy>
    <cacheHierarchy uniqueName="[Measures].[Distinct Count of Customer ID]" caption="Distinct Count of Customer ID" measure="1" displayFolder="" measureGroup="fact orders" count="0" hidden="1">
      <extLst>
        <ext xmlns:x15="http://schemas.microsoft.com/office/spreadsheetml/2010/11/main" uri="{B97F6D7D-B522-45F9-BDA1-12C45D357490}">
          <x15:cacheHierarchy aggregatedColumn="16"/>
        </ext>
      </extLst>
    </cacheHierarchy>
    <cacheHierarchy uniqueName="[Measures].[Sum of Sales]" caption="Sum of Sales" measure="1" displayFolder="" measureGroup="fact orders" count="0" oneField="1" hidden="1">
      <fieldsUsage count="1">
        <fieldUsage x="0"/>
      </fieldsUsage>
      <extLst>
        <ext xmlns:x15="http://schemas.microsoft.com/office/spreadsheetml/2010/11/main" uri="{B97F6D7D-B522-45F9-BDA1-12C45D357490}">
          <x15:cacheHierarchy aggregatedColumn="18"/>
        </ext>
      </extLst>
    </cacheHierarchy>
    <cacheHierarchy uniqueName="[Measures].[Count of Late]" caption="Count of Late" measure="1" displayFolder="" measureGroup="fact orders" count="0" hidden="1">
      <extLst>
        <ext xmlns:x15="http://schemas.microsoft.com/office/spreadsheetml/2010/11/main" uri="{B97F6D7D-B522-45F9-BDA1-12C45D357490}">
          <x15:cacheHierarchy aggregatedColumn="21"/>
        </ext>
      </extLst>
    </cacheHierarchy>
    <cacheHierarchy uniqueName="[Measures].[Sum of Late]" caption="Sum of Late" measure="1" displayFolder="" measureGroup="fact orders" count="0" hidden="1">
      <extLst>
        <ext xmlns:x15="http://schemas.microsoft.com/office/spreadsheetml/2010/11/main" uri="{B97F6D7D-B522-45F9-BDA1-12C45D357490}">
          <x15:cacheHierarchy aggregatedColumn="21"/>
        </ext>
      </extLst>
    </cacheHierarchy>
    <cacheHierarchy uniqueName="[Measures].[Sum of Customer ID 2]" caption="Sum of Customer ID 2" measure="1" displayFolder="" measureGroup="Dim Customers" count="0" hidden="1">
      <extLst>
        <ext xmlns:x15="http://schemas.microsoft.com/office/spreadsheetml/2010/11/main" uri="{B97F6D7D-B522-45F9-BDA1-12C45D357490}">
          <x15:cacheHierarchy aggregatedColumn="0"/>
        </ext>
      </extLst>
    </cacheHierarchy>
    <cacheHierarchy uniqueName="[Measures].[Distinct Count of Customer ID 2]" caption="Distinct Count of Customer ID 2" measure="1" displayFolder="" measureGroup="Dim Customers" count="0" hidden="1">
      <extLst>
        <ext xmlns:x15="http://schemas.microsoft.com/office/spreadsheetml/2010/11/main" uri="{B97F6D7D-B522-45F9-BDA1-12C45D357490}">
          <x15:cacheHierarchy aggregatedColumn="0"/>
        </ext>
      </extLst>
    </cacheHierarchy>
  </cacheHierarchies>
  <kpis count="0"/>
  <dimensions count="4">
    <dimension name="Dim Customers" uniqueName="[Dim Customers]" caption="Dim Customers"/>
    <dimension name="Dim products" uniqueName="[Dim products]" caption="Dim products"/>
    <dimension name="fact orders" uniqueName="[fact orders]" caption="fact orders"/>
    <dimension measure="1" name="Measures" uniqueName="[Measures]" caption="Measures"/>
  </dimensions>
  <measureGroups count="3">
    <measureGroup name="Dim Customers" caption="Dim Customers"/>
    <measureGroup name="Dim products" caption="Dim products"/>
    <measureGroup name="fact orders" caption="fact orders"/>
  </measureGroups>
  <maps count="5">
    <map measureGroup="0"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er" refreshedDate="45867.198805671294" backgroundQuery="1" createdVersion="7" refreshedVersion="7" minRefreshableVersion="3" recordCount="0" supportSubquery="1" supportAdvancedDrill="1" xr:uid="{CAFD18EE-1A82-408C-AFFD-C7D813BE5F64}">
  <cacheSource type="external" connectionId="4"/>
  <cacheFields count="4">
    <cacheField name="[Measures].[Sum of Sales]" caption="Sum of Sales" numFmtId="0" hierarchy="47" level="32767"/>
    <cacheField name="[Dim products].[Category].[Category]" caption="Category" numFmtId="0" hierarchy="9" level="1">
      <sharedItems count="3">
        <s v="Furniture"/>
        <s v="Office Supplies"/>
        <s v="Technology"/>
      </sharedItems>
    </cacheField>
    <cacheField name="[Dim products].[Product Name].[Product Name]" caption="Product Name" numFmtId="0" hierarchy="11" level="1">
      <sharedItems count="5">
        <s v="Avery 5"/>
        <s v="Avery Hi-Liter Pen Style Six-Color Fluorescent Set"/>
        <s v="Eureka Disposable Bags for Sanitaire Vibra Groomer I Upright Vac"/>
        <s v="Grip Seal Envelopes"/>
        <s v="Xerox 20"/>
      </sharedItems>
    </cacheField>
    <cacheField name="[Dim Customers].[Segment].[Segment]" caption="Segment" numFmtId="0" hierarchy="2" level="1">
      <sharedItems containsSemiMixedTypes="0" containsNonDate="0" containsString="0"/>
    </cacheField>
  </cacheFields>
  <cacheHierarchies count="52">
    <cacheHierarchy uniqueName="[Dim Customers].[Customer ID]" caption="Customer ID" attribute="1" defaultMemberUniqueName="[Dim Customers].[Customer ID].[All]" allUniqueName="[Dim Customers].[Customer ID].[All]" dimensionUniqueName="[Dim Customers]" displayFolder="" count="0" memberValueDatatype="20" unbalanced="0"/>
    <cacheHierarchy uniqueName="[Dim Customers].[Customer Name]" caption="Customer Name" attribute="1" defaultMemberUniqueName="[Dim Customers].[Customer Name].[All]" allUniqueName="[Dim Customers].[Customer Name].[All]" dimensionUniqueName="[Dim Customers]" displayFolder="" count="0" memberValueDatatype="130" unbalanced="0"/>
    <cacheHierarchy uniqueName="[Dim Customers].[Segment]" caption="Segment" attribute="1" defaultMemberUniqueName="[Dim Customers].[Segment].[All]" allUniqueName="[Dim Customers].[Segment].[All]" dimensionUniqueName="[Dim Customers]" displayFolder="" count="2" memberValueDatatype="130" unbalanced="0">
      <fieldsUsage count="2">
        <fieldUsage x="-1"/>
        <fieldUsage x="3"/>
      </fieldsUsage>
    </cacheHierarchy>
    <cacheHierarchy uniqueName="[Dim Customers].[Country]" caption="Country" attribute="1" defaultMemberUniqueName="[Dim Customers].[Country].[All]" allUniqueName="[Dim Customers].[Country].[All]" dimensionUniqueName="[Dim Customers]" displayFolder="" count="0" memberValueDatatype="130" unbalanced="0"/>
    <cacheHierarchy uniqueName="[Dim Customers].[City]" caption="City" attribute="1" defaultMemberUniqueName="[Dim Customers].[City].[All]" allUniqueName="[Dim Customers].[City].[All]" dimensionUniqueName="[Dim Customers]" displayFolder="" count="0" memberValueDatatype="130" unbalanced="0"/>
    <cacheHierarchy uniqueName="[Dim Customers].[State]" caption="State" attribute="1" defaultMemberUniqueName="[Dim Customers].[State].[All]" allUniqueName="[Dim Customers].[State].[All]" dimensionUniqueName="[Dim Customers]" displayFolder="" count="0" memberValueDatatype="130" unbalanced="0"/>
    <cacheHierarchy uniqueName="[Dim Customers].[Postal Code]" caption="Postal Code" attribute="1" defaultMemberUniqueName="[Dim Customers].[Postal Code].[All]" allUniqueName="[Dim Customers].[Postal Code].[All]" dimensionUniqueName="[Dim Customers]" displayFolder="" count="0" memberValueDatatype="5" unbalanced="0"/>
    <cacheHierarchy uniqueName="[Dim Customers].[Region]" caption="Region" attribute="1" defaultMemberUniqueName="[Dim Customers].[Region].[All]" allUniqueName="[Dim Customers].[Region].[All]" dimensionUniqueName="[Dim Customers]" displayFolder="" count="0" memberValueDatatype="130" unbalanced="0"/>
    <cacheHierarchy uniqueName="[Dim products].[Product ID]" caption="Product ID" attribute="1" defaultMemberUniqueName="[Dim products].[Product ID].[All]" allUniqueName="[Dim products].[Product ID].[All]" dimensionUniqueName="[Dim products]" displayFolder="" count="0" memberValueDatatype="20" unbalanced="0"/>
    <cacheHierarchy uniqueName="[Dim products].[Category]" caption="Category" attribute="1" defaultMemberUniqueName="[Dim products].[Category].[All]" allUniqueName="[Dim products].[Category].[All]" dimensionUniqueName="[Dim products]" displayFolder="" count="2" memberValueDatatype="130" unbalanced="0">
      <fieldsUsage count="2">
        <fieldUsage x="-1"/>
        <fieldUsage x="1"/>
      </fieldsUsage>
    </cacheHierarchy>
    <cacheHierarchy uniqueName="[Dim products].[Sub-Category]" caption="Sub-Category" attribute="1" defaultMemberUniqueName="[Dim products].[Sub-Category].[All]" allUniqueName="[Dim products].[Sub-Category].[All]" dimensionUniqueName="[Dim products]" displayFolder="" count="0" memberValueDatatype="130" unbalanced="0"/>
    <cacheHierarchy uniqueName="[Dim products].[Product Name]" caption="Product Name" attribute="1" defaultMemberUniqueName="[Dim products].[Product Name].[All]" allUniqueName="[Dim products].[Product Name].[All]" dimensionUniqueName="[Dim products]" displayFolder="" count="2" memberValueDatatype="130" unbalanced="0">
      <fieldsUsage count="2">
        <fieldUsage x="-1"/>
        <fieldUsage x="2"/>
      </fieldsUsage>
    </cacheHierarchy>
    <cacheHierarchy uniqueName="[fact orders].[Order ID]" caption="Order ID" attribute="1" defaultMemberUniqueName="[fact orders].[Order ID].[All]" allUniqueName="[fact orders].[Order ID].[All]" dimensionUniqueName="[fact orders]" displayFolder="" count="0" memberValueDatatype="20" unbalanced="0"/>
    <cacheHierarchy uniqueName="[fact orders].[Order Date]" caption="Order Date" attribute="1" time="1" defaultMemberUniqueName="[fact orders].[Order Date].[All]" allUniqueName="[fact orders].[Order Date].[All]" dimensionUniqueName="[fact orders]" displayFolder="" count="0" memberValueDatatype="7" unbalanced="0"/>
    <cacheHierarchy uniqueName="[fact orders].[Ship Date]" caption="Ship Date" attribute="1" time="1" defaultMemberUniqueName="[fact orders].[Ship Date].[All]" allUniqueName="[fact orders].[Ship Date].[All]" dimensionUniqueName="[fact orders]" displayFolder="" count="0" memberValueDatatype="7" unbalanced="0"/>
    <cacheHierarchy uniqueName="[fact orders].[Ship Mode]" caption="Ship Mode" attribute="1" defaultMemberUniqueName="[fact orders].[Ship Mode].[All]" allUniqueName="[fact orders].[Ship Mode].[All]" dimensionUniqueName="[fact orders]" displayFolder="" count="2" memberValueDatatype="130" unbalanced="0"/>
    <cacheHierarchy uniqueName="[fact orders].[Customer ID]" caption="Customer ID" attribute="1" defaultMemberUniqueName="[fact orders].[Customer ID].[All]" allUniqueName="[fact orders].[Customer ID].[All]" dimensionUniqueName="[fact orders]" displayFolder="" count="0" memberValueDatatype="20" unbalanced="0"/>
    <cacheHierarchy uniqueName="[fact orders].[Product ID]" caption="Product ID" attribute="1" defaultMemberUniqueName="[fact orders].[Product ID].[All]" allUniqueName="[fact orders].[Product ID].[All]" dimensionUniqueName="[fact orders]" displayFolder="" count="0" memberValueDatatype="20" unbalanced="0"/>
    <cacheHierarchy uniqueName="[fact orders].[Sales]" caption="Sales" attribute="1" defaultMemberUniqueName="[fact orders].[Sales].[All]" allUniqueName="[fact orders].[Sales].[All]" dimensionUniqueName="[fact orders]" displayFolder="" count="0" memberValueDatatype="5" unbalanced="0"/>
    <cacheHierarchy uniqueName="[fact orders].[Duration]" caption="Duration" attribute="1" defaultMemberUniqueName="[fact orders].[Duration].[All]" allUniqueName="[fact orders].[Duration].[All]" dimensionUniqueName="[fact orders]" displayFolder="" count="0" memberValueDatatype="20" unbalanced="0"/>
    <cacheHierarchy uniqueName="[fact orders].[Expected]" caption="Expected" attribute="1" defaultMemberUniqueName="[fact orders].[Expected].[All]" allUniqueName="[fact orders].[Expected].[All]" dimensionUniqueName="[fact orders]" displayFolder="" count="0" memberValueDatatype="20" unbalanced="0"/>
    <cacheHierarchy uniqueName="[fact orders].[Late]" caption="Late" attribute="1" defaultMemberUniqueName="[fact orders].[Late].[All]" allUniqueName="[fact orders].[Late].[All]" dimensionUniqueName="[fact orders]" displayFolder="" count="0" memberValueDatatype="20" unbalanced="0"/>
    <cacheHierarchy uniqueName="[fact orders].[Order Date (Year)]" caption="Order Date (Year)" attribute="1" defaultMemberUniqueName="[fact orders].[Order Date (Year)].[All]" allUniqueName="[fact orders].[Order Date (Year)].[All]" dimensionUniqueName="[fact orders]" displayFolder="" count="0" memberValueDatatype="130" unbalanced="0"/>
    <cacheHierarchy uniqueName="[fact orders].[Order Date (Quarter)]" caption="Order Date (Quarter)" attribute="1" defaultMemberUniqueName="[fact orders].[Order Date (Quarter)].[All]" allUniqueName="[fact orders].[Order Date (Quarter)].[All]" dimensionUniqueName="[fact orders]" displayFolder="" count="0" memberValueDatatype="130" unbalanced="0"/>
    <cacheHierarchy uniqueName="[fact orders].[Order Date (Month)]" caption="Order Date (Month)" attribute="1" defaultMemberUniqueName="[fact orders].[Order Date (Month)].[All]" allUniqueName="[fact orders].[Order Date (Month)].[All]" dimensionUniqueName="[fact orders]" displayFolder="" count="0" memberValueDatatype="130" unbalanced="0"/>
    <cacheHierarchy uniqueName="[fact orders].[Order Date (Month Index)]" caption="Order Date (Month Index)" attribute="1" defaultMemberUniqueName="[fact orders].[Order Date (Month Index)].[All]" allUniqueName="[fact orders].[Order Date (Month Index)].[All]" dimensionUniqueName="[fact orders]" displayFolder="" count="0" memberValueDatatype="20" unbalanced="0" hidden="1"/>
    <cacheHierarchy uniqueName="[Measures].[__XL_Count fact orders]" caption="__XL_Count fact orders" measure="1" displayFolder="" measureGroup="fact orders" count="0" hidden="1"/>
    <cacheHierarchy uniqueName="[Measures].[__XL_Count Dim products]" caption="__XL_Count Dim products" measure="1" displayFolder="" measureGroup="Dim products" count="0" hidden="1"/>
    <cacheHierarchy uniqueName="[Measures].[__XL_Count Dim Customers]" caption="__XL_Count Dim Customers" measure="1" displayFolder="" measureGroup="Dim Customers" count="0" hidden="1"/>
    <cacheHierarchy uniqueName="[Measures].[__No measures defined]" caption="__No measures defined" measure="1" displayFolder="" count="0" hidden="1"/>
    <cacheHierarchy uniqueName="[Measures].[Sum of Order ID]" caption="Sum of Order ID" measure="1" displayFolder="" measureGroup="fact orders" count="0" hidden="1">
      <extLst>
        <ext xmlns:x15="http://schemas.microsoft.com/office/spreadsheetml/2010/11/main" uri="{B97F6D7D-B522-45F9-BDA1-12C45D357490}">
          <x15:cacheHierarchy aggregatedColumn="12"/>
        </ext>
      </extLst>
    </cacheHierarchy>
    <cacheHierarchy uniqueName="[Measures].[Distinct Count of Order ID]" caption="Distinct Count of Order ID" measure="1" displayFolder="" measureGroup="fact orders" count="0" hidden="1">
      <extLst>
        <ext xmlns:x15="http://schemas.microsoft.com/office/spreadsheetml/2010/11/main" uri="{B97F6D7D-B522-45F9-BDA1-12C45D357490}">
          <x15:cacheHierarchy aggregatedColumn="12"/>
        </ext>
      </extLst>
    </cacheHierarchy>
    <cacheHierarchy uniqueName="[Measures].[Count of Order ID]" caption="Count of Order ID" measure="1" displayFolder="" measureGroup="fact orders" count="0" hidden="1">
      <extLst>
        <ext xmlns:x15="http://schemas.microsoft.com/office/spreadsheetml/2010/11/main" uri="{B97F6D7D-B522-45F9-BDA1-12C45D357490}">
          <x15:cacheHierarchy aggregatedColumn="12"/>
        </ext>
      </extLst>
    </cacheHierarchy>
    <cacheHierarchy uniqueName="[Measures].[Count of Segment]" caption="Count of Segment" measure="1" displayFolder="" measureGroup="Dim Customers" count="0" hidden="1">
      <extLst>
        <ext xmlns:x15="http://schemas.microsoft.com/office/spreadsheetml/2010/11/main" uri="{B97F6D7D-B522-45F9-BDA1-12C45D357490}">
          <x15:cacheHierarchy aggregatedColumn="2"/>
        </ext>
      </extLst>
    </cacheHierarchy>
    <cacheHierarchy uniqueName="[Measures].[Distinct Count of Segment]" caption="Distinct Count of Segment" measure="1" displayFolder="" measureGroup="Dim Customers" count="0" hidden="1">
      <extLst>
        <ext xmlns:x15="http://schemas.microsoft.com/office/spreadsheetml/2010/11/main" uri="{B97F6D7D-B522-45F9-BDA1-12C45D357490}">
          <x15:cacheHierarchy aggregatedColumn="2"/>
        </ext>
      </extLst>
    </cacheHierarchy>
    <cacheHierarchy uniqueName="[Measures].[Count of State]" caption="Count of State" measure="1" displayFolder="" measureGroup="Dim Customers" count="0" hidden="1">
      <extLst>
        <ext xmlns:x15="http://schemas.microsoft.com/office/spreadsheetml/2010/11/main" uri="{B97F6D7D-B522-45F9-BDA1-12C45D357490}">
          <x15:cacheHierarchy aggregatedColumn="5"/>
        </ext>
      </extLst>
    </cacheHierarchy>
    <cacheHierarchy uniqueName="[Measures].[Count of City]" caption="Count of City" measure="1" displayFolder="" measureGroup="Dim Customers" count="0" hidden="1">
      <extLst>
        <ext xmlns:x15="http://schemas.microsoft.com/office/spreadsheetml/2010/11/main" uri="{B97F6D7D-B522-45F9-BDA1-12C45D357490}">
          <x15:cacheHierarchy aggregatedColumn="4"/>
        </ext>
      </extLst>
    </cacheHierarchy>
    <cacheHierarchy uniqueName="[Measures].[Distinct Count of State]" caption="Distinct Count of State" measure="1" displayFolder="" measureGroup="Dim Customers" count="0" hidden="1">
      <extLst>
        <ext xmlns:x15="http://schemas.microsoft.com/office/spreadsheetml/2010/11/main" uri="{B97F6D7D-B522-45F9-BDA1-12C45D357490}">
          <x15:cacheHierarchy aggregatedColumn="5"/>
        </ext>
      </extLst>
    </cacheHierarchy>
    <cacheHierarchy uniqueName="[Measures].[Distinct Count of City]" caption="Distinct Count of City" measure="1" displayFolder="" measureGroup="Dim Customers" count="0" hidden="1">
      <extLst>
        <ext xmlns:x15="http://schemas.microsoft.com/office/spreadsheetml/2010/11/main" uri="{B97F6D7D-B522-45F9-BDA1-12C45D357490}">
          <x15:cacheHierarchy aggregatedColumn="4"/>
        </ext>
      </extLst>
    </cacheHierarchy>
    <cacheHierarchy uniqueName="[Measures].[Sum of Product ID]" caption="Sum of Product ID" measure="1" displayFolder="" measureGroup="Dim products" count="0" hidden="1">
      <extLst>
        <ext xmlns:x15="http://schemas.microsoft.com/office/spreadsheetml/2010/11/main" uri="{B97F6D7D-B522-45F9-BDA1-12C45D357490}">
          <x15:cacheHierarchy aggregatedColumn="8"/>
        </ext>
      </extLst>
    </cacheHierarchy>
    <cacheHierarchy uniqueName="[Measures].[Distinct Count of Product ID]" caption="Distinct Count of Product ID" measure="1" displayFolder="" measureGroup="Dim products" count="0" hidden="1">
      <extLst>
        <ext xmlns:x15="http://schemas.microsoft.com/office/spreadsheetml/2010/11/main" uri="{B97F6D7D-B522-45F9-BDA1-12C45D357490}">
          <x15:cacheHierarchy aggregatedColumn="8"/>
        </ext>
      </extLst>
    </cacheHierarchy>
    <cacheHierarchy uniqueName="[Measures].[Count of Category]" caption="Count of Category" measure="1" displayFolder="" measureGroup="Dim products" count="0" hidden="1">
      <extLst>
        <ext xmlns:x15="http://schemas.microsoft.com/office/spreadsheetml/2010/11/main" uri="{B97F6D7D-B522-45F9-BDA1-12C45D357490}">
          <x15:cacheHierarchy aggregatedColumn="9"/>
        </ext>
      </extLst>
    </cacheHierarchy>
    <cacheHierarchy uniqueName="[Measures].[Distinct Count of Category]" caption="Distinct Count of Category" measure="1" displayFolder="" measureGroup="Dim products" count="0" hidden="1">
      <extLst>
        <ext xmlns:x15="http://schemas.microsoft.com/office/spreadsheetml/2010/11/main" uri="{B97F6D7D-B522-45F9-BDA1-12C45D357490}">
          <x15:cacheHierarchy aggregatedColumn="9"/>
        </ext>
      </extLst>
    </cacheHierarchy>
    <cacheHierarchy uniqueName="[Measures].[Count of Sub-Category]" caption="Count of Sub-Category" measure="1" displayFolder="" measureGroup="Dim products" count="0" hidden="1">
      <extLst>
        <ext xmlns:x15="http://schemas.microsoft.com/office/spreadsheetml/2010/11/main" uri="{B97F6D7D-B522-45F9-BDA1-12C45D357490}">
          <x15:cacheHierarchy aggregatedColumn="10"/>
        </ext>
      </extLst>
    </cacheHierarchy>
    <cacheHierarchy uniqueName="[Measures].[Distinct Count of Sub-Category]" caption="Distinct Count of Sub-Category" measure="1" displayFolder="" measureGroup="Dim products" count="0" hidden="1">
      <extLst>
        <ext xmlns:x15="http://schemas.microsoft.com/office/spreadsheetml/2010/11/main" uri="{B97F6D7D-B522-45F9-BDA1-12C45D357490}">
          <x15:cacheHierarchy aggregatedColumn="10"/>
        </ext>
      </extLst>
    </cacheHierarchy>
    <cacheHierarchy uniqueName="[Measures].[Sum of Customer ID]" caption="Sum of Customer ID" measure="1" displayFolder="" measureGroup="fact orders" count="0" hidden="1">
      <extLst>
        <ext xmlns:x15="http://schemas.microsoft.com/office/spreadsheetml/2010/11/main" uri="{B97F6D7D-B522-45F9-BDA1-12C45D357490}">
          <x15:cacheHierarchy aggregatedColumn="16"/>
        </ext>
      </extLst>
    </cacheHierarchy>
    <cacheHierarchy uniqueName="[Measures].[Distinct Count of Customer ID]" caption="Distinct Count of Customer ID" measure="1" displayFolder="" measureGroup="fact orders" count="0" hidden="1">
      <extLst>
        <ext xmlns:x15="http://schemas.microsoft.com/office/spreadsheetml/2010/11/main" uri="{B97F6D7D-B522-45F9-BDA1-12C45D357490}">
          <x15:cacheHierarchy aggregatedColumn="16"/>
        </ext>
      </extLst>
    </cacheHierarchy>
    <cacheHierarchy uniqueName="[Measures].[Sum of Sales]" caption="Sum of Sales" measure="1" displayFolder="" measureGroup="fact orders" count="0" oneField="1" hidden="1">
      <fieldsUsage count="1">
        <fieldUsage x="0"/>
      </fieldsUsage>
      <extLst>
        <ext xmlns:x15="http://schemas.microsoft.com/office/spreadsheetml/2010/11/main" uri="{B97F6D7D-B522-45F9-BDA1-12C45D357490}">
          <x15:cacheHierarchy aggregatedColumn="18"/>
        </ext>
      </extLst>
    </cacheHierarchy>
    <cacheHierarchy uniqueName="[Measures].[Count of Late]" caption="Count of Late" measure="1" displayFolder="" measureGroup="fact orders" count="0" hidden="1">
      <extLst>
        <ext xmlns:x15="http://schemas.microsoft.com/office/spreadsheetml/2010/11/main" uri="{B97F6D7D-B522-45F9-BDA1-12C45D357490}">
          <x15:cacheHierarchy aggregatedColumn="21"/>
        </ext>
      </extLst>
    </cacheHierarchy>
    <cacheHierarchy uniqueName="[Measures].[Sum of Late]" caption="Sum of Late" measure="1" displayFolder="" measureGroup="fact orders" count="0" hidden="1">
      <extLst>
        <ext xmlns:x15="http://schemas.microsoft.com/office/spreadsheetml/2010/11/main" uri="{B97F6D7D-B522-45F9-BDA1-12C45D357490}">
          <x15:cacheHierarchy aggregatedColumn="21"/>
        </ext>
      </extLst>
    </cacheHierarchy>
    <cacheHierarchy uniqueName="[Measures].[Sum of Customer ID 2]" caption="Sum of Customer ID 2" measure="1" displayFolder="" measureGroup="Dim Customers" count="0" hidden="1">
      <extLst>
        <ext xmlns:x15="http://schemas.microsoft.com/office/spreadsheetml/2010/11/main" uri="{B97F6D7D-B522-45F9-BDA1-12C45D357490}">
          <x15:cacheHierarchy aggregatedColumn="0"/>
        </ext>
      </extLst>
    </cacheHierarchy>
    <cacheHierarchy uniqueName="[Measures].[Distinct Count of Customer ID 2]" caption="Distinct Count of Customer ID 2" measure="1" displayFolder="" measureGroup="Dim Customers" count="0" hidden="1">
      <extLst>
        <ext xmlns:x15="http://schemas.microsoft.com/office/spreadsheetml/2010/11/main" uri="{B97F6D7D-B522-45F9-BDA1-12C45D357490}">
          <x15:cacheHierarchy aggregatedColumn="0"/>
        </ext>
      </extLst>
    </cacheHierarchy>
  </cacheHierarchies>
  <kpis count="0"/>
  <dimensions count="4">
    <dimension name="Dim Customers" uniqueName="[Dim Customers]" caption="Dim Customers"/>
    <dimension name="Dim products" uniqueName="[Dim products]" caption="Dim products"/>
    <dimension name="fact orders" uniqueName="[fact orders]" caption="fact orders"/>
    <dimension measure="1" name="Measures" uniqueName="[Measures]" caption="Measures"/>
  </dimensions>
  <measureGroups count="3">
    <measureGroup name="Dim Customers" caption="Dim Customers"/>
    <measureGroup name="Dim products" caption="Dim products"/>
    <measureGroup name="fact orders" caption="fact orders"/>
  </measureGroups>
  <maps count="5">
    <map measureGroup="0"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er" refreshedDate="45867.198806365741" backgroundQuery="1" createdVersion="7" refreshedVersion="7" minRefreshableVersion="3" recordCount="0" supportSubquery="1" supportAdvancedDrill="1" xr:uid="{73DA024E-6ADA-4149-A88A-BF1E34B10802}">
  <cacheSource type="external" connectionId="4"/>
  <cacheFields count="2">
    <cacheField name="[Dim Customers].[Segment].[Segment]" caption="Segment" numFmtId="0" hierarchy="2" level="1">
      <sharedItems count="3">
        <s v="Consumer"/>
        <s v="Corporate"/>
        <s v="Home Office"/>
      </sharedItems>
    </cacheField>
    <cacheField name="[Measures].[Sum of Sales]" caption="Sum of Sales" numFmtId="0" hierarchy="47" level="32767"/>
  </cacheFields>
  <cacheHierarchies count="52">
    <cacheHierarchy uniqueName="[Dim Customers].[Customer ID]" caption="Customer ID" attribute="1" defaultMemberUniqueName="[Dim Customers].[Customer ID].[All]" allUniqueName="[Dim Customers].[Customer ID].[All]" dimensionUniqueName="[Dim Customers]" displayFolder="" count="0" memberValueDatatype="20" unbalanced="0"/>
    <cacheHierarchy uniqueName="[Dim Customers].[Customer Name]" caption="Customer Name" attribute="1" defaultMemberUniqueName="[Dim Customers].[Customer Name].[All]" allUniqueName="[Dim Customers].[Customer Name].[All]" dimensionUniqueName="[Dim Customers]" displayFolder="" count="0" memberValueDatatype="130" unbalanced="0"/>
    <cacheHierarchy uniqueName="[Dim Customers].[Segment]" caption="Segment" attribute="1" defaultMemberUniqueName="[Dim Customers].[Segment].[All]" allUniqueName="[Dim Customers].[Segment].[All]" dimensionUniqueName="[Dim Customers]" displayFolder="" count="2" memberValueDatatype="130" unbalanced="0">
      <fieldsUsage count="2">
        <fieldUsage x="-1"/>
        <fieldUsage x="0"/>
      </fieldsUsage>
    </cacheHierarchy>
    <cacheHierarchy uniqueName="[Dim Customers].[Country]" caption="Country" attribute="1" defaultMemberUniqueName="[Dim Customers].[Country].[All]" allUniqueName="[Dim Customers].[Country].[All]" dimensionUniqueName="[Dim Customers]" displayFolder="" count="0" memberValueDatatype="130" unbalanced="0"/>
    <cacheHierarchy uniqueName="[Dim Customers].[City]" caption="City" attribute="1" defaultMemberUniqueName="[Dim Customers].[City].[All]" allUniqueName="[Dim Customers].[City].[All]" dimensionUniqueName="[Dim Customers]" displayFolder="" count="0" memberValueDatatype="130" unbalanced="0"/>
    <cacheHierarchy uniqueName="[Dim Customers].[State]" caption="State" attribute="1" defaultMemberUniqueName="[Dim Customers].[State].[All]" allUniqueName="[Dim Customers].[State].[All]" dimensionUniqueName="[Dim Customers]" displayFolder="" count="0" memberValueDatatype="130" unbalanced="0"/>
    <cacheHierarchy uniqueName="[Dim Customers].[Postal Code]" caption="Postal Code" attribute="1" defaultMemberUniqueName="[Dim Customers].[Postal Code].[All]" allUniqueName="[Dim Customers].[Postal Code].[All]" dimensionUniqueName="[Dim Customers]" displayFolder="" count="0" memberValueDatatype="5" unbalanced="0"/>
    <cacheHierarchy uniqueName="[Dim Customers].[Region]" caption="Region" attribute="1" defaultMemberUniqueName="[Dim Customers].[Region].[All]" allUniqueName="[Dim Customers].[Region].[All]" dimensionUniqueName="[Dim Customers]" displayFolder="" count="0" memberValueDatatype="130" unbalanced="0"/>
    <cacheHierarchy uniqueName="[Dim products].[Product ID]" caption="Product ID" attribute="1" defaultMemberUniqueName="[Dim products].[Product ID].[All]" allUniqueName="[Dim products].[Product ID].[All]" dimensionUniqueName="[Dim products]" displayFolder="" count="0" memberValueDatatype="20" unbalanced="0"/>
    <cacheHierarchy uniqueName="[Dim products].[Category]" caption="Category" attribute="1" defaultMemberUniqueName="[Dim products].[Category].[All]" allUniqueName="[Dim products].[Category].[All]" dimensionUniqueName="[Dim products]" displayFolder="" count="2" memberValueDatatype="130" unbalanced="0"/>
    <cacheHierarchy uniqueName="[Dim products].[Sub-Category]" caption="Sub-Category" attribute="1" defaultMemberUniqueName="[Dim products].[Sub-Category].[All]" allUniqueName="[Dim products].[Sub-Category].[All]" dimensionUniqueName="[Dim products]" displayFolder="" count="0" memberValueDatatype="130" unbalanced="0"/>
    <cacheHierarchy uniqueName="[Dim products].[Product Name]" caption="Product Name" attribute="1" defaultMemberUniqueName="[Dim products].[Product Name].[All]" allUniqueName="[Dim products].[Product Name].[All]" dimensionUniqueName="[Dim products]" displayFolder="" count="0" memberValueDatatype="130" unbalanced="0"/>
    <cacheHierarchy uniqueName="[fact orders].[Order ID]" caption="Order ID" attribute="1" defaultMemberUniqueName="[fact orders].[Order ID].[All]" allUniqueName="[fact orders].[Order ID].[All]" dimensionUniqueName="[fact orders]" displayFolder="" count="0" memberValueDatatype="20" unbalanced="0"/>
    <cacheHierarchy uniqueName="[fact orders].[Order Date]" caption="Order Date" attribute="1" time="1" defaultMemberUniqueName="[fact orders].[Order Date].[All]" allUniqueName="[fact orders].[Order Date].[All]" dimensionUniqueName="[fact orders]" displayFolder="" count="0" memberValueDatatype="7" unbalanced="0"/>
    <cacheHierarchy uniqueName="[fact orders].[Ship Date]" caption="Ship Date" attribute="1" time="1" defaultMemberUniqueName="[fact orders].[Ship Date].[All]" allUniqueName="[fact orders].[Ship Date].[All]" dimensionUniqueName="[fact orders]" displayFolder="" count="0" memberValueDatatype="7" unbalanced="0"/>
    <cacheHierarchy uniqueName="[fact orders].[Ship Mode]" caption="Ship Mode" attribute="1" defaultMemberUniqueName="[fact orders].[Ship Mode].[All]" allUniqueName="[fact orders].[Ship Mode].[All]" dimensionUniqueName="[fact orders]" displayFolder="" count="2" memberValueDatatype="130" unbalanced="0"/>
    <cacheHierarchy uniqueName="[fact orders].[Customer ID]" caption="Customer ID" attribute="1" defaultMemberUniqueName="[fact orders].[Customer ID].[All]" allUniqueName="[fact orders].[Customer ID].[All]" dimensionUniqueName="[fact orders]" displayFolder="" count="0" memberValueDatatype="20" unbalanced="0"/>
    <cacheHierarchy uniqueName="[fact orders].[Product ID]" caption="Product ID" attribute="1" defaultMemberUniqueName="[fact orders].[Product ID].[All]" allUniqueName="[fact orders].[Product ID].[All]" dimensionUniqueName="[fact orders]" displayFolder="" count="0" memberValueDatatype="20" unbalanced="0"/>
    <cacheHierarchy uniqueName="[fact orders].[Sales]" caption="Sales" attribute="1" defaultMemberUniqueName="[fact orders].[Sales].[All]" allUniqueName="[fact orders].[Sales].[All]" dimensionUniqueName="[fact orders]" displayFolder="" count="0" memberValueDatatype="5" unbalanced="0"/>
    <cacheHierarchy uniqueName="[fact orders].[Duration]" caption="Duration" attribute="1" defaultMemberUniqueName="[fact orders].[Duration].[All]" allUniqueName="[fact orders].[Duration].[All]" dimensionUniqueName="[fact orders]" displayFolder="" count="0" memberValueDatatype="20" unbalanced="0"/>
    <cacheHierarchy uniqueName="[fact orders].[Expected]" caption="Expected" attribute="1" defaultMemberUniqueName="[fact orders].[Expected].[All]" allUniqueName="[fact orders].[Expected].[All]" dimensionUniqueName="[fact orders]" displayFolder="" count="0" memberValueDatatype="20" unbalanced="0"/>
    <cacheHierarchy uniqueName="[fact orders].[Late]" caption="Late" attribute="1" defaultMemberUniqueName="[fact orders].[Late].[All]" allUniqueName="[fact orders].[Late].[All]" dimensionUniqueName="[fact orders]" displayFolder="" count="0" memberValueDatatype="20" unbalanced="0"/>
    <cacheHierarchy uniqueName="[fact orders].[Order Date (Year)]" caption="Order Date (Year)" attribute="1" defaultMemberUniqueName="[fact orders].[Order Date (Year)].[All]" allUniqueName="[fact orders].[Order Date (Year)].[All]" dimensionUniqueName="[fact orders]" displayFolder="" count="0" memberValueDatatype="130" unbalanced="0"/>
    <cacheHierarchy uniqueName="[fact orders].[Order Date (Quarter)]" caption="Order Date (Quarter)" attribute="1" defaultMemberUniqueName="[fact orders].[Order Date (Quarter)].[All]" allUniqueName="[fact orders].[Order Date (Quarter)].[All]" dimensionUniqueName="[fact orders]" displayFolder="" count="0" memberValueDatatype="130" unbalanced="0"/>
    <cacheHierarchy uniqueName="[fact orders].[Order Date (Month)]" caption="Order Date (Month)" attribute="1" defaultMemberUniqueName="[fact orders].[Order Date (Month)].[All]" allUniqueName="[fact orders].[Order Date (Month)].[All]" dimensionUniqueName="[fact orders]" displayFolder="" count="0" memberValueDatatype="130" unbalanced="0"/>
    <cacheHierarchy uniqueName="[fact orders].[Order Date (Month Index)]" caption="Order Date (Month Index)" attribute="1" defaultMemberUniqueName="[fact orders].[Order Date (Month Index)].[All]" allUniqueName="[fact orders].[Order Date (Month Index)].[All]" dimensionUniqueName="[fact orders]" displayFolder="" count="0" memberValueDatatype="20" unbalanced="0" hidden="1"/>
    <cacheHierarchy uniqueName="[Measures].[__XL_Count fact orders]" caption="__XL_Count fact orders" measure="1" displayFolder="" measureGroup="fact orders" count="0" hidden="1"/>
    <cacheHierarchy uniqueName="[Measures].[__XL_Count Dim products]" caption="__XL_Count Dim products" measure="1" displayFolder="" measureGroup="Dim products" count="0" hidden="1"/>
    <cacheHierarchy uniqueName="[Measures].[__XL_Count Dim Customers]" caption="__XL_Count Dim Customers" measure="1" displayFolder="" measureGroup="Dim Customers" count="0" hidden="1"/>
    <cacheHierarchy uniqueName="[Measures].[__No measures defined]" caption="__No measures defined" measure="1" displayFolder="" count="0" hidden="1"/>
    <cacheHierarchy uniqueName="[Measures].[Sum of Order ID]" caption="Sum of Order ID" measure="1" displayFolder="" measureGroup="fact orders" count="0" hidden="1">
      <extLst>
        <ext xmlns:x15="http://schemas.microsoft.com/office/spreadsheetml/2010/11/main" uri="{B97F6D7D-B522-45F9-BDA1-12C45D357490}">
          <x15:cacheHierarchy aggregatedColumn="12"/>
        </ext>
      </extLst>
    </cacheHierarchy>
    <cacheHierarchy uniqueName="[Measures].[Distinct Count of Order ID]" caption="Distinct Count of Order ID" measure="1" displayFolder="" measureGroup="fact orders" count="0" hidden="1">
      <extLst>
        <ext xmlns:x15="http://schemas.microsoft.com/office/spreadsheetml/2010/11/main" uri="{B97F6D7D-B522-45F9-BDA1-12C45D357490}">
          <x15:cacheHierarchy aggregatedColumn="12"/>
        </ext>
      </extLst>
    </cacheHierarchy>
    <cacheHierarchy uniqueName="[Measures].[Count of Order ID]" caption="Count of Order ID" measure="1" displayFolder="" measureGroup="fact orders" count="0" hidden="1">
      <extLst>
        <ext xmlns:x15="http://schemas.microsoft.com/office/spreadsheetml/2010/11/main" uri="{B97F6D7D-B522-45F9-BDA1-12C45D357490}">
          <x15:cacheHierarchy aggregatedColumn="12"/>
        </ext>
      </extLst>
    </cacheHierarchy>
    <cacheHierarchy uniqueName="[Measures].[Count of Segment]" caption="Count of Segment" measure="1" displayFolder="" measureGroup="Dim Customers" count="0" hidden="1">
      <extLst>
        <ext xmlns:x15="http://schemas.microsoft.com/office/spreadsheetml/2010/11/main" uri="{B97F6D7D-B522-45F9-BDA1-12C45D357490}">
          <x15:cacheHierarchy aggregatedColumn="2"/>
        </ext>
      </extLst>
    </cacheHierarchy>
    <cacheHierarchy uniqueName="[Measures].[Distinct Count of Segment]" caption="Distinct Count of Segment" measure="1" displayFolder="" measureGroup="Dim Customers" count="0" hidden="1">
      <extLst>
        <ext xmlns:x15="http://schemas.microsoft.com/office/spreadsheetml/2010/11/main" uri="{B97F6D7D-B522-45F9-BDA1-12C45D357490}">
          <x15:cacheHierarchy aggregatedColumn="2"/>
        </ext>
      </extLst>
    </cacheHierarchy>
    <cacheHierarchy uniqueName="[Measures].[Count of State]" caption="Count of State" measure="1" displayFolder="" measureGroup="Dim Customers" count="0" hidden="1">
      <extLst>
        <ext xmlns:x15="http://schemas.microsoft.com/office/spreadsheetml/2010/11/main" uri="{B97F6D7D-B522-45F9-BDA1-12C45D357490}">
          <x15:cacheHierarchy aggregatedColumn="5"/>
        </ext>
      </extLst>
    </cacheHierarchy>
    <cacheHierarchy uniqueName="[Measures].[Count of City]" caption="Count of City" measure="1" displayFolder="" measureGroup="Dim Customers" count="0" hidden="1">
      <extLst>
        <ext xmlns:x15="http://schemas.microsoft.com/office/spreadsheetml/2010/11/main" uri="{B97F6D7D-B522-45F9-BDA1-12C45D357490}">
          <x15:cacheHierarchy aggregatedColumn="4"/>
        </ext>
      </extLst>
    </cacheHierarchy>
    <cacheHierarchy uniqueName="[Measures].[Distinct Count of State]" caption="Distinct Count of State" measure="1" displayFolder="" measureGroup="Dim Customers" count="0" hidden="1">
      <extLst>
        <ext xmlns:x15="http://schemas.microsoft.com/office/spreadsheetml/2010/11/main" uri="{B97F6D7D-B522-45F9-BDA1-12C45D357490}">
          <x15:cacheHierarchy aggregatedColumn="5"/>
        </ext>
      </extLst>
    </cacheHierarchy>
    <cacheHierarchy uniqueName="[Measures].[Distinct Count of City]" caption="Distinct Count of City" measure="1" displayFolder="" measureGroup="Dim Customers" count="0" hidden="1">
      <extLst>
        <ext xmlns:x15="http://schemas.microsoft.com/office/spreadsheetml/2010/11/main" uri="{B97F6D7D-B522-45F9-BDA1-12C45D357490}">
          <x15:cacheHierarchy aggregatedColumn="4"/>
        </ext>
      </extLst>
    </cacheHierarchy>
    <cacheHierarchy uniqueName="[Measures].[Sum of Product ID]" caption="Sum of Product ID" measure="1" displayFolder="" measureGroup="Dim products" count="0" hidden="1">
      <extLst>
        <ext xmlns:x15="http://schemas.microsoft.com/office/spreadsheetml/2010/11/main" uri="{B97F6D7D-B522-45F9-BDA1-12C45D357490}">
          <x15:cacheHierarchy aggregatedColumn="8"/>
        </ext>
      </extLst>
    </cacheHierarchy>
    <cacheHierarchy uniqueName="[Measures].[Distinct Count of Product ID]" caption="Distinct Count of Product ID" measure="1" displayFolder="" measureGroup="Dim products" count="0" hidden="1">
      <extLst>
        <ext xmlns:x15="http://schemas.microsoft.com/office/spreadsheetml/2010/11/main" uri="{B97F6D7D-B522-45F9-BDA1-12C45D357490}">
          <x15:cacheHierarchy aggregatedColumn="8"/>
        </ext>
      </extLst>
    </cacheHierarchy>
    <cacheHierarchy uniqueName="[Measures].[Count of Category]" caption="Count of Category" measure="1" displayFolder="" measureGroup="Dim products" count="0" hidden="1">
      <extLst>
        <ext xmlns:x15="http://schemas.microsoft.com/office/spreadsheetml/2010/11/main" uri="{B97F6D7D-B522-45F9-BDA1-12C45D357490}">
          <x15:cacheHierarchy aggregatedColumn="9"/>
        </ext>
      </extLst>
    </cacheHierarchy>
    <cacheHierarchy uniqueName="[Measures].[Distinct Count of Category]" caption="Distinct Count of Category" measure="1" displayFolder="" measureGroup="Dim products" count="0" hidden="1">
      <extLst>
        <ext xmlns:x15="http://schemas.microsoft.com/office/spreadsheetml/2010/11/main" uri="{B97F6D7D-B522-45F9-BDA1-12C45D357490}">
          <x15:cacheHierarchy aggregatedColumn="9"/>
        </ext>
      </extLst>
    </cacheHierarchy>
    <cacheHierarchy uniqueName="[Measures].[Count of Sub-Category]" caption="Count of Sub-Category" measure="1" displayFolder="" measureGroup="Dim products" count="0" hidden="1">
      <extLst>
        <ext xmlns:x15="http://schemas.microsoft.com/office/spreadsheetml/2010/11/main" uri="{B97F6D7D-B522-45F9-BDA1-12C45D357490}">
          <x15:cacheHierarchy aggregatedColumn="10"/>
        </ext>
      </extLst>
    </cacheHierarchy>
    <cacheHierarchy uniqueName="[Measures].[Distinct Count of Sub-Category]" caption="Distinct Count of Sub-Category" measure="1" displayFolder="" measureGroup="Dim products" count="0" hidden="1">
      <extLst>
        <ext xmlns:x15="http://schemas.microsoft.com/office/spreadsheetml/2010/11/main" uri="{B97F6D7D-B522-45F9-BDA1-12C45D357490}">
          <x15:cacheHierarchy aggregatedColumn="10"/>
        </ext>
      </extLst>
    </cacheHierarchy>
    <cacheHierarchy uniqueName="[Measures].[Sum of Customer ID]" caption="Sum of Customer ID" measure="1" displayFolder="" measureGroup="fact orders" count="0" hidden="1">
      <extLst>
        <ext xmlns:x15="http://schemas.microsoft.com/office/spreadsheetml/2010/11/main" uri="{B97F6D7D-B522-45F9-BDA1-12C45D357490}">
          <x15:cacheHierarchy aggregatedColumn="16"/>
        </ext>
      </extLst>
    </cacheHierarchy>
    <cacheHierarchy uniqueName="[Measures].[Distinct Count of Customer ID]" caption="Distinct Count of Customer ID" measure="1" displayFolder="" measureGroup="fact orders" count="0" hidden="1">
      <extLst>
        <ext xmlns:x15="http://schemas.microsoft.com/office/spreadsheetml/2010/11/main" uri="{B97F6D7D-B522-45F9-BDA1-12C45D357490}">
          <x15:cacheHierarchy aggregatedColumn="16"/>
        </ext>
      </extLst>
    </cacheHierarchy>
    <cacheHierarchy uniqueName="[Measures].[Sum of Sales]" caption="Sum of Sales" measure="1" displayFolder="" measureGroup="fact orders" count="0" oneField="1" hidden="1">
      <fieldsUsage count="1">
        <fieldUsage x="1"/>
      </fieldsUsage>
      <extLst>
        <ext xmlns:x15="http://schemas.microsoft.com/office/spreadsheetml/2010/11/main" uri="{B97F6D7D-B522-45F9-BDA1-12C45D357490}">
          <x15:cacheHierarchy aggregatedColumn="18"/>
        </ext>
      </extLst>
    </cacheHierarchy>
    <cacheHierarchy uniqueName="[Measures].[Count of Late]" caption="Count of Late" measure="1" displayFolder="" measureGroup="fact orders" count="0" hidden="1">
      <extLst>
        <ext xmlns:x15="http://schemas.microsoft.com/office/spreadsheetml/2010/11/main" uri="{B97F6D7D-B522-45F9-BDA1-12C45D357490}">
          <x15:cacheHierarchy aggregatedColumn="21"/>
        </ext>
      </extLst>
    </cacheHierarchy>
    <cacheHierarchy uniqueName="[Measures].[Sum of Late]" caption="Sum of Late" measure="1" displayFolder="" measureGroup="fact orders" count="0" hidden="1">
      <extLst>
        <ext xmlns:x15="http://schemas.microsoft.com/office/spreadsheetml/2010/11/main" uri="{B97F6D7D-B522-45F9-BDA1-12C45D357490}">
          <x15:cacheHierarchy aggregatedColumn="21"/>
        </ext>
      </extLst>
    </cacheHierarchy>
    <cacheHierarchy uniqueName="[Measures].[Sum of Customer ID 2]" caption="Sum of Customer ID 2" measure="1" displayFolder="" measureGroup="Dim Customers" count="0" hidden="1">
      <extLst>
        <ext xmlns:x15="http://schemas.microsoft.com/office/spreadsheetml/2010/11/main" uri="{B97F6D7D-B522-45F9-BDA1-12C45D357490}">
          <x15:cacheHierarchy aggregatedColumn="0"/>
        </ext>
      </extLst>
    </cacheHierarchy>
    <cacheHierarchy uniqueName="[Measures].[Distinct Count of Customer ID 2]" caption="Distinct Count of Customer ID 2" measure="1" displayFolder="" measureGroup="Dim Customers" count="0" hidden="1">
      <extLst>
        <ext xmlns:x15="http://schemas.microsoft.com/office/spreadsheetml/2010/11/main" uri="{B97F6D7D-B522-45F9-BDA1-12C45D357490}">
          <x15:cacheHierarchy aggregatedColumn="0"/>
        </ext>
      </extLst>
    </cacheHierarchy>
  </cacheHierarchies>
  <kpis count="0"/>
  <dimensions count="4">
    <dimension name="Dim Customers" uniqueName="[Dim Customers]" caption="Dim Customers"/>
    <dimension name="Dim products" uniqueName="[Dim products]" caption="Dim products"/>
    <dimension name="fact orders" uniqueName="[fact orders]" caption="fact orders"/>
    <dimension measure="1" name="Measures" uniqueName="[Measures]" caption="Measures"/>
  </dimensions>
  <measureGroups count="3">
    <measureGroup name="Dim Customers" caption="Dim Customers"/>
    <measureGroup name="Dim products" caption="Dim products"/>
    <measureGroup name="fact orders" caption="fact orders"/>
  </measureGroups>
  <maps count="5">
    <map measureGroup="0"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er" refreshedDate="45867.198807060187" backgroundQuery="1" createdVersion="7" refreshedVersion="7" minRefreshableVersion="3" recordCount="0" supportSubquery="1" supportAdvancedDrill="1" xr:uid="{9308761A-2783-490F-A062-5C9B6611FF8F}">
  <cacheSource type="external" connectionId="4"/>
  <cacheFields count="3">
    <cacheField name="[Measures].[Sum of Sales]" caption="Sum of Sales" numFmtId="0" hierarchy="47" level="32767"/>
    <cacheField name="[Dim Customers].[Region].[Region]" caption="Region" numFmtId="0" hierarchy="7" level="1">
      <sharedItems count="4">
        <s v="Central"/>
        <s v="East"/>
        <s v="South"/>
        <s v="West"/>
      </sharedItems>
    </cacheField>
    <cacheField name="[Dim Customers].[Segment].[Segment]" caption="Segment" numFmtId="0" hierarchy="2" level="1">
      <sharedItems containsSemiMixedTypes="0" containsNonDate="0" containsString="0"/>
    </cacheField>
  </cacheFields>
  <cacheHierarchies count="52">
    <cacheHierarchy uniqueName="[Dim Customers].[Customer ID]" caption="Customer ID" attribute="1" defaultMemberUniqueName="[Dim Customers].[Customer ID].[All]" allUniqueName="[Dim Customers].[Customer ID].[All]" dimensionUniqueName="[Dim Customers]" displayFolder="" count="0" memberValueDatatype="20" unbalanced="0"/>
    <cacheHierarchy uniqueName="[Dim Customers].[Customer Name]" caption="Customer Name" attribute="1" defaultMemberUniqueName="[Dim Customers].[Customer Name].[All]" allUniqueName="[Dim Customers].[Customer Name].[All]" dimensionUniqueName="[Dim Customers]" displayFolder="" count="0" memberValueDatatype="130" unbalanced="0"/>
    <cacheHierarchy uniqueName="[Dim Customers].[Segment]" caption="Segment" attribute="1" defaultMemberUniqueName="[Dim Customers].[Segment].[All]" allUniqueName="[Dim Customers].[Segment].[All]" dimensionUniqueName="[Dim Customers]" displayFolder="" count="2" memberValueDatatype="130" unbalanced="0">
      <fieldsUsage count="2">
        <fieldUsage x="-1"/>
        <fieldUsage x="2"/>
      </fieldsUsage>
    </cacheHierarchy>
    <cacheHierarchy uniqueName="[Dim Customers].[Country]" caption="Country" attribute="1" defaultMemberUniqueName="[Dim Customers].[Country].[All]" allUniqueName="[Dim Customers].[Country].[All]" dimensionUniqueName="[Dim Customers]" displayFolder="" count="0" memberValueDatatype="130" unbalanced="0"/>
    <cacheHierarchy uniqueName="[Dim Customers].[City]" caption="City" attribute="1" defaultMemberUniqueName="[Dim Customers].[City].[All]" allUniqueName="[Dim Customers].[City].[All]" dimensionUniqueName="[Dim Customers]" displayFolder="" count="0" memberValueDatatype="130" unbalanced="0"/>
    <cacheHierarchy uniqueName="[Dim Customers].[State]" caption="State" attribute="1" defaultMemberUniqueName="[Dim Customers].[State].[All]" allUniqueName="[Dim Customers].[State].[All]" dimensionUniqueName="[Dim Customers]" displayFolder="" count="0" memberValueDatatype="130" unbalanced="0"/>
    <cacheHierarchy uniqueName="[Dim Customers].[Postal Code]" caption="Postal Code" attribute="1" defaultMemberUniqueName="[Dim Customers].[Postal Code].[All]" allUniqueName="[Dim Customers].[Postal Code].[All]" dimensionUniqueName="[Dim Customers]" displayFolder="" count="0" memberValueDatatype="5" unbalanced="0"/>
    <cacheHierarchy uniqueName="[Dim Customers].[Region]" caption="Region" attribute="1" defaultMemberUniqueName="[Dim Customers].[Region].[All]" allUniqueName="[Dim Customers].[Region].[All]" dimensionUniqueName="[Dim Customers]" displayFolder="" count="2" memberValueDatatype="130" unbalanced="0">
      <fieldsUsage count="2">
        <fieldUsage x="-1"/>
        <fieldUsage x="1"/>
      </fieldsUsage>
    </cacheHierarchy>
    <cacheHierarchy uniqueName="[Dim products].[Product ID]" caption="Product ID" attribute="1" defaultMemberUniqueName="[Dim products].[Product ID].[All]" allUniqueName="[Dim products].[Product ID].[All]" dimensionUniqueName="[Dim products]" displayFolder="" count="0" memberValueDatatype="20" unbalanced="0"/>
    <cacheHierarchy uniqueName="[Dim products].[Category]" caption="Category" attribute="1" defaultMemberUniqueName="[Dim products].[Category].[All]" allUniqueName="[Dim products].[Category].[All]" dimensionUniqueName="[Dim products]" displayFolder="" count="2" memberValueDatatype="130" unbalanced="0"/>
    <cacheHierarchy uniqueName="[Dim products].[Sub-Category]" caption="Sub-Category" attribute="1" defaultMemberUniqueName="[Dim products].[Sub-Category].[All]" allUniqueName="[Dim products].[Sub-Category].[All]" dimensionUniqueName="[Dim products]" displayFolder="" count="0" memberValueDatatype="130" unbalanced="0"/>
    <cacheHierarchy uniqueName="[Dim products].[Product Name]" caption="Product Name" attribute="1" defaultMemberUniqueName="[Dim products].[Product Name].[All]" allUniqueName="[Dim products].[Product Name].[All]" dimensionUniqueName="[Dim products]" displayFolder="" count="0" memberValueDatatype="130" unbalanced="0"/>
    <cacheHierarchy uniqueName="[fact orders].[Order ID]" caption="Order ID" attribute="1" defaultMemberUniqueName="[fact orders].[Order ID].[All]" allUniqueName="[fact orders].[Order ID].[All]" dimensionUniqueName="[fact orders]" displayFolder="" count="0" memberValueDatatype="20" unbalanced="0"/>
    <cacheHierarchy uniqueName="[fact orders].[Order Date]" caption="Order Date" attribute="1" time="1" defaultMemberUniqueName="[fact orders].[Order Date].[All]" allUniqueName="[fact orders].[Order Date].[All]" dimensionUniqueName="[fact orders]" displayFolder="" count="0" memberValueDatatype="7" unbalanced="0"/>
    <cacheHierarchy uniqueName="[fact orders].[Ship Date]" caption="Ship Date" attribute="1" time="1" defaultMemberUniqueName="[fact orders].[Ship Date].[All]" allUniqueName="[fact orders].[Ship Date].[All]" dimensionUniqueName="[fact orders]" displayFolder="" count="0" memberValueDatatype="7" unbalanced="0"/>
    <cacheHierarchy uniqueName="[fact orders].[Ship Mode]" caption="Ship Mode" attribute="1" defaultMemberUniqueName="[fact orders].[Ship Mode].[All]" allUniqueName="[fact orders].[Ship Mode].[All]" dimensionUniqueName="[fact orders]" displayFolder="" count="2" memberValueDatatype="130" unbalanced="0"/>
    <cacheHierarchy uniqueName="[fact orders].[Customer ID]" caption="Customer ID" attribute="1" defaultMemberUniqueName="[fact orders].[Customer ID].[All]" allUniqueName="[fact orders].[Customer ID].[All]" dimensionUniqueName="[fact orders]" displayFolder="" count="0" memberValueDatatype="20" unbalanced="0"/>
    <cacheHierarchy uniqueName="[fact orders].[Product ID]" caption="Product ID" attribute="1" defaultMemberUniqueName="[fact orders].[Product ID].[All]" allUniqueName="[fact orders].[Product ID].[All]" dimensionUniqueName="[fact orders]" displayFolder="" count="0" memberValueDatatype="20" unbalanced="0"/>
    <cacheHierarchy uniqueName="[fact orders].[Sales]" caption="Sales" attribute="1" defaultMemberUniqueName="[fact orders].[Sales].[All]" allUniqueName="[fact orders].[Sales].[All]" dimensionUniqueName="[fact orders]" displayFolder="" count="0" memberValueDatatype="5" unbalanced="0"/>
    <cacheHierarchy uniqueName="[fact orders].[Duration]" caption="Duration" attribute="1" defaultMemberUniqueName="[fact orders].[Duration].[All]" allUniqueName="[fact orders].[Duration].[All]" dimensionUniqueName="[fact orders]" displayFolder="" count="0" memberValueDatatype="20" unbalanced="0"/>
    <cacheHierarchy uniqueName="[fact orders].[Expected]" caption="Expected" attribute="1" defaultMemberUniqueName="[fact orders].[Expected].[All]" allUniqueName="[fact orders].[Expected].[All]" dimensionUniqueName="[fact orders]" displayFolder="" count="0" memberValueDatatype="20" unbalanced="0"/>
    <cacheHierarchy uniqueName="[fact orders].[Late]" caption="Late" attribute="1" defaultMemberUniqueName="[fact orders].[Late].[All]" allUniqueName="[fact orders].[Late].[All]" dimensionUniqueName="[fact orders]" displayFolder="" count="0" memberValueDatatype="20" unbalanced="0"/>
    <cacheHierarchy uniqueName="[fact orders].[Order Date (Year)]" caption="Order Date (Year)" attribute="1" defaultMemberUniqueName="[fact orders].[Order Date (Year)].[All]" allUniqueName="[fact orders].[Order Date (Year)].[All]" dimensionUniqueName="[fact orders]" displayFolder="" count="0" memberValueDatatype="130" unbalanced="0"/>
    <cacheHierarchy uniqueName="[fact orders].[Order Date (Quarter)]" caption="Order Date (Quarter)" attribute="1" defaultMemberUniqueName="[fact orders].[Order Date (Quarter)].[All]" allUniqueName="[fact orders].[Order Date (Quarter)].[All]" dimensionUniqueName="[fact orders]" displayFolder="" count="0" memberValueDatatype="130" unbalanced="0"/>
    <cacheHierarchy uniqueName="[fact orders].[Order Date (Month)]" caption="Order Date (Month)" attribute="1" defaultMemberUniqueName="[fact orders].[Order Date (Month)].[All]" allUniqueName="[fact orders].[Order Date (Month)].[All]" dimensionUniqueName="[fact orders]" displayFolder="" count="0" memberValueDatatype="130" unbalanced="0"/>
    <cacheHierarchy uniqueName="[fact orders].[Order Date (Month Index)]" caption="Order Date (Month Index)" attribute="1" defaultMemberUniqueName="[fact orders].[Order Date (Month Index)].[All]" allUniqueName="[fact orders].[Order Date (Month Index)].[All]" dimensionUniqueName="[fact orders]" displayFolder="" count="0" memberValueDatatype="20" unbalanced="0" hidden="1"/>
    <cacheHierarchy uniqueName="[Measures].[__XL_Count fact orders]" caption="__XL_Count fact orders" measure="1" displayFolder="" measureGroup="fact orders" count="0" hidden="1"/>
    <cacheHierarchy uniqueName="[Measures].[__XL_Count Dim products]" caption="__XL_Count Dim products" measure="1" displayFolder="" measureGroup="Dim products" count="0" hidden="1"/>
    <cacheHierarchy uniqueName="[Measures].[__XL_Count Dim Customers]" caption="__XL_Count Dim Customers" measure="1" displayFolder="" measureGroup="Dim Customers" count="0" hidden="1"/>
    <cacheHierarchy uniqueName="[Measures].[__No measures defined]" caption="__No measures defined" measure="1" displayFolder="" count="0" hidden="1"/>
    <cacheHierarchy uniqueName="[Measures].[Sum of Order ID]" caption="Sum of Order ID" measure="1" displayFolder="" measureGroup="fact orders" count="0" hidden="1">
      <extLst>
        <ext xmlns:x15="http://schemas.microsoft.com/office/spreadsheetml/2010/11/main" uri="{B97F6D7D-B522-45F9-BDA1-12C45D357490}">
          <x15:cacheHierarchy aggregatedColumn="12"/>
        </ext>
      </extLst>
    </cacheHierarchy>
    <cacheHierarchy uniqueName="[Measures].[Distinct Count of Order ID]" caption="Distinct Count of Order ID" measure="1" displayFolder="" measureGroup="fact orders" count="0" hidden="1">
      <extLst>
        <ext xmlns:x15="http://schemas.microsoft.com/office/spreadsheetml/2010/11/main" uri="{B97F6D7D-B522-45F9-BDA1-12C45D357490}">
          <x15:cacheHierarchy aggregatedColumn="12"/>
        </ext>
      </extLst>
    </cacheHierarchy>
    <cacheHierarchy uniqueName="[Measures].[Count of Order ID]" caption="Count of Order ID" measure="1" displayFolder="" measureGroup="fact orders" count="0" hidden="1">
      <extLst>
        <ext xmlns:x15="http://schemas.microsoft.com/office/spreadsheetml/2010/11/main" uri="{B97F6D7D-B522-45F9-BDA1-12C45D357490}">
          <x15:cacheHierarchy aggregatedColumn="12"/>
        </ext>
      </extLst>
    </cacheHierarchy>
    <cacheHierarchy uniqueName="[Measures].[Count of Segment]" caption="Count of Segment" measure="1" displayFolder="" measureGroup="Dim Customers" count="0" hidden="1">
      <extLst>
        <ext xmlns:x15="http://schemas.microsoft.com/office/spreadsheetml/2010/11/main" uri="{B97F6D7D-B522-45F9-BDA1-12C45D357490}">
          <x15:cacheHierarchy aggregatedColumn="2"/>
        </ext>
      </extLst>
    </cacheHierarchy>
    <cacheHierarchy uniqueName="[Measures].[Distinct Count of Segment]" caption="Distinct Count of Segment" measure="1" displayFolder="" measureGroup="Dim Customers" count="0" hidden="1">
      <extLst>
        <ext xmlns:x15="http://schemas.microsoft.com/office/spreadsheetml/2010/11/main" uri="{B97F6D7D-B522-45F9-BDA1-12C45D357490}">
          <x15:cacheHierarchy aggregatedColumn="2"/>
        </ext>
      </extLst>
    </cacheHierarchy>
    <cacheHierarchy uniqueName="[Measures].[Count of State]" caption="Count of State" measure="1" displayFolder="" measureGroup="Dim Customers" count="0" hidden="1">
      <extLst>
        <ext xmlns:x15="http://schemas.microsoft.com/office/spreadsheetml/2010/11/main" uri="{B97F6D7D-B522-45F9-BDA1-12C45D357490}">
          <x15:cacheHierarchy aggregatedColumn="5"/>
        </ext>
      </extLst>
    </cacheHierarchy>
    <cacheHierarchy uniqueName="[Measures].[Count of City]" caption="Count of City" measure="1" displayFolder="" measureGroup="Dim Customers" count="0" hidden="1">
      <extLst>
        <ext xmlns:x15="http://schemas.microsoft.com/office/spreadsheetml/2010/11/main" uri="{B97F6D7D-B522-45F9-BDA1-12C45D357490}">
          <x15:cacheHierarchy aggregatedColumn="4"/>
        </ext>
      </extLst>
    </cacheHierarchy>
    <cacheHierarchy uniqueName="[Measures].[Distinct Count of State]" caption="Distinct Count of State" measure="1" displayFolder="" measureGroup="Dim Customers" count="0" hidden="1">
      <extLst>
        <ext xmlns:x15="http://schemas.microsoft.com/office/spreadsheetml/2010/11/main" uri="{B97F6D7D-B522-45F9-BDA1-12C45D357490}">
          <x15:cacheHierarchy aggregatedColumn="5"/>
        </ext>
      </extLst>
    </cacheHierarchy>
    <cacheHierarchy uniqueName="[Measures].[Distinct Count of City]" caption="Distinct Count of City" measure="1" displayFolder="" measureGroup="Dim Customers" count="0" hidden="1">
      <extLst>
        <ext xmlns:x15="http://schemas.microsoft.com/office/spreadsheetml/2010/11/main" uri="{B97F6D7D-B522-45F9-BDA1-12C45D357490}">
          <x15:cacheHierarchy aggregatedColumn="4"/>
        </ext>
      </extLst>
    </cacheHierarchy>
    <cacheHierarchy uniqueName="[Measures].[Sum of Product ID]" caption="Sum of Product ID" measure="1" displayFolder="" measureGroup="Dim products" count="0" hidden="1">
      <extLst>
        <ext xmlns:x15="http://schemas.microsoft.com/office/spreadsheetml/2010/11/main" uri="{B97F6D7D-B522-45F9-BDA1-12C45D357490}">
          <x15:cacheHierarchy aggregatedColumn="8"/>
        </ext>
      </extLst>
    </cacheHierarchy>
    <cacheHierarchy uniqueName="[Measures].[Distinct Count of Product ID]" caption="Distinct Count of Product ID" measure="1" displayFolder="" measureGroup="Dim products" count="0" hidden="1">
      <extLst>
        <ext xmlns:x15="http://schemas.microsoft.com/office/spreadsheetml/2010/11/main" uri="{B97F6D7D-B522-45F9-BDA1-12C45D357490}">
          <x15:cacheHierarchy aggregatedColumn="8"/>
        </ext>
      </extLst>
    </cacheHierarchy>
    <cacheHierarchy uniqueName="[Measures].[Count of Category]" caption="Count of Category" measure="1" displayFolder="" measureGroup="Dim products" count="0" hidden="1">
      <extLst>
        <ext xmlns:x15="http://schemas.microsoft.com/office/spreadsheetml/2010/11/main" uri="{B97F6D7D-B522-45F9-BDA1-12C45D357490}">
          <x15:cacheHierarchy aggregatedColumn="9"/>
        </ext>
      </extLst>
    </cacheHierarchy>
    <cacheHierarchy uniqueName="[Measures].[Distinct Count of Category]" caption="Distinct Count of Category" measure="1" displayFolder="" measureGroup="Dim products" count="0" hidden="1">
      <extLst>
        <ext xmlns:x15="http://schemas.microsoft.com/office/spreadsheetml/2010/11/main" uri="{B97F6D7D-B522-45F9-BDA1-12C45D357490}">
          <x15:cacheHierarchy aggregatedColumn="9"/>
        </ext>
      </extLst>
    </cacheHierarchy>
    <cacheHierarchy uniqueName="[Measures].[Count of Sub-Category]" caption="Count of Sub-Category" measure="1" displayFolder="" measureGroup="Dim products" count="0" hidden="1">
      <extLst>
        <ext xmlns:x15="http://schemas.microsoft.com/office/spreadsheetml/2010/11/main" uri="{B97F6D7D-B522-45F9-BDA1-12C45D357490}">
          <x15:cacheHierarchy aggregatedColumn="10"/>
        </ext>
      </extLst>
    </cacheHierarchy>
    <cacheHierarchy uniqueName="[Measures].[Distinct Count of Sub-Category]" caption="Distinct Count of Sub-Category" measure="1" displayFolder="" measureGroup="Dim products" count="0" hidden="1">
      <extLst>
        <ext xmlns:x15="http://schemas.microsoft.com/office/spreadsheetml/2010/11/main" uri="{B97F6D7D-B522-45F9-BDA1-12C45D357490}">
          <x15:cacheHierarchy aggregatedColumn="10"/>
        </ext>
      </extLst>
    </cacheHierarchy>
    <cacheHierarchy uniqueName="[Measures].[Sum of Customer ID]" caption="Sum of Customer ID" measure="1" displayFolder="" measureGroup="fact orders" count="0" hidden="1">
      <extLst>
        <ext xmlns:x15="http://schemas.microsoft.com/office/spreadsheetml/2010/11/main" uri="{B97F6D7D-B522-45F9-BDA1-12C45D357490}">
          <x15:cacheHierarchy aggregatedColumn="16"/>
        </ext>
      </extLst>
    </cacheHierarchy>
    <cacheHierarchy uniqueName="[Measures].[Distinct Count of Customer ID]" caption="Distinct Count of Customer ID" measure="1" displayFolder="" measureGroup="fact orders" count="0" hidden="1">
      <extLst>
        <ext xmlns:x15="http://schemas.microsoft.com/office/spreadsheetml/2010/11/main" uri="{B97F6D7D-B522-45F9-BDA1-12C45D357490}">
          <x15:cacheHierarchy aggregatedColumn="16"/>
        </ext>
      </extLst>
    </cacheHierarchy>
    <cacheHierarchy uniqueName="[Measures].[Sum of Sales]" caption="Sum of Sales" measure="1" displayFolder="" measureGroup="fact orders" count="0" oneField="1" hidden="1">
      <fieldsUsage count="1">
        <fieldUsage x="0"/>
      </fieldsUsage>
      <extLst>
        <ext xmlns:x15="http://schemas.microsoft.com/office/spreadsheetml/2010/11/main" uri="{B97F6D7D-B522-45F9-BDA1-12C45D357490}">
          <x15:cacheHierarchy aggregatedColumn="18"/>
        </ext>
      </extLst>
    </cacheHierarchy>
    <cacheHierarchy uniqueName="[Measures].[Count of Late]" caption="Count of Late" measure="1" displayFolder="" measureGroup="fact orders" count="0" hidden="1">
      <extLst>
        <ext xmlns:x15="http://schemas.microsoft.com/office/spreadsheetml/2010/11/main" uri="{B97F6D7D-B522-45F9-BDA1-12C45D357490}">
          <x15:cacheHierarchy aggregatedColumn="21"/>
        </ext>
      </extLst>
    </cacheHierarchy>
    <cacheHierarchy uniqueName="[Measures].[Sum of Late]" caption="Sum of Late" measure="1" displayFolder="" measureGroup="fact orders" count="0" hidden="1">
      <extLst>
        <ext xmlns:x15="http://schemas.microsoft.com/office/spreadsheetml/2010/11/main" uri="{B97F6D7D-B522-45F9-BDA1-12C45D357490}">
          <x15:cacheHierarchy aggregatedColumn="21"/>
        </ext>
      </extLst>
    </cacheHierarchy>
    <cacheHierarchy uniqueName="[Measures].[Sum of Customer ID 2]" caption="Sum of Customer ID 2" measure="1" displayFolder="" measureGroup="Dim Customers" count="0" hidden="1">
      <extLst>
        <ext xmlns:x15="http://schemas.microsoft.com/office/spreadsheetml/2010/11/main" uri="{B97F6D7D-B522-45F9-BDA1-12C45D357490}">
          <x15:cacheHierarchy aggregatedColumn="0"/>
        </ext>
      </extLst>
    </cacheHierarchy>
    <cacheHierarchy uniqueName="[Measures].[Distinct Count of Customer ID 2]" caption="Distinct Count of Customer ID 2" measure="1" displayFolder="" measureGroup="Dim Customers" count="0" hidden="1">
      <extLst>
        <ext xmlns:x15="http://schemas.microsoft.com/office/spreadsheetml/2010/11/main" uri="{B97F6D7D-B522-45F9-BDA1-12C45D357490}">
          <x15:cacheHierarchy aggregatedColumn="0"/>
        </ext>
      </extLst>
    </cacheHierarchy>
  </cacheHierarchies>
  <kpis count="0"/>
  <dimensions count="4">
    <dimension name="Dim Customers" uniqueName="[Dim Customers]" caption="Dim Customers"/>
    <dimension name="Dim products" uniqueName="[Dim products]" caption="Dim products"/>
    <dimension name="fact orders" uniqueName="[fact orders]" caption="fact orders"/>
    <dimension measure="1" name="Measures" uniqueName="[Measures]" caption="Measures"/>
  </dimensions>
  <measureGroups count="3">
    <measureGroup name="Dim Customers" caption="Dim Customers"/>
    <measureGroup name="Dim products" caption="Dim products"/>
    <measureGroup name="fact orders" caption="fact orders"/>
  </measureGroups>
  <maps count="5">
    <map measureGroup="0"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er" refreshedDate="45867.198807754627" backgroundQuery="1" createdVersion="7" refreshedVersion="7" minRefreshableVersion="3" recordCount="0" supportSubquery="1" supportAdvancedDrill="1" xr:uid="{4C802520-BABB-42EA-A4F4-3EF4D850F12C}">
  <cacheSource type="external" connectionId="4"/>
  <cacheFields count="3">
    <cacheField name="[Measures].[Sum of Sales]" caption="Sum of Sales" numFmtId="0" hierarchy="47" level="32767"/>
    <cacheField name="[Dim products].[Category].[Category]" caption="Category" numFmtId="0" hierarchy="9" level="1">
      <sharedItems count="3">
        <s v="Furniture"/>
        <s v="Office Supplies"/>
        <s v="Technology"/>
      </sharedItems>
    </cacheField>
    <cacheField name="[Dim Customers].[Segment].[Segment]" caption="Segment" numFmtId="0" hierarchy="2" level="1">
      <sharedItems containsSemiMixedTypes="0" containsNonDate="0" containsString="0"/>
    </cacheField>
  </cacheFields>
  <cacheHierarchies count="52">
    <cacheHierarchy uniqueName="[Dim Customers].[Customer ID]" caption="Customer ID" attribute="1" defaultMemberUniqueName="[Dim Customers].[Customer ID].[All]" allUniqueName="[Dim Customers].[Customer ID].[All]" dimensionUniqueName="[Dim Customers]" displayFolder="" count="0" memberValueDatatype="20" unbalanced="0"/>
    <cacheHierarchy uniqueName="[Dim Customers].[Customer Name]" caption="Customer Name" attribute="1" defaultMemberUniqueName="[Dim Customers].[Customer Name].[All]" allUniqueName="[Dim Customers].[Customer Name].[All]" dimensionUniqueName="[Dim Customers]" displayFolder="" count="0" memberValueDatatype="130" unbalanced="0"/>
    <cacheHierarchy uniqueName="[Dim Customers].[Segment]" caption="Segment" attribute="1" defaultMemberUniqueName="[Dim Customers].[Segment].[All]" allUniqueName="[Dim Customers].[Segment].[All]" dimensionUniqueName="[Dim Customers]" displayFolder="" count="2" memberValueDatatype="130" unbalanced="0">
      <fieldsUsage count="2">
        <fieldUsage x="-1"/>
        <fieldUsage x="2"/>
      </fieldsUsage>
    </cacheHierarchy>
    <cacheHierarchy uniqueName="[Dim Customers].[Country]" caption="Country" attribute="1" defaultMemberUniqueName="[Dim Customers].[Country].[All]" allUniqueName="[Dim Customers].[Country].[All]" dimensionUniqueName="[Dim Customers]" displayFolder="" count="0" memberValueDatatype="130" unbalanced="0"/>
    <cacheHierarchy uniqueName="[Dim Customers].[City]" caption="City" attribute="1" defaultMemberUniqueName="[Dim Customers].[City].[All]" allUniqueName="[Dim Customers].[City].[All]" dimensionUniqueName="[Dim Customers]" displayFolder="" count="0" memberValueDatatype="130" unbalanced="0"/>
    <cacheHierarchy uniqueName="[Dim Customers].[State]" caption="State" attribute="1" defaultMemberUniqueName="[Dim Customers].[State].[All]" allUniqueName="[Dim Customers].[State].[All]" dimensionUniqueName="[Dim Customers]" displayFolder="" count="0" memberValueDatatype="130" unbalanced="0"/>
    <cacheHierarchy uniqueName="[Dim Customers].[Postal Code]" caption="Postal Code" attribute="1" defaultMemberUniqueName="[Dim Customers].[Postal Code].[All]" allUniqueName="[Dim Customers].[Postal Code].[All]" dimensionUniqueName="[Dim Customers]" displayFolder="" count="0" memberValueDatatype="5" unbalanced="0"/>
    <cacheHierarchy uniqueName="[Dim Customers].[Region]" caption="Region" attribute="1" defaultMemberUniqueName="[Dim Customers].[Region].[All]" allUniqueName="[Dim Customers].[Region].[All]" dimensionUniqueName="[Dim Customers]" displayFolder="" count="0" memberValueDatatype="130" unbalanced="0"/>
    <cacheHierarchy uniqueName="[Dim products].[Product ID]" caption="Product ID" attribute="1" defaultMemberUniqueName="[Dim products].[Product ID].[All]" allUniqueName="[Dim products].[Product ID].[All]" dimensionUniqueName="[Dim products]" displayFolder="" count="0" memberValueDatatype="20" unbalanced="0"/>
    <cacheHierarchy uniqueName="[Dim products].[Category]" caption="Category" attribute="1" defaultMemberUniqueName="[Dim products].[Category].[All]" allUniqueName="[Dim products].[Category].[All]" dimensionUniqueName="[Dim products]" displayFolder="" count="2" memberValueDatatype="130" unbalanced="0">
      <fieldsUsage count="2">
        <fieldUsage x="-1"/>
        <fieldUsage x="1"/>
      </fieldsUsage>
    </cacheHierarchy>
    <cacheHierarchy uniqueName="[Dim products].[Sub-Category]" caption="Sub-Category" attribute="1" defaultMemberUniqueName="[Dim products].[Sub-Category].[All]" allUniqueName="[Dim products].[Sub-Category].[All]" dimensionUniqueName="[Dim products]" displayFolder="" count="0" memberValueDatatype="130" unbalanced="0"/>
    <cacheHierarchy uniqueName="[Dim products].[Product Name]" caption="Product Name" attribute="1" defaultMemberUniqueName="[Dim products].[Product Name].[All]" allUniqueName="[Dim products].[Product Name].[All]" dimensionUniqueName="[Dim products]" displayFolder="" count="0" memberValueDatatype="130" unbalanced="0"/>
    <cacheHierarchy uniqueName="[fact orders].[Order ID]" caption="Order ID" attribute="1" defaultMemberUniqueName="[fact orders].[Order ID].[All]" allUniqueName="[fact orders].[Order ID].[All]" dimensionUniqueName="[fact orders]" displayFolder="" count="0" memberValueDatatype="20" unbalanced="0"/>
    <cacheHierarchy uniqueName="[fact orders].[Order Date]" caption="Order Date" attribute="1" time="1" defaultMemberUniqueName="[fact orders].[Order Date].[All]" allUniqueName="[fact orders].[Order Date].[All]" dimensionUniqueName="[fact orders]" displayFolder="" count="0" memberValueDatatype="7" unbalanced="0"/>
    <cacheHierarchy uniqueName="[fact orders].[Ship Date]" caption="Ship Date" attribute="1" time="1" defaultMemberUniqueName="[fact orders].[Ship Date].[All]" allUniqueName="[fact orders].[Ship Date].[All]" dimensionUniqueName="[fact orders]" displayFolder="" count="0" memberValueDatatype="7" unbalanced="0"/>
    <cacheHierarchy uniqueName="[fact orders].[Ship Mode]" caption="Ship Mode" attribute="1" defaultMemberUniqueName="[fact orders].[Ship Mode].[All]" allUniqueName="[fact orders].[Ship Mode].[All]" dimensionUniqueName="[fact orders]" displayFolder="" count="2" memberValueDatatype="130" unbalanced="0"/>
    <cacheHierarchy uniqueName="[fact orders].[Customer ID]" caption="Customer ID" attribute="1" defaultMemberUniqueName="[fact orders].[Customer ID].[All]" allUniqueName="[fact orders].[Customer ID].[All]" dimensionUniqueName="[fact orders]" displayFolder="" count="0" memberValueDatatype="20" unbalanced="0"/>
    <cacheHierarchy uniqueName="[fact orders].[Product ID]" caption="Product ID" attribute="1" defaultMemberUniqueName="[fact orders].[Product ID].[All]" allUniqueName="[fact orders].[Product ID].[All]" dimensionUniqueName="[fact orders]" displayFolder="" count="0" memberValueDatatype="20" unbalanced="0"/>
    <cacheHierarchy uniqueName="[fact orders].[Sales]" caption="Sales" attribute="1" defaultMemberUniqueName="[fact orders].[Sales].[All]" allUniqueName="[fact orders].[Sales].[All]" dimensionUniqueName="[fact orders]" displayFolder="" count="0" memberValueDatatype="5" unbalanced="0"/>
    <cacheHierarchy uniqueName="[fact orders].[Duration]" caption="Duration" attribute="1" defaultMemberUniqueName="[fact orders].[Duration].[All]" allUniqueName="[fact orders].[Duration].[All]" dimensionUniqueName="[fact orders]" displayFolder="" count="0" memberValueDatatype="20" unbalanced="0"/>
    <cacheHierarchy uniqueName="[fact orders].[Expected]" caption="Expected" attribute="1" defaultMemberUniqueName="[fact orders].[Expected].[All]" allUniqueName="[fact orders].[Expected].[All]" dimensionUniqueName="[fact orders]" displayFolder="" count="0" memberValueDatatype="20" unbalanced="0"/>
    <cacheHierarchy uniqueName="[fact orders].[Late]" caption="Late" attribute="1" defaultMemberUniqueName="[fact orders].[Late].[All]" allUniqueName="[fact orders].[Late].[All]" dimensionUniqueName="[fact orders]" displayFolder="" count="0" memberValueDatatype="20" unbalanced="0"/>
    <cacheHierarchy uniqueName="[fact orders].[Order Date (Year)]" caption="Order Date (Year)" attribute="1" defaultMemberUniqueName="[fact orders].[Order Date (Year)].[All]" allUniqueName="[fact orders].[Order Date (Year)].[All]" dimensionUniqueName="[fact orders]" displayFolder="" count="0" memberValueDatatype="130" unbalanced="0"/>
    <cacheHierarchy uniqueName="[fact orders].[Order Date (Quarter)]" caption="Order Date (Quarter)" attribute="1" defaultMemberUniqueName="[fact orders].[Order Date (Quarter)].[All]" allUniqueName="[fact orders].[Order Date (Quarter)].[All]" dimensionUniqueName="[fact orders]" displayFolder="" count="0" memberValueDatatype="130" unbalanced="0"/>
    <cacheHierarchy uniqueName="[fact orders].[Order Date (Month)]" caption="Order Date (Month)" attribute="1" defaultMemberUniqueName="[fact orders].[Order Date (Month)].[All]" allUniqueName="[fact orders].[Order Date (Month)].[All]" dimensionUniqueName="[fact orders]" displayFolder="" count="0" memberValueDatatype="130" unbalanced="0"/>
    <cacheHierarchy uniqueName="[fact orders].[Order Date (Month Index)]" caption="Order Date (Month Index)" attribute="1" defaultMemberUniqueName="[fact orders].[Order Date (Month Index)].[All]" allUniqueName="[fact orders].[Order Date (Month Index)].[All]" dimensionUniqueName="[fact orders]" displayFolder="" count="0" memberValueDatatype="20" unbalanced="0" hidden="1"/>
    <cacheHierarchy uniqueName="[Measures].[__XL_Count fact orders]" caption="__XL_Count fact orders" measure="1" displayFolder="" measureGroup="fact orders" count="0" hidden="1"/>
    <cacheHierarchy uniqueName="[Measures].[__XL_Count Dim products]" caption="__XL_Count Dim products" measure="1" displayFolder="" measureGroup="Dim products" count="0" hidden="1"/>
    <cacheHierarchy uniqueName="[Measures].[__XL_Count Dim Customers]" caption="__XL_Count Dim Customers" measure="1" displayFolder="" measureGroup="Dim Customers" count="0" hidden="1"/>
    <cacheHierarchy uniqueName="[Measures].[__No measures defined]" caption="__No measures defined" measure="1" displayFolder="" count="0" hidden="1"/>
    <cacheHierarchy uniqueName="[Measures].[Sum of Order ID]" caption="Sum of Order ID" measure="1" displayFolder="" measureGroup="fact orders" count="0" hidden="1">
      <extLst>
        <ext xmlns:x15="http://schemas.microsoft.com/office/spreadsheetml/2010/11/main" uri="{B97F6D7D-B522-45F9-BDA1-12C45D357490}">
          <x15:cacheHierarchy aggregatedColumn="12"/>
        </ext>
      </extLst>
    </cacheHierarchy>
    <cacheHierarchy uniqueName="[Measures].[Distinct Count of Order ID]" caption="Distinct Count of Order ID" measure="1" displayFolder="" measureGroup="fact orders" count="0" hidden="1">
      <extLst>
        <ext xmlns:x15="http://schemas.microsoft.com/office/spreadsheetml/2010/11/main" uri="{B97F6D7D-B522-45F9-BDA1-12C45D357490}">
          <x15:cacheHierarchy aggregatedColumn="12"/>
        </ext>
      </extLst>
    </cacheHierarchy>
    <cacheHierarchy uniqueName="[Measures].[Count of Order ID]" caption="Count of Order ID" measure="1" displayFolder="" measureGroup="fact orders" count="0" hidden="1">
      <extLst>
        <ext xmlns:x15="http://schemas.microsoft.com/office/spreadsheetml/2010/11/main" uri="{B97F6D7D-B522-45F9-BDA1-12C45D357490}">
          <x15:cacheHierarchy aggregatedColumn="12"/>
        </ext>
      </extLst>
    </cacheHierarchy>
    <cacheHierarchy uniqueName="[Measures].[Count of Segment]" caption="Count of Segment" measure="1" displayFolder="" measureGroup="Dim Customers" count="0" hidden="1">
      <extLst>
        <ext xmlns:x15="http://schemas.microsoft.com/office/spreadsheetml/2010/11/main" uri="{B97F6D7D-B522-45F9-BDA1-12C45D357490}">
          <x15:cacheHierarchy aggregatedColumn="2"/>
        </ext>
      </extLst>
    </cacheHierarchy>
    <cacheHierarchy uniqueName="[Measures].[Distinct Count of Segment]" caption="Distinct Count of Segment" measure="1" displayFolder="" measureGroup="Dim Customers" count="0" hidden="1">
      <extLst>
        <ext xmlns:x15="http://schemas.microsoft.com/office/spreadsheetml/2010/11/main" uri="{B97F6D7D-B522-45F9-BDA1-12C45D357490}">
          <x15:cacheHierarchy aggregatedColumn="2"/>
        </ext>
      </extLst>
    </cacheHierarchy>
    <cacheHierarchy uniqueName="[Measures].[Count of State]" caption="Count of State" measure="1" displayFolder="" measureGroup="Dim Customers" count="0" hidden="1">
      <extLst>
        <ext xmlns:x15="http://schemas.microsoft.com/office/spreadsheetml/2010/11/main" uri="{B97F6D7D-B522-45F9-BDA1-12C45D357490}">
          <x15:cacheHierarchy aggregatedColumn="5"/>
        </ext>
      </extLst>
    </cacheHierarchy>
    <cacheHierarchy uniqueName="[Measures].[Count of City]" caption="Count of City" measure="1" displayFolder="" measureGroup="Dim Customers" count="0" hidden="1">
      <extLst>
        <ext xmlns:x15="http://schemas.microsoft.com/office/spreadsheetml/2010/11/main" uri="{B97F6D7D-B522-45F9-BDA1-12C45D357490}">
          <x15:cacheHierarchy aggregatedColumn="4"/>
        </ext>
      </extLst>
    </cacheHierarchy>
    <cacheHierarchy uniqueName="[Measures].[Distinct Count of State]" caption="Distinct Count of State" measure="1" displayFolder="" measureGroup="Dim Customers" count="0" hidden="1">
      <extLst>
        <ext xmlns:x15="http://schemas.microsoft.com/office/spreadsheetml/2010/11/main" uri="{B97F6D7D-B522-45F9-BDA1-12C45D357490}">
          <x15:cacheHierarchy aggregatedColumn="5"/>
        </ext>
      </extLst>
    </cacheHierarchy>
    <cacheHierarchy uniqueName="[Measures].[Distinct Count of City]" caption="Distinct Count of City" measure="1" displayFolder="" measureGroup="Dim Customers" count="0" hidden="1">
      <extLst>
        <ext xmlns:x15="http://schemas.microsoft.com/office/spreadsheetml/2010/11/main" uri="{B97F6D7D-B522-45F9-BDA1-12C45D357490}">
          <x15:cacheHierarchy aggregatedColumn="4"/>
        </ext>
      </extLst>
    </cacheHierarchy>
    <cacheHierarchy uniqueName="[Measures].[Sum of Product ID]" caption="Sum of Product ID" measure="1" displayFolder="" measureGroup="Dim products" count="0" hidden="1">
      <extLst>
        <ext xmlns:x15="http://schemas.microsoft.com/office/spreadsheetml/2010/11/main" uri="{B97F6D7D-B522-45F9-BDA1-12C45D357490}">
          <x15:cacheHierarchy aggregatedColumn="8"/>
        </ext>
      </extLst>
    </cacheHierarchy>
    <cacheHierarchy uniqueName="[Measures].[Distinct Count of Product ID]" caption="Distinct Count of Product ID" measure="1" displayFolder="" measureGroup="Dim products" count="0" hidden="1">
      <extLst>
        <ext xmlns:x15="http://schemas.microsoft.com/office/spreadsheetml/2010/11/main" uri="{B97F6D7D-B522-45F9-BDA1-12C45D357490}">
          <x15:cacheHierarchy aggregatedColumn="8"/>
        </ext>
      </extLst>
    </cacheHierarchy>
    <cacheHierarchy uniqueName="[Measures].[Count of Category]" caption="Count of Category" measure="1" displayFolder="" measureGroup="Dim products" count="0" hidden="1">
      <extLst>
        <ext xmlns:x15="http://schemas.microsoft.com/office/spreadsheetml/2010/11/main" uri="{B97F6D7D-B522-45F9-BDA1-12C45D357490}">
          <x15:cacheHierarchy aggregatedColumn="9"/>
        </ext>
      </extLst>
    </cacheHierarchy>
    <cacheHierarchy uniqueName="[Measures].[Distinct Count of Category]" caption="Distinct Count of Category" measure="1" displayFolder="" measureGroup="Dim products" count="0" hidden="1">
      <extLst>
        <ext xmlns:x15="http://schemas.microsoft.com/office/spreadsheetml/2010/11/main" uri="{B97F6D7D-B522-45F9-BDA1-12C45D357490}">
          <x15:cacheHierarchy aggregatedColumn="9"/>
        </ext>
      </extLst>
    </cacheHierarchy>
    <cacheHierarchy uniqueName="[Measures].[Count of Sub-Category]" caption="Count of Sub-Category" measure="1" displayFolder="" measureGroup="Dim products" count="0" hidden="1">
      <extLst>
        <ext xmlns:x15="http://schemas.microsoft.com/office/spreadsheetml/2010/11/main" uri="{B97F6D7D-B522-45F9-BDA1-12C45D357490}">
          <x15:cacheHierarchy aggregatedColumn="10"/>
        </ext>
      </extLst>
    </cacheHierarchy>
    <cacheHierarchy uniqueName="[Measures].[Distinct Count of Sub-Category]" caption="Distinct Count of Sub-Category" measure="1" displayFolder="" measureGroup="Dim products" count="0" hidden="1">
      <extLst>
        <ext xmlns:x15="http://schemas.microsoft.com/office/spreadsheetml/2010/11/main" uri="{B97F6D7D-B522-45F9-BDA1-12C45D357490}">
          <x15:cacheHierarchy aggregatedColumn="10"/>
        </ext>
      </extLst>
    </cacheHierarchy>
    <cacheHierarchy uniqueName="[Measures].[Sum of Customer ID]" caption="Sum of Customer ID" measure="1" displayFolder="" measureGroup="fact orders" count="0" hidden="1">
      <extLst>
        <ext xmlns:x15="http://schemas.microsoft.com/office/spreadsheetml/2010/11/main" uri="{B97F6D7D-B522-45F9-BDA1-12C45D357490}">
          <x15:cacheHierarchy aggregatedColumn="16"/>
        </ext>
      </extLst>
    </cacheHierarchy>
    <cacheHierarchy uniqueName="[Measures].[Distinct Count of Customer ID]" caption="Distinct Count of Customer ID" measure="1" displayFolder="" measureGroup="fact orders" count="0" hidden="1">
      <extLst>
        <ext xmlns:x15="http://schemas.microsoft.com/office/spreadsheetml/2010/11/main" uri="{B97F6D7D-B522-45F9-BDA1-12C45D357490}">
          <x15:cacheHierarchy aggregatedColumn="16"/>
        </ext>
      </extLst>
    </cacheHierarchy>
    <cacheHierarchy uniqueName="[Measures].[Sum of Sales]" caption="Sum of Sales" measure="1" displayFolder="" measureGroup="fact orders" count="0" oneField="1" hidden="1">
      <fieldsUsage count="1">
        <fieldUsage x="0"/>
      </fieldsUsage>
      <extLst>
        <ext xmlns:x15="http://schemas.microsoft.com/office/spreadsheetml/2010/11/main" uri="{B97F6D7D-B522-45F9-BDA1-12C45D357490}">
          <x15:cacheHierarchy aggregatedColumn="18"/>
        </ext>
      </extLst>
    </cacheHierarchy>
    <cacheHierarchy uniqueName="[Measures].[Count of Late]" caption="Count of Late" measure="1" displayFolder="" measureGroup="fact orders" count="0" hidden="1">
      <extLst>
        <ext xmlns:x15="http://schemas.microsoft.com/office/spreadsheetml/2010/11/main" uri="{B97F6D7D-B522-45F9-BDA1-12C45D357490}">
          <x15:cacheHierarchy aggregatedColumn="21"/>
        </ext>
      </extLst>
    </cacheHierarchy>
    <cacheHierarchy uniqueName="[Measures].[Sum of Late]" caption="Sum of Late" measure="1" displayFolder="" measureGroup="fact orders" count="0" hidden="1">
      <extLst>
        <ext xmlns:x15="http://schemas.microsoft.com/office/spreadsheetml/2010/11/main" uri="{B97F6D7D-B522-45F9-BDA1-12C45D357490}">
          <x15:cacheHierarchy aggregatedColumn="21"/>
        </ext>
      </extLst>
    </cacheHierarchy>
    <cacheHierarchy uniqueName="[Measures].[Sum of Customer ID 2]" caption="Sum of Customer ID 2" measure="1" displayFolder="" measureGroup="Dim Customers" count="0" hidden="1">
      <extLst>
        <ext xmlns:x15="http://schemas.microsoft.com/office/spreadsheetml/2010/11/main" uri="{B97F6D7D-B522-45F9-BDA1-12C45D357490}">
          <x15:cacheHierarchy aggregatedColumn="0"/>
        </ext>
      </extLst>
    </cacheHierarchy>
    <cacheHierarchy uniqueName="[Measures].[Distinct Count of Customer ID 2]" caption="Distinct Count of Customer ID 2" measure="1" displayFolder="" measureGroup="Dim Customers" count="0" hidden="1">
      <extLst>
        <ext xmlns:x15="http://schemas.microsoft.com/office/spreadsheetml/2010/11/main" uri="{B97F6D7D-B522-45F9-BDA1-12C45D357490}">
          <x15:cacheHierarchy aggregatedColumn="0"/>
        </ext>
      </extLst>
    </cacheHierarchy>
  </cacheHierarchies>
  <kpis count="0"/>
  <dimensions count="4">
    <dimension name="Dim Customers" uniqueName="[Dim Customers]" caption="Dim Customers"/>
    <dimension name="Dim products" uniqueName="[Dim products]" caption="Dim products"/>
    <dimension name="fact orders" uniqueName="[fact orders]" caption="fact orders"/>
    <dimension measure="1" name="Measures" uniqueName="[Measures]" caption="Measures"/>
  </dimensions>
  <measureGroups count="3">
    <measureGroup name="Dim Customers" caption="Dim Customers"/>
    <measureGroup name="Dim products" caption="Dim products"/>
    <measureGroup name="fact orders" caption="fact orders"/>
  </measureGroups>
  <maps count="5">
    <map measureGroup="0"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er" refreshedDate="45867.198808333334" backgroundQuery="1" createdVersion="7" refreshedVersion="7" minRefreshableVersion="3" recordCount="0" supportSubquery="1" supportAdvancedDrill="1" xr:uid="{33632BED-E246-493A-BA31-DEE147F75490}">
  <cacheSource type="external" connectionId="4"/>
  <cacheFields count="3">
    <cacheField name="[Measures].[Sum of Sales]" caption="Sum of Sales" numFmtId="0" hierarchy="47" level="32767"/>
    <cacheField name="[Dim products].[Sub-Category].[Sub-Category]" caption="Sub-Category" numFmtId="0" hierarchy="10" level="1">
      <sharedItems count="17">
        <s v="Accessories"/>
        <s v="Appliances"/>
        <s v="Art"/>
        <s v="Binders"/>
        <s v="Bookcases"/>
        <s v="Chairs"/>
        <s v="Copiers"/>
        <s v="Envelopes"/>
        <s v="Fasteners"/>
        <s v="Furnishings"/>
        <s v="Labels"/>
        <s v="Machines"/>
        <s v="Paper"/>
        <s v="Phones"/>
        <s v="Storage"/>
        <s v="Supplies"/>
        <s v="Tables"/>
      </sharedItems>
    </cacheField>
    <cacheField name="[Dim Customers].[Segment].[Segment]" caption="Segment" numFmtId="0" hierarchy="2" level="1">
      <sharedItems containsSemiMixedTypes="0" containsNonDate="0" containsString="0"/>
    </cacheField>
  </cacheFields>
  <cacheHierarchies count="52">
    <cacheHierarchy uniqueName="[Dim Customers].[Customer ID]" caption="Customer ID" attribute="1" defaultMemberUniqueName="[Dim Customers].[Customer ID].[All]" allUniqueName="[Dim Customers].[Customer ID].[All]" dimensionUniqueName="[Dim Customers]" displayFolder="" count="0" memberValueDatatype="20" unbalanced="0"/>
    <cacheHierarchy uniqueName="[Dim Customers].[Customer Name]" caption="Customer Name" attribute="1" defaultMemberUniqueName="[Dim Customers].[Customer Name].[All]" allUniqueName="[Dim Customers].[Customer Name].[All]" dimensionUniqueName="[Dim Customers]" displayFolder="" count="0" memberValueDatatype="130" unbalanced="0"/>
    <cacheHierarchy uniqueName="[Dim Customers].[Segment]" caption="Segment" attribute="1" defaultMemberUniqueName="[Dim Customers].[Segment].[All]" allUniqueName="[Dim Customers].[Segment].[All]" dimensionUniqueName="[Dim Customers]" displayFolder="" count="2" memberValueDatatype="130" unbalanced="0">
      <fieldsUsage count="2">
        <fieldUsage x="-1"/>
        <fieldUsage x="2"/>
      </fieldsUsage>
    </cacheHierarchy>
    <cacheHierarchy uniqueName="[Dim Customers].[Country]" caption="Country" attribute="1" defaultMemberUniqueName="[Dim Customers].[Country].[All]" allUniqueName="[Dim Customers].[Country].[All]" dimensionUniqueName="[Dim Customers]" displayFolder="" count="0" memberValueDatatype="130" unbalanced="0"/>
    <cacheHierarchy uniqueName="[Dim Customers].[City]" caption="City" attribute="1" defaultMemberUniqueName="[Dim Customers].[City].[All]" allUniqueName="[Dim Customers].[City].[All]" dimensionUniqueName="[Dim Customers]" displayFolder="" count="0" memberValueDatatype="130" unbalanced="0"/>
    <cacheHierarchy uniqueName="[Dim Customers].[State]" caption="State" attribute="1" defaultMemberUniqueName="[Dim Customers].[State].[All]" allUniqueName="[Dim Customers].[State].[All]" dimensionUniqueName="[Dim Customers]" displayFolder="" count="0" memberValueDatatype="130" unbalanced="0"/>
    <cacheHierarchy uniqueName="[Dim Customers].[Postal Code]" caption="Postal Code" attribute="1" defaultMemberUniqueName="[Dim Customers].[Postal Code].[All]" allUniqueName="[Dim Customers].[Postal Code].[All]" dimensionUniqueName="[Dim Customers]" displayFolder="" count="0" memberValueDatatype="5" unbalanced="0"/>
    <cacheHierarchy uniqueName="[Dim Customers].[Region]" caption="Region" attribute="1" defaultMemberUniqueName="[Dim Customers].[Region].[All]" allUniqueName="[Dim Customers].[Region].[All]" dimensionUniqueName="[Dim Customers]" displayFolder="" count="0" memberValueDatatype="130" unbalanced="0"/>
    <cacheHierarchy uniqueName="[Dim products].[Product ID]" caption="Product ID" attribute="1" defaultMemberUniqueName="[Dim products].[Product ID].[All]" allUniqueName="[Dim products].[Product ID].[All]" dimensionUniqueName="[Dim products]" displayFolder="" count="0" memberValueDatatype="20" unbalanced="0"/>
    <cacheHierarchy uniqueName="[Dim products].[Category]" caption="Category" attribute="1" defaultMemberUniqueName="[Dim products].[Category].[All]" allUniqueName="[Dim products].[Category].[All]" dimensionUniqueName="[Dim products]" displayFolder="" count="2" memberValueDatatype="130" unbalanced="0"/>
    <cacheHierarchy uniqueName="[Dim products].[Sub-Category]" caption="Sub-Category" attribute="1" defaultMemberUniqueName="[Dim products].[Sub-Category].[All]" allUniqueName="[Dim products].[Sub-Category].[All]" dimensionUniqueName="[Dim products]" displayFolder="" count="2" memberValueDatatype="130" unbalanced="0">
      <fieldsUsage count="2">
        <fieldUsage x="-1"/>
        <fieldUsage x="1"/>
      </fieldsUsage>
    </cacheHierarchy>
    <cacheHierarchy uniqueName="[Dim products].[Product Name]" caption="Product Name" attribute="1" defaultMemberUniqueName="[Dim products].[Product Name].[All]" allUniqueName="[Dim products].[Product Name].[All]" dimensionUniqueName="[Dim products]" displayFolder="" count="0" memberValueDatatype="130" unbalanced="0"/>
    <cacheHierarchy uniqueName="[fact orders].[Order ID]" caption="Order ID" attribute="1" defaultMemberUniqueName="[fact orders].[Order ID].[All]" allUniqueName="[fact orders].[Order ID].[All]" dimensionUniqueName="[fact orders]" displayFolder="" count="0" memberValueDatatype="20" unbalanced="0"/>
    <cacheHierarchy uniqueName="[fact orders].[Order Date]" caption="Order Date" attribute="1" time="1" defaultMemberUniqueName="[fact orders].[Order Date].[All]" allUniqueName="[fact orders].[Order Date].[All]" dimensionUniqueName="[fact orders]" displayFolder="" count="0" memberValueDatatype="7" unbalanced="0"/>
    <cacheHierarchy uniqueName="[fact orders].[Ship Date]" caption="Ship Date" attribute="1" time="1" defaultMemberUniqueName="[fact orders].[Ship Date].[All]" allUniqueName="[fact orders].[Ship Date].[All]" dimensionUniqueName="[fact orders]" displayFolder="" count="0" memberValueDatatype="7" unbalanced="0"/>
    <cacheHierarchy uniqueName="[fact orders].[Ship Mode]" caption="Ship Mode" attribute="1" defaultMemberUniqueName="[fact orders].[Ship Mode].[All]" allUniqueName="[fact orders].[Ship Mode].[All]" dimensionUniqueName="[fact orders]" displayFolder="" count="2" memberValueDatatype="130" unbalanced="0"/>
    <cacheHierarchy uniqueName="[fact orders].[Customer ID]" caption="Customer ID" attribute="1" defaultMemberUniqueName="[fact orders].[Customer ID].[All]" allUniqueName="[fact orders].[Customer ID].[All]" dimensionUniqueName="[fact orders]" displayFolder="" count="0" memberValueDatatype="20" unbalanced="0"/>
    <cacheHierarchy uniqueName="[fact orders].[Product ID]" caption="Product ID" attribute="1" defaultMemberUniqueName="[fact orders].[Product ID].[All]" allUniqueName="[fact orders].[Product ID].[All]" dimensionUniqueName="[fact orders]" displayFolder="" count="0" memberValueDatatype="20" unbalanced="0"/>
    <cacheHierarchy uniqueName="[fact orders].[Sales]" caption="Sales" attribute="1" defaultMemberUniqueName="[fact orders].[Sales].[All]" allUniqueName="[fact orders].[Sales].[All]" dimensionUniqueName="[fact orders]" displayFolder="" count="0" memberValueDatatype="5" unbalanced="0"/>
    <cacheHierarchy uniqueName="[fact orders].[Duration]" caption="Duration" attribute="1" defaultMemberUniqueName="[fact orders].[Duration].[All]" allUniqueName="[fact orders].[Duration].[All]" dimensionUniqueName="[fact orders]" displayFolder="" count="0" memberValueDatatype="20" unbalanced="0"/>
    <cacheHierarchy uniqueName="[fact orders].[Expected]" caption="Expected" attribute="1" defaultMemberUniqueName="[fact orders].[Expected].[All]" allUniqueName="[fact orders].[Expected].[All]" dimensionUniqueName="[fact orders]" displayFolder="" count="0" memberValueDatatype="20" unbalanced="0"/>
    <cacheHierarchy uniqueName="[fact orders].[Late]" caption="Late" attribute="1" defaultMemberUniqueName="[fact orders].[Late].[All]" allUniqueName="[fact orders].[Late].[All]" dimensionUniqueName="[fact orders]" displayFolder="" count="0" memberValueDatatype="20" unbalanced="0"/>
    <cacheHierarchy uniqueName="[fact orders].[Order Date (Year)]" caption="Order Date (Year)" attribute="1" defaultMemberUniqueName="[fact orders].[Order Date (Year)].[All]" allUniqueName="[fact orders].[Order Date (Year)].[All]" dimensionUniqueName="[fact orders]" displayFolder="" count="0" memberValueDatatype="130" unbalanced="0"/>
    <cacheHierarchy uniqueName="[fact orders].[Order Date (Quarter)]" caption="Order Date (Quarter)" attribute="1" defaultMemberUniqueName="[fact orders].[Order Date (Quarter)].[All]" allUniqueName="[fact orders].[Order Date (Quarter)].[All]" dimensionUniqueName="[fact orders]" displayFolder="" count="0" memberValueDatatype="130" unbalanced="0"/>
    <cacheHierarchy uniqueName="[fact orders].[Order Date (Month)]" caption="Order Date (Month)" attribute="1" defaultMemberUniqueName="[fact orders].[Order Date (Month)].[All]" allUniqueName="[fact orders].[Order Date (Month)].[All]" dimensionUniqueName="[fact orders]" displayFolder="" count="0" memberValueDatatype="130" unbalanced="0"/>
    <cacheHierarchy uniqueName="[fact orders].[Order Date (Month Index)]" caption="Order Date (Month Index)" attribute="1" defaultMemberUniqueName="[fact orders].[Order Date (Month Index)].[All]" allUniqueName="[fact orders].[Order Date (Month Index)].[All]" dimensionUniqueName="[fact orders]" displayFolder="" count="0" memberValueDatatype="20" unbalanced="0" hidden="1"/>
    <cacheHierarchy uniqueName="[Measures].[__XL_Count fact orders]" caption="__XL_Count fact orders" measure="1" displayFolder="" measureGroup="fact orders" count="0" hidden="1"/>
    <cacheHierarchy uniqueName="[Measures].[__XL_Count Dim products]" caption="__XL_Count Dim products" measure="1" displayFolder="" measureGroup="Dim products" count="0" hidden="1"/>
    <cacheHierarchy uniqueName="[Measures].[__XL_Count Dim Customers]" caption="__XL_Count Dim Customers" measure="1" displayFolder="" measureGroup="Dim Customers" count="0" hidden="1"/>
    <cacheHierarchy uniqueName="[Measures].[__No measures defined]" caption="__No measures defined" measure="1" displayFolder="" count="0" hidden="1"/>
    <cacheHierarchy uniqueName="[Measures].[Sum of Order ID]" caption="Sum of Order ID" measure="1" displayFolder="" measureGroup="fact orders" count="0" hidden="1">
      <extLst>
        <ext xmlns:x15="http://schemas.microsoft.com/office/spreadsheetml/2010/11/main" uri="{B97F6D7D-B522-45F9-BDA1-12C45D357490}">
          <x15:cacheHierarchy aggregatedColumn="12"/>
        </ext>
      </extLst>
    </cacheHierarchy>
    <cacheHierarchy uniqueName="[Measures].[Distinct Count of Order ID]" caption="Distinct Count of Order ID" measure="1" displayFolder="" measureGroup="fact orders" count="0" hidden="1">
      <extLst>
        <ext xmlns:x15="http://schemas.microsoft.com/office/spreadsheetml/2010/11/main" uri="{B97F6D7D-B522-45F9-BDA1-12C45D357490}">
          <x15:cacheHierarchy aggregatedColumn="12"/>
        </ext>
      </extLst>
    </cacheHierarchy>
    <cacheHierarchy uniqueName="[Measures].[Count of Order ID]" caption="Count of Order ID" measure="1" displayFolder="" measureGroup="fact orders" count="0" hidden="1">
      <extLst>
        <ext xmlns:x15="http://schemas.microsoft.com/office/spreadsheetml/2010/11/main" uri="{B97F6D7D-B522-45F9-BDA1-12C45D357490}">
          <x15:cacheHierarchy aggregatedColumn="12"/>
        </ext>
      </extLst>
    </cacheHierarchy>
    <cacheHierarchy uniqueName="[Measures].[Count of Segment]" caption="Count of Segment" measure="1" displayFolder="" measureGroup="Dim Customers" count="0" hidden="1">
      <extLst>
        <ext xmlns:x15="http://schemas.microsoft.com/office/spreadsheetml/2010/11/main" uri="{B97F6D7D-B522-45F9-BDA1-12C45D357490}">
          <x15:cacheHierarchy aggregatedColumn="2"/>
        </ext>
      </extLst>
    </cacheHierarchy>
    <cacheHierarchy uniqueName="[Measures].[Distinct Count of Segment]" caption="Distinct Count of Segment" measure="1" displayFolder="" measureGroup="Dim Customers" count="0" hidden="1">
      <extLst>
        <ext xmlns:x15="http://schemas.microsoft.com/office/spreadsheetml/2010/11/main" uri="{B97F6D7D-B522-45F9-BDA1-12C45D357490}">
          <x15:cacheHierarchy aggregatedColumn="2"/>
        </ext>
      </extLst>
    </cacheHierarchy>
    <cacheHierarchy uniqueName="[Measures].[Count of State]" caption="Count of State" measure="1" displayFolder="" measureGroup="Dim Customers" count="0" hidden="1">
      <extLst>
        <ext xmlns:x15="http://schemas.microsoft.com/office/spreadsheetml/2010/11/main" uri="{B97F6D7D-B522-45F9-BDA1-12C45D357490}">
          <x15:cacheHierarchy aggregatedColumn="5"/>
        </ext>
      </extLst>
    </cacheHierarchy>
    <cacheHierarchy uniqueName="[Measures].[Count of City]" caption="Count of City" measure="1" displayFolder="" measureGroup="Dim Customers" count="0" hidden="1">
      <extLst>
        <ext xmlns:x15="http://schemas.microsoft.com/office/spreadsheetml/2010/11/main" uri="{B97F6D7D-B522-45F9-BDA1-12C45D357490}">
          <x15:cacheHierarchy aggregatedColumn="4"/>
        </ext>
      </extLst>
    </cacheHierarchy>
    <cacheHierarchy uniqueName="[Measures].[Distinct Count of State]" caption="Distinct Count of State" measure="1" displayFolder="" measureGroup="Dim Customers" count="0" hidden="1">
      <extLst>
        <ext xmlns:x15="http://schemas.microsoft.com/office/spreadsheetml/2010/11/main" uri="{B97F6D7D-B522-45F9-BDA1-12C45D357490}">
          <x15:cacheHierarchy aggregatedColumn="5"/>
        </ext>
      </extLst>
    </cacheHierarchy>
    <cacheHierarchy uniqueName="[Measures].[Distinct Count of City]" caption="Distinct Count of City" measure="1" displayFolder="" measureGroup="Dim Customers" count="0" hidden="1">
      <extLst>
        <ext xmlns:x15="http://schemas.microsoft.com/office/spreadsheetml/2010/11/main" uri="{B97F6D7D-B522-45F9-BDA1-12C45D357490}">
          <x15:cacheHierarchy aggregatedColumn="4"/>
        </ext>
      </extLst>
    </cacheHierarchy>
    <cacheHierarchy uniqueName="[Measures].[Sum of Product ID]" caption="Sum of Product ID" measure="1" displayFolder="" measureGroup="Dim products" count="0" hidden="1">
      <extLst>
        <ext xmlns:x15="http://schemas.microsoft.com/office/spreadsheetml/2010/11/main" uri="{B97F6D7D-B522-45F9-BDA1-12C45D357490}">
          <x15:cacheHierarchy aggregatedColumn="8"/>
        </ext>
      </extLst>
    </cacheHierarchy>
    <cacheHierarchy uniqueName="[Measures].[Distinct Count of Product ID]" caption="Distinct Count of Product ID" measure="1" displayFolder="" measureGroup="Dim products" count="0" hidden="1">
      <extLst>
        <ext xmlns:x15="http://schemas.microsoft.com/office/spreadsheetml/2010/11/main" uri="{B97F6D7D-B522-45F9-BDA1-12C45D357490}">
          <x15:cacheHierarchy aggregatedColumn="8"/>
        </ext>
      </extLst>
    </cacheHierarchy>
    <cacheHierarchy uniqueName="[Measures].[Count of Category]" caption="Count of Category" measure="1" displayFolder="" measureGroup="Dim products" count="0" hidden="1">
      <extLst>
        <ext xmlns:x15="http://schemas.microsoft.com/office/spreadsheetml/2010/11/main" uri="{B97F6D7D-B522-45F9-BDA1-12C45D357490}">
          <x15:cacheHierarchy aggregatedColumn="9"/>
        </ext>
      </extLst>
    </cacheHierarchy>
    <cacheHierarchy uniqueName="[Measures].[Distinct Count of Category]" caption="Distinct Count of Category" measure="1" displayFolder="" measureGroup="Dim products" count="0" hidden="1">
      <extLst>
        <ext xmlns:x15="http://schemas.microsoft.com/office/spreadsheetml/2010/11/main" uri="{B97F6D7D-B522-45F9-BDA1-12C45D357490}">
          <x15:cacheHierarchy aggregatedColumn="9"/>
        </ext>
      </extLst>
    </cacheHierarchy>
    <cacheHierarchy uniqueName="[Measures].[Count of Sub-Category]" caption="Count of Sub-Category" measure="1" displayFolder="" measureGroup="Dim products" count="0" hidden="1">
      <extLst>
        <ext xmlns:x15="http://schemas.microsoft.com/office/spreadsheetml/2010/11/main" uri="{B97F6D7D-B522-45F9-BDA1-12C45D357490}">
          <x15:cacheHierarchy aggregatedColumn="10"/>
        </ext>
      </extLst>
    </cacheHierarchy>
    <cacheHierarchy uniqueName="[Measures].[Distinct Count of Sub-Category]" caption="Distinct Count of Sub-Category" measure="1" displayFolder="" measureGroup="Dim products" count="0" hidden="1">
      <extLst>
        <ext xmlns:x15="http://schemas.microsoft.com/office/spreadsheetml/2010/11/main" uri="{B97F6D7D-B522-45F9-BDA1-12C45D357490}">
          <x15:cacheHierarchy aggregatedColumn="10"/>
        </ext>
      </extLst>
    </cacheHierarchy>
    <cacheHierarchy uniqueName="[Measures].[Sum of Customer ID]" caption="Sum of Customer ID" measure="1" displayFolder="" measureGroup="fact orders" count="0" hidden="1">
      <extLst>
        <ext xmlns:x15="http://schemas.microsoft.com/office/spreadsheetml/2010/11/main" uri="{B97F6D7D-B522-45F9-BDA1-12C45D357490}">
          <x15:cacheHierarchy aggregatedColumn="16"/>
        </ext>
      </extLst>
    </cacheHierarchy>
    <cacheHierarchy uniqueName="[Measures].[Distinct Count of Customer ID]" caption="Distinct Count of Customer ID" measure="1" displayFolder="" measureGroup="fact orders" count="0" hidden="1">
      <extLst>
        <ext xmlns:x15="http://schemas.microsoft.com/office/spreadsheetml/2010/11/main" uri="{B97F6D7D-B522-45F9-BDA1-12C45D357490}">
          <x15:cacheHierarchy aggregatedColumn="16"/>
        </ext>
      </extLst>
    </cacheHierarchy>
    <cacheHierarchy uniqueName="[Measures].[Sum of Sales]" caption="Sum of Sales" measure="1" displayFolder="" measureGroup="fact orders" count="0" oneField="1" hidden="1">
      <fieldsUsage count="1">
        <fieldUsage x="0"/>
      </fieldsUsage>
      <extLst>
        <ext xmlns:x15="http://schemas.microsoft.com/office/spreadsheetml/2010/11/main" uri="{B97F6D7D-B522-45F9-BDA1-12C45D357490}">
          <x15:cacheHierarchy aggregatedColumn="18"/>
        </ext>
      </extLst>
    </cacheHierarchy>
    <cacheHierarchy uniqueName="[Measures].[Count of Late]" caption="Count of Late" measure="1" displayFolder="" measureGroup="fact orders" count="0" hidden="1">
      <extLst>
        <ext xmlns:x15="http://schemas.microsoft.com/office/spreadsheetml/2010/11/main" uri="{B97F6D7D-B522-45F9-BDA1-12C45D357490}">
          <x15:cacheHierarchy aggregatedColumn="21"/>
        </ext>
      </extLst>
    </cacheHierarchy>
    <cacheHierarchy uniqueName="[Measures].[Sum of Late]" caption="Sum of Late" measure="1" displayFolder="" measureGroup="fact orders" count="0" hidden="1">
      <extLst>
        <ext xmlns:x15="http://schemas.microsoft.com/office/spreadsheetml/2010/11/main" uri="{B97F6D7D-B522-45F9-BDA1-12C45D357490}">
          <x15:cacheHierarchy aggregatedColumn="21"/>
        </ext>
      </extLst>
    </cacheHierarchy>
    <cacheHierarchy uniqueName="[Measures].[Sum of Customer ID 2]" caption="Sum of Customer ID 2" measure="1" displayFolder="" measureGroup="Dim Customers" count="0" hidden="1">
      <extLst>
        <ext xmlns:x15="http://schemas.microsoft.com/office/spreadsheetml/2010/11/main" uri="{B97F6D7D-B522-45F9-BDA1-12C45D357490}">
          <x15:cacheHierarchy aggregatedColumn="0"/>
        </ext>
      </extLst>
    </cacheHierarchy>
    <cacheHierarchy uniqueName="[Measures].[Distinct Count of Customer ID 2]" caption="Distinct Count of Customer ID 2" measure="1" displayFolder="" measureGroup="Dim Customers" count="0" hidden="1">
      <extLst>
        <ext xmlns:x15="http://schemas.microsoft.com/office/spreadsheetml/2010/11/main" uri="{B97F6D7D-B522-45F9-BDA1-12C45D357490}">
          <x15:cacheHierarchy aggregatedColumn="0"/>
        </ext>
      </extLst>
    </cacheHierarchy>
  </cacheHierarchies>
  <kpis count="0"/>
  <dimensions count="4">
    <dimension name="Dim Customers" uniqueName="[Dim Customers]" caption="Dim Customers"/>
    <dimension name="Dim products" uniqueName="[Dim products]" caption="Dim products"/>
    <dimension name="fact orders" uniqueName="[fact orders]" caption="fact orders"/>
    <dimension measure="1" name="Measures" uniqueName="[Measures]" caption="Measures"/>
  </dimensions>
  <measureGroups count="3">
    <measureGroup name="Dim Customers" caption="Dim Customers"/>
    <measureGroup name="Dim products" caption="Dim products"/>
    <measureGroup name="fact orders" caption="fact orders"/>
  </measureGroups>
  <maps count="5">
    <map measureGroup="0"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er" refreshedDate="45867.198809027781" backgroundQuery="1" createdVersion="7" refreshedVersion="7" minRefreshableVersion="3" recordCount="0" supportSubquery="1" supportAdvancedDrill="1" xr:uid="{BB292DAF-4E11-46A2-A0EE-63A23F74B235}">
  <cacheSource type="external" connectionId="4"/>
  <cacheFields count="4">
    <cacheField name="[Measures].[Sum of Sales]" caption="Sum of Sales" numFmtId="0" hierarchy="47" level="32767"/>
    <cacheField name="[Dim Customers].[Region].[Region]" caption="Region" numFmtId="0" hierarchy="7" level="1">
      <sharedItems count="4">
        <s v="Central"/>
        <s v="East"/>
        <s v="South"/>
        <s v="West"/>
      </sharedItems>
    </cacheField>
    <cacheField name="[fact orders].[Ship Mode].[Ship Mode]" caption="Ship Mode" numFmtId="0" hierarchy="15" level="1">
      <sharedItems count="4">
        <s v="First Class"/>
        <s v="Same Day"/>
        <s v="Second Class"/>
        <s v="Standard Class"/>
      </sharedItems>
    </cacheField>
    <cacheField name="[Dim Customers].[Segment].[Segment]" caption="Segment" numFmtId="0" hierarchy="2" level="1">
      <sharedItems containsSemiMixedTypes="0" containsNonDate="0" containsString="0"/>
    </cacheField>
  </cacheFields>
  <cacheHierarchies count="52">
    <cacheHierarchy uniqueName="[Dim Customers].[Customer ID]" caption="Customer ID" attribute="1" defaultMemberUniqueName="[Dim Customers].[Customer ID].[All]" allUniqueName="[Dim Customers].[Customer ID].[All]" dimensionUniqueName="[Dim Customers]" displayFolder="" count="0" memberValueDatatype="20" unbalanced="0"/>
    <cacheHierarchy uniqueName="[Dim Customers].[Customer Name]" caption="Customer Name" attribute="1" defaultMemberUniqueName="[Dim Customers].[Customer Name].[All]" allUniqueName="[Dim Customers].[Customer Name].[All]" dimensionUniqueName="[Dim Customers]" displayFolder="" count="0" memberValueDatatype="130" unbalanced="0"/>
    <cacheHierarchy uniqueName="[Dim Customers].[Segment]" caption="Segment" attribute="1" defaultMemberUniqueName="[Dim Customers].[Segment].[All]" allUniqueName="[Dim Customers].[Segment].[All]" dimensionUniqueName="[Dim Customers]" displayFolder="" count="2" memberValueDatatype="130" unbalanced="0">
      <fieldsUsage count="2">
        <fieldUsage x="-1"/>
        <fieldUsage x="3"/>
      </fieldsUsage>
    </cacheHierarchy>
    <cacheHierarchy uniqueName="[Dim Customers].[Country]" caption="Country" attribute="1" defaultMemberUniqueName="[Dim Customers].[Country].[All]" allUniqueName="[Dim Customers].[Country].[All]" dimensionUniqueName="[Dim Customers]" displayFolder="" count="0" memberValueDatatype="130" unbalanced="0"/>
    <cacheHierarchy uniqueName="[Dim Customers].[City]" caption="City" attribute="1" defaultMemberUniqueName="[Dim Customers].[City].[All]" allUniqueName="[Dim Customers].[City].[All]" dimensionUniqueName="[Dim Customers]" displayFolder="" count="0" memberValueDatatype="130" unbalanced="0"/>
    <cacheHierarchy uniqueName="[Dim Customers].[State]" caption="State" attribute="1" defaultMemberUniqueName="[Dim Customers].[State].[All]" allUniqueName="[Dim Customers].[State].[All]" dimensionUniqueName="[Dim Customers]" displayFolder="" count="0" memberValueDatatype="130" unbalanced="0"/>
    <cacheHierarchy uniqueName="[Dim Customers].[Postal Code]" caption="Postal Code" attribute="1" defaultMemberUniqueName="[Dim Customers].[Postal Code].[All]" allUniqueName="[Dim Customers].[Postal Code].[All]" dimensionUniqueName="[Dim Customers]" displayFolder="" count="0" memberValueDatatype="5" unbalanced="0"/>
    <cacheHierarchy uniqueName="[Dim Customers].[Region]" caption="Region" attribute="1" defaultMemberUniqueName="[Dim Customers].[Region].[All]" allUniqueName="[Dim Customers].[Region].[All]" dimensionUniqueName="[Dim Customers]" displayFolder="" count="2" memberValueDatatype="130" unbalanced="0">
      <fieldsUsage count="2">
        <fieldUsage x="-1"/>
        <fieldUsage x="1"/>
      </fieldsUsage>
    </cacheHierarchy>
    <cacheHierarchy uniqueName="[Dim products].[Product ID]" caption="Product ID" attribute="1" defaultMemberUniqueName="[Dim products].[Product ID].[All]" allUniqueName="[Dim products].[Product ID].[All]" dimensionUniqueName="[Dim products]" displayFolder="" count="0" memberValueDatatype="20" unbalanced="0"/>
    <cacheHierarchy uniqueName="[Dim products].[Category]" caption="Category" attribute="1" defaultMemberUniqueName="[Dim products].[Category].[All]" allUniqueName="[Dim products].[Category].[All]" dimensionUniqueName="[Dim products]" displayFolder="" count="2" memberValueDatatype="130" unbalanced="0"/>
    <cacheHierarchy uniqueName="[Dim products].[Sub-Category]" caption="Sub-Category" attribute="1" defaultMemberUniqueName="[Dim products].[Sub-Category].[All]" allUniqueName="[Dim products].[Sub-Category].[All]" dimensionUniqueName="[Dim products]" displayFolder="" count="0" memberValueDatatype="130" unbalanced="0"/>
    <cacheHierarchy uniqueName="[Dim products].[Product Name]" caption="Product Name" attribute="1" defaultMemberUniqueName="[Dim products].[Product Name].[All]" allUniqueName="[Dim products].[Product Name].[All]" dimensionUniqueName="[Dim products]" displayFolder="" count="0" memberValueDatatype="130" unbalanced="0"/>
    <cacheHierarchy uniqueName="[fact orders].[Order ID]" caption="Order ID" attribute="1" defaultMemberUniqueName="[fact orders].[Order ID].[All]" allUniqueName="[fact orders].[Order ID].[All]" dimensionUniqueName="[fact orders]" displayFolder="" count="0" memberValueDatatype="20" unbalanced="0"/>
    <cacheHierarchy uniqueName="[fact orders].[Order Date]" caption="Order Date" attribute="1" time="1" defaultMemberUniqueName="[fact orders].[Order Date].[All]" allUniqueName="[fact orders].[Order Date].[All]" dimensionUniqueName="[fact orders]" displayFolder="" count="0" memberValueDatatype="7" unbalanced="0"/>
    <cacheHierarchy uniqueName="[fact orders].[Ship Date]" caption="Ship Date" attribute="1" time="1" defaultMemberUniqueName="[fact orders].[Ship Date].[All]" allUniqueName="[fact orders].[Ship Date].[All]" dimensionUniqueName="[fact orders]" displayFolder="" count="0" memberValueDatatype="7" unbalanced="0"/>
    <cacheHierarchy uniqueName="[fact orders].[Ship Mode]" caption="Ship Mode" attribute="1" defaultMemberUniqueName="[fact orders].[Ship Mode].[All]" allUniqueName="[fact orders].[Ship Mode].[All]" dimensionUniqueName="[fact orders]" displayFolder="" count="2" memberValueDatatype="130" unbalanced="0">
      <fieldsUsage count="2">
        <fieldUsage x="-1"/>
        <fieldUsage x="2"/>
      </fieldsUsage>
    </cacheHierarchy>
    <cacheHierarchy uniqueName="[fact orders].[Customer ID]" caption="Customer ID" attribute="1" defaultMemberUniqueName="[fact orders].[Customer ID].[All]" allUniqueName="[fact orders].[Customer ID].[All]" dimensionUniqueName="[fact orders]" displayFolder="" count="0" memberValueDatatype="20" unbalanced="0"/>
    <cacheHierarchy uniqueName="[fact orders].[Product ID]" caption="Product ID" attribute="1" defaultMemberUniqueName="[fact orders].[Product ID].[All]" allUniqueName="[fact orders].[Product ID].[All]" dimensionUniqueName="[fact orders]" displayFolder="" count="0" memberValueDatatype="20" unbalanced="0"/>
    <cacheHierarchy uniqueName="[fact orders].[Sales]" caption="Sales" attribute="1" defaultMemberUniqueName="[fact orders].[Sales].[All]" allUniqueName="[fact orders].[Sales].[All]" dimensionUniqueName="[fact orders]" displayFolder="" count="0" memberValueDatatype="5" unbalanced="0"/>
    <cacheHierarchy uniqueName="[fact orders].[Duration]" caption="Duration" attribute="1" defaultMemberUniqueName="[fact orders].[Duration].[All]" allUniqueName="[fact orders].[Duration].[All]" dimensionUniqueName="[fact orders]" displayFolder="" count="0" memberValueDatatype="20" unbalanced="0"/>
    <cacheHierarchy uniqueName="[fact orders].[Expected]" caption="Expected" attribute="1" defaultMemberUniqueName="[fact orders].[Expected].[All]" allUniqueName="[fact orders].[Expected].[All]" dimensionUniqueName="[fact orders]" displayFolder="" count="0" memberValueDatatype="20" unbalanced="0"/>
    <cacheHierarchy uniqueName="[fact orders].[Late]" caption="Late" attribute="1" defaultMemberUniqueName="[fact orders].[Late].[All]" allUniqueName="[fact orders].[Late].[All]" dimensionUniqueName="[fact orders]" displayFolder="" count="0" memberValueDatatype="20" unbalanced="0"/>
    <cacheHierarchy uniqueName="[fact orders].[Order Date (Year)]" caption="Order Date (Year)" attribute="1" defaultMemberUniqueName="[fact orders].[Order Date (Year)].[All]" allUniqueName="[fact orders].[Order Date (Year)].[All]" dimensionUniqueName="[fact orders]" displayFolder="" count="0" memberValueDatatype="130" unbalanced="0"/>
    <cacheHierarchy uniqueName="[fact orders].[Order Date (Quarter)]" caption="Order Date (Quarter)" attribute="1" defaultMemberUniqueName="[fact orders].[Order Date (Quarter)].[All]" allUniqueName="[fact orders].[Order Date (Quarter)].[All]" dimensionUniqueName="[fact orders]" displayFolder="" count="0" memberValueDatatype="130" unbalanced="0"/>
    <cacheHierarchy uniqueName="[fact orders].[Order Date (Month)]" caption="Order Date (Month)" attribute="1" defaultMemberUniqueName="[fact orders].[Order Date (Month)].[All]" allUniqueName="[fact orders].[Order Date (Month)].[All]" dimensionUniqueName="[fact orders]" displayFolder="" count="0" memberValueDatatype="130" unbalanced="0"/>
    <cacheHierarchy uniqueName="[fact orders].[Order Date (Month Index)]" caption="Order Date (Month Index)" attribute="1" defaultMemberUniqueName="[fact orders].[Order Date (Month Index)].[All]" allUniqueName="[fact orders].[Order Date (Month Index)].[All]" dimensionUniqueName="[fact orders]" displayFolder="" count="0" memberValueDatatype="20" unbalanced="0" hidden="1"/>
    <cacheHierarchy uniqueName="[Measures].[__XL_Count fact orders]" caption="__XL_Count fact orders" measure="1" displayFolder="" measureGroup="fact orders" count="0" hidden="1"/>
    <cacheHierarchy uniqueName="[Measures].[__XL_Count Dim products]" caption="__XL_Count Dim products" measure="1" displayFolder="" measureGroup="Dim products" count="0" hidden="1"/>
    <cacheHierarchy uniqueName="[Measures].[__XL_Count Dim Customers]" caption="__XL_Count Dim Customers" measure="1" displayFolder="" measureGroup="Dim Customers" count="0" hidden="1"/>
    <cacheHierarchy uniqueName="[Measures].[__No measures defined]" caption="__No measures defined" measure="1" displayFolder="" count="0" hidden="1"/>
    <cacheHierarchy uniqueName="[Measures].[Sum of Order ID]" caption="Sum of Order ID" measure="1" displayFolder="" measureGroup="fact orders" count="0" hidden="1">
      <extLst>
        <ext xmlns:x15="http://schemas.microsoft.com/office/spreadsheetml/2010/11/main" uri="{B97F6D7D-B522-45F9-BDA1-12C45D357490}">
          <x15:cacheHierarchy aggregatedColumn="12"/>
        </ext>
      </extLst>
    </cacheHierarchy>
    <cacheHierarchy uniqueName="[Measures].[Distinct Count of Order ID]" caption="Distinct Count of Order ID" measure="1" displayFolder="" measureGroup="fact orders" count="0" hidden="1">
      <extLst>
        <ext xmlns:x15="http://schemas.microsoft.com/office/spreadsheetml/2010/11/main" uri="{B97F6D7D-B522-45F9-BDA1-12C45D357490}">
          <x15:cacheHierarchy aggregatedColumn="12"/>
        </ext>
      </extLst>
    </cacheHierarchy>
    <cacheHierarchy uniqueName="[Measures].[Count of Order ID]" caption="Count of Order ID" measure="1" displayFolder="" measureGroup="fact orders" count="0" hidden="1">
      <extLst>
        <ext xmlns:x15="http://schemas.microsoft.com/office/spreadsheetml/2010/11/main" uri="{B97F6D7D-B522-45F9-BDA1-12C45D357490}">
          <x15:cacheHierarchy aggregatedColumn="12"/>
        </ext>
      </extLst>
    </cacheHierarchy>
    <cacheHierarchy uniqueName="[Measures].[Count of Segment]" caption="Count of Segment" measure="1" displayFolder="" measureGroup="Dim Customers" count="0" hidden="1">
      <extLst>
        <ext xmlns:x15="http://schemas.microsoft.com/office/spreadsheetml/2010/11/main" uri="{B97F6D7D-B522-45F9-BDA1-12C45D357490}">
          <x15:cacheHierarchy aggregatedColumn="2"/>
        </ext>
      </extLst>
    </cacheHierarchy>
    <cacheHierarchy uniqueName="[Measures].[Distinct Count of Segment]" caption="Distinct Count of Segment" measure="1" displayFolder="" measureGroup="Dim Customers" count="0" hidden="1">
      <extLst>
        <ext xmlns:x15="http://schemas.microsoft.com/office/spreadsheetml/2010/11/main" uri="{B97F6D7D-B522-45F9-BDA1-12C45D357490}">
          <x15:cacheHierarchy aggregatedColumn="2"/>
        </ext>
      </extLst>
    </cacheHierarchy>
    <cacheHierarchy uniqueName="[Measures].[Count of State]" caption="Count of State" measure="1" displayFolder="" measureGroup="Dim Customers" count="0" hidden="1">
      <extLst>
        <ext xmlns:x15="http://schemas.microsoft.com/office/spreadsheetml/2010/11/main" uri="{B97F6D7D-B522-45F9-BDA1-12C45D357490}">
          <x15:cacheHierarchy aggregatedColumn="5"/>
        </ext>
      </extLst>
    </cacheHierarchy>
    <cacheHierarchy uniqueName="[Measures].[Count of City]" caption="Count of City" measure="1" displayFolder="" measureGroup="Dim Customers" count="0" hidden="1">
      <extLst>
        <ext xmlns:x15="http://schemas.microsoft.com/office/spreadsheetml/2010/11/main" uri="{B97F6D7D-B522-45F9-BDA1-12C45D357490}">
          <x15:cacheHierarchy aggregatedColumn="4"/>
        </ext>
      </extLst>
    </cacheHierarchy>
    <cacheHierarchy uniqueName="[Measures].[Distinct Count of State]" caption="Distinct Count of State" measure="1" displayFolder="" measureGroup="Dim Customers" count="0" hidden="1">
      <extLst>
        <ext xmlns:x15="http://schemas.microsoft.com/office/spreadsheetml/2010/11/main" uri="{B97F6D7D-B522-45F9-BDA1-12C45D357490}">
          <x15:cacheHierarchy aggregatedColumn="5"/>
        </ext>
      </extLst>
    </cacheHierarchy>
    <cacheHierarchy uniqueName="[Measures].[Distinct Count of City]" caption="Distinct Count of City" measure="1" displayFolder="" measureGroup="Dim Customers" count="0" hidden="1">
      <extLst>
        <ext xmlns:x15="http://schemas.microsoft.com/office/spreadsheetml/2010/11/main" uri="{B97F6D7D-B522-45F9-BDA1-12C45D357490}">
          <x15:cacheHierarchy aggregatedColumn="4"/>
        </ext>
      </extLst>
    </cacheHierarchy>
    <cacheHierarchy uniqueName="[Measures].[Sum of Product ID]" caption="Sum of Product ID" measure="1" displayFolder="" measureGroup="Dim products" count="0" hidden="1">
      <extLst>
        <ext xmlns:x15="http://schemas.microsoft.com/office/spreadsheetml/2010/11/main" uri="{B97F6D7D-B522-45F9-BDA1-12C45D357490}">
          <x15:cacheHierarchy aggregatedColumn="8"/>
        </ext>
      </extLst>
    </cacheHierarchy>
    <cacheHierarchy uniqueName="[Measures].[Distinct Count of Product ID]" caption="Distinct Count of Product ID" measure="1" displayFolder="" measureGroup="Dim products" count="0" hidden="1">
      <extLst>
        <ext xmlns:x15="http://schemas.microsoft.com/office/spreadsheetml/2010/11/main" uri="{B97F6D7D-B522-45F9-BDA1-12C45D357490}">
          <x15:cacheHierarchy aggregatedColumn="8"/>
        </ext>
      </extLst>
    </cacheHierarchy>
    <cacheHierarchy uniqueName="[Measures].[Count of Category]" caption="Count of Category" measure="1" displayFolder="" measureGroup="Dim products" count="0" hidden="1">
      <extLst>
        <ext xmlns:x15="http://schemas.microsoft.com/office/spreadsheetml/2010/11/main" uri="{B97F6D7D-B522-45F9-BDA1-12C45D357490}">
          <x15:cacheHierarchy aggregatedColumn="9"/>
        </ext>
      </extLst>
    </cacheHierarchy>
    <cacheHierarchy uniqueName="[Measures].[Distinct Count of Category]" caption="Distinct Count of Category" measure="1" displayFolder="" measureGroup="Dim products" count="0" hidden="1">
      <extLst>
        <ext xmlns:x15="http://schemas.microsoft.com/office/spreadsheetml/2010/11/main" uri="{B97F6D7D-B522-45F9-BDA1-12C45D357490}">
          <x15:cacheHierarchy aggregatedColumn="9"/>
        </ext>
      </extLst>
    </cacheHierarchy>
    <cacheHierarchy uniqueName="[Measures].[Count of Sub-Category]" caption="Count of Sub-Category" measure="1" displayFolder="" measureGroup="Dim products" count="0" hidden="1">
      <extLst>
        <ext xmlns:x15="http://schemas.microsoft.com/office/spreadsheetml/2010/11/main" uri="{B97F6D7D-B522-45F9-BDA1-12C45D357490}">
          <x15:cacheHierarchy aggregatedColumn="10"/>
        </ext>
      </extLst>
    </cacheHierarchy>
    <cacheHierarchy uniqueName="[Measures].[Distinct Count of Sub-Category]" caption="Distinct Count of Sub-Category" measure="1" displayFolder="" measureGroup="Dim products" count="0" hidden="1">
      <extLst>
        <ext xmlns:x15="http://schemas.microsoft.com/office/spreadsheetml/2010/11/main" uri="{B97F6D7D-B522-45F9-BDA1-12C45D357490}">
          <x15:cacheHierarchy aggregatedColumn="10"/>
        </ext>
      </extLst>
    </cacheHierarchy>
    <cacheHierarchy uniqueName="[Measures].[Sum of Customer ID]" caption="Sum of Customer ID" measure="1" displayFolder="" measureGroup="fact orders" count="0" hidden="1">
      <extLst>
        <ext xmlns:x15="http://schemas.microsoft.com/office/spreadsheetml/2010/11/main" uri="{B97F6D7D-B522-45F9-BDA1-12C45D357490}">
          <x15:cacheHierarchy aggregatedColumn="16"/>
        </ext>
      </extLst>
    </cacheHierarchy>
    <cacheHierarchy uniqueName="[Measures].[Distinct Count of Customer ID]" caption="Distinct Count of Customer ID" measure="1" displayFolder="" measureGroup="fact orders" count="0" hidden="1">
      <extLst>
        <ext xmlns:x15="http://schemas.microsoft.com/office/spreadsheetml/2010/11/main" uri="{B97F6D7D-B522-45F9-BDA1-12C45D357490}">
          <x15:cacheHierarchy aggregatedColumn="16"/>
        </ext>
      </extLst>
    </cacheHierarchy>
    <cacheHierarchy uniqueName="[Measures].[Sum of Sales]" caption="Sum of Sales" measure="1" displayFolder="" measureGroup="fact orders" count="0" oneField="1" hidden="1">
      <fieldsUsage count="1">
        <fieldUsage x="0"/>
      </fieldsUsage>
      <extLst>
        <ext xmlns:x15="http://schemas.microsoft.com/office/spreadsheetml/2010/11/main" uri="{B97F6D7D-B522-45F9-BDA1-12C45D357490}">
          <x15:cacheHierarchy aggregatedColumn="18"/>
        </ext>
      </extLst>
    </cacheHierarchy>
    <cacheHierarchy uniqueName="[Measures].[Count of Late]" caption="Count of Late" measure="1" displayFolder="" measureGroup="fact orders" count="0" hidden="1">
      <extLst>
        <ext xmlns:x15="http://schemas.microsoft.com/office/spreadsheetml/2010/11/main" uri="{B97F6D7D-B522-45F9-BDA1-12C45D357490}">
          <x15:cacheHierarchy aggregatedColumn="21"/>
        </ext>
      </extLst>
    </cacheHierarchy>
    <cacheHierarchy uniqueName="[Measures].[Sum of Late]" caption="Sum of Late" measure="1" displayFolder="" measureGroup="fact orders" count="0" hidden="1">
      <extLst>
        <ext xmlns:x15="http://schemas.microsoft.com/office/spreadsheetml/2010/11/main" uri="{B97F6D7D-B522-45F9-BDA1-12C45D357490}">
          <x15:cacheHierarchy aggregatedColumn="21"/>
        </ext>
      </extLst>
    </cacheHierarchy>
    <cacheHierarchy uniqueName="[Measures].[Sum of Customer ID 2]" caption="Sum of Customer ID 2" measure="1" displayFolder="" measureGroup="Dim Customers" count="0" hidden="1">
      <extLst>
        <ext xmlns:x15="http://schemas.microsoft.com/office/spreadsheetml/2010/11/main" uri="{B97F6D7D-B522-45F9-BDA1-12C45D357490}">
          <x15:cacheHierarchy aggregatedColumn="0"/>
        </ext>
      </extLst>
    </cacheHierarchy>
    <cacheHierarchy uniqueName="[Measures].[Distinct Count of Customer ID 2]" caption="Distinct Count of Customer ID 2" measure="1" displayFolder="" measureGroup="Dim Customers" count="0" hidden="1">
      <extLst>
        <ext xmlns:x15="http://schemas.microsoft.com/office/spreadsheetml/2010/11/main" uri="{B97F6D7D-B522-45F9-BDA1-12C45D357490}">
          <x15:cacheHierarchy aggregatedColumn="0"/>
        </ext>
      </extLst>
    </cacheHierarchy>
  </cacheHierarchies>
  <kpis count="0"/>
  <dimensions count="4">
    <dimension name="Dim Customers" uniqueName="[Dim Customers]" caption="Dim Customers"/>
    <dimension name="Dim products" uniqueName="[Dim products]" caption="Dim products"/>
    <dimension name="fact orders" uniqueName="[fact orders]" caption="fact orders"/>
    <dimension measure="1" name="Measures" uniqueName="[Measures]" caption="Measures"/>
  </dimensions>
  <measureGroups count="3">
    <measureGroup name="Dim Customers" caption="Dim Customers"/>
    <measureGroup name="Dim products" caption="Dim products"/>
    <measureGroup name="fact orders" caption="fact orders"/>
  </measureGroups>
  <maps count="5">
    <map measureGroup="0"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er" refreshedDate="45867.198796759258" backgroundQuery="1" createdVersion="7" refreshedVersion="7" minRefreshableVersion="3" recordCount="0" supportSubquery="1" supportAdvancedDrill="1" xr:uid="{E36F6C12-DBF1-47D2-B70E-0F35114F878B}">
  <cacheSource type="external" connectionId="4"/>
  <cacheFields count="2">
    <cacheField name="[Measures].[Distinct Count of Customer ID 2]" caption="Distinct Count of Customer ID 2" numFmtId="0" hierarchy="51" level="32767"/>
    <cacheField name="[Dim Customers].[Segment].[Segment]" caption="Segment" numFmtId="0" hierarchy="2" level="1">
      <sharedItems containsSemiMixedTypes="0" containsNonDate="0" containsString="0"/>
    </cacheField>
  </cacheFields>
  <cacheHierarchies count="52">
    <cacheHierarchy uniqueName="[Dim Customers].[Customer ID]" caption="Customer ID" attribute="1" defaultMemberUniqueName="[Dim Customers].[Customer ID].[All]" allUniqueName="[Dim Customers].[Customer ID].[All]" dimensionUniqueName="[Dim Customers]" displayFolder="" count="0" memberValueDatatype="20" unbalanced="0"/>
    <cacheHierarchy uniqueName="[Dim Customers].[Customer Name]" caption="Customer Name" attribute="1" defaultMemberUniqueName="[Dim Customers].[Customer Name].[All]" allUniqueName="[Dim Customers].[Customer Name].[All]" dimensionUniqueName="[Dim Customers]" displayFolder="" count="0" memberValueDatatype="130" unbalanced="0"/>
    <cacheHierarchy uniqueName="[Dim Customers].[Segment]" caption="Segment" attribute="1" defaultMemberUniqueName="[Dim Customers].[Segment].[All]" allUniqueName="[Dim Customers].[Segment].[All]" dimensionUniqueName="[Dim Customers]" displayFolder="" count="2" memberValueDatatype="130" unbalanced="0">
      <fieldsUsage count="2">
        <fieldUsage x="-1"/>
        <fieldUsage x="1"/>
      </fieldsUsage>
    </cacheHierarchy>
    <cacheHierarchy uniqueName="[Dim Customers].[Country]" caption="Country" attribute="1" defaultMemberUniqueName="[Dim Customers].[Country].[All]" allUniqueName="[Dim Customers].[Country].[All]" dimensionUniqueName="[Dim Customers]" displayFolder="" count="0" memberValueDatatype="130" unbalanced="0"/>
    <cacheHierarchy uniqueName="[Dim Customers].[City]" caption="City" attribute="1" defaultMemberUniqueName="[Dim Customers].[City].[All]" allUniqueName="[Dim Customers].[City].[All]" dimensionUniqueName="[Dim Customers]" displayFolder="" count="0" memberValueDatatype="130" unbalanced="0"/>
    <cacheHierarchy uniqueName="[Dim Customers].[State]" caption="State" attribute="1" defaultMemberUniqueName="[Dim Customers].[State].[All]" allUniqueName="[Dim Customers].[State].[All]" dimensionUniqueName="[Dim Customers]" displayFolder="" count="0" memberValueDatatype="130" unbalanced="0"/>
    <cacheHierarchy uniqueName="[Dim Customers].[Postal Code]" caption="Postal Code" attribute="1" defaultMemberUniqueName="[Dim Customers].[Postal Code].[All]" allUniqueName="[Dim Customers].[Postal Code].[All]" dimensionUniqueName="[Dim Customers]" displayFolder="" count="0" memberValueDatatype="5" unbalanced="0"/>
    <cacheHierarchy uniqueName="[Dim Customers].[Region]" caption="Region" attribute="1" defaultMemberUniqueName="[Dim Customers].[Region].[All]" allUniqueName="[Dim Customers].[Region].[All]" dimensionUniqueName="[Dim Customers]" displayFolder="" count="0" memberValueDatatype="130" unbalanced="0"/>
    <cacheHierarchy uniqueName="[Dim products].[Product ID]" caption="Product ID" attribute="1" defaultMemberUniqueName="[Dim products].[Product ID].[All]" allUniqueName="[Dim products].[Product ID].[All]" dimensionUniqueName="[Dim products]" displayFolder="" count="0" memberValueDatatype="20" unbalanced="0"/>
    <cacheHierarchy uniqueName="[Dim products].[Category]" caption="Category" attribute="1" defaultMemberUniqueName="[Dim products].[Category].[All]" allUniqueName="[Dim products].[Category].[All]" dimensionUniqueName="[Dim products]" displayFolder="" count="2" memberValueDatatype="130" unbalanced="0"/>
    <cacheHierarchy uniqueName="[Dim products].[Sub-Category]" caption="Sub-Category" attribute="1" defaultMemberUniqueName="[Dim products].[Sub-Category].[All]" allUniqueName="[Dim products].[Sub-Category].[All]" dimensionUniqueName="[Dim products]" displayFolder="" count="0" memberValueDatatype="130" unbalanced="0"/>
    <cacheHierarchy uniqueName="[Dim products].[Product Name]" caption="Product Name" attribute="1" defaultMemberUniqueName="[Dim products].[Product Name].[All]" allUniqueName="[Dim products].[Product Name].[All]" dimensionUniqueName="[Dim products]" displayFolder="" count="0" memberValueDatatype="130" unbalanced="0"/>
    <cacheHierarchy uniqueName="[fact orders].[Order ID]" caption="Order ID" attribute="1" defaultMemberUniqueName="[fact orders].[Order ID].[All]" allUniqueName="[fact orders].[Order ID].[All]" dimensionUniqueName="[fact orders]" displayFolder="" count="0" memberValueDatatype="20" unbalanced="0"/>
    <cacheHierarchy uniqueName="[fact orders].[Order Date]" caption="Order Date" attribute="1" time="1" defaultMemberUniqueName="[fact orders].[Order Date].[All]" allUniqueName="[fact orders].[Order Date].[All]" dimensionUniqueName="[fact orders]" displayFolder="" count="0" memberValueDatatype="7" unbalanced="0"/>
    <cacheHierarchy uniqueName="[fact orders].[Ship Date]" caption="Ship Date" attribute="1" time="1" defaultMemberUniqueName="[fact orders].[Ship Date].[All]" allUniqueName="[fact orders].[Ship Date].[All]" dimensionUniqueName="[fact orders]" displayFolder="" count="0" memberValueDatatype="7" unbalanced="0"/>
    <cacheHierarchy uniqueName="[fact orders].[Ship Mode]" caption="Ship Mode" attribute="1" defaultMemberUniqueName="[fact orders].[Ship Mode].[All]" allUniqueName="[fact orders].[Ship Mode].[All]" dimensionUniqueName="[fact orders]" displayFolder="" count="2" memberValueDatatype="130" unbalanced="0"/>
    <cacheHierarchy uniqueName="[fact orders].[Customer ID]" caption="Customer ID" attribute="1" defaultMemberUniqueName="[fact orders].[Customer ID].[All]" allUniqueName="[fact orders].[Customer ID].[All]" dimensionUniqueName="[fact orders]" displayFolder="" count="0" memberValueDatatype="20" unbalanced="0"/>
    <cacheHierarchy uniqueName="[fact orders].[Product ID]" caption="Product ID" attribute="1" defaultMemberUniqueName="[fact orders].[Product ID].[All]" allUniqueName="[fact orders].[Product ID].[All]" dimensionUniqueName="[fact orders]" displayFolder="" count="0" memberValueDatatype="20" unbalanced="0"/>
    <cacheHierarchy uniqueName="[fact orders].[Sales]" caption="Sales" attribute="1" defaultMemberUniqueName="[fact orders].[Sales].[All]" allUniqueName="[fact orders].[Sales].[All]" dimensionUniqueName="[fact orders]" displayFolder="" count="0" memberValueDatatype="5" unbalanced="0"/>
    <cacheHierarchy uniqueName="[fact orders].[Duration]" caption="Duration" attribute="1" defaultMemberUniqueName="[fact orders].[Duration].[All]" allUniqueName="[fact orders].[Duration].[All]" dimensionUniqueName="[fact orders]" displayFolder="" count="0" memberValueDatatype="20" unbalanced="0"/>
    <cacheHierarchy uniqueName="[fact orders].[Expected]" caption="Expected" attribute="1" defaultMemberUniqueName="[fact orders].[Expected].[All]" allUniqueName="[fact orders].[Expected].[All]" dimensionUniqueName="[fact orders]" displayFolder="" count="0" memberValueDatatype="20" unbalanced="0"/>
    <cacheHierarchy uniqueName="[fact orders].[Late]" caption="Late" attribute="1" defaultMemberUniqueName="[fact orders].[Late].[All]" allUniqueName="[fact orders].[Late].[All]" dimensionUniqueName="[fact orders]" displayFolder="" count="0" memberValueDatatype="20" unbalanced="0"/>
    <cacheHierarchy uniqueName="[fact orders].[Order Date (Year)]" caption="Order Date (Year)" attribute="1" defaultMemberUniqueName="[fact orders].[Order Date (Year)].[All]" allUniqueName="[fact orders].[Order Date (Year)].[All]" dimensionUniqueName="[fact orders]" displayFolder="" count="0" memberValueDatatype="130" unbalanced="0"/>
    <cacheHierarchy uniqueName="[fact orders].[Order Date (Quarter)]" caption="Order Date (Quarter)" attribute="1" defaultMemberUniqueName="[fact orders].[Order Date (Quarter)].[All]" allUniqueName="[fact orders].[Order Date (Quarter)].[All]" dimensionUniqueName="[fact orders]" displayFolder="" count="0" memberValueDatatype="130" unbalanced="0"/>
    <cacheHierarchy uniqueName="[fact orders].[Order Date (Month)]" caption="Order Date (Month)" attribute="1" defaultMemberUniqueName="[fact orders].[Order Date (Month)].[All]" allUniqueName="[fact orders].[Order Date (Month)].[All]" dimensionUniqueName="[fact orders]" displayFolder="" count="0" memberValueDatatype="130" unbalanced="0"/>
    <cacheHierarchy uniqueName="[fact orders].[Order Date (Month Index)]" caption="Order Date (Month Index)" attribute="1" defaultMemberUniqueName="[fact orders].[Order Date (Month Index)].[All]" allUniqueName="[fact orders].[Order Date (Month Index)].[All]" dimensionUniqueName="[fact orders]" displayFolder="" count="0" memberValueDatatype="20" unbalanced="0" hidden="1"/>
    <cacheHierarchy uniqueName="[Measures].[__XL_Count fact orders]" caption="__XL_Count fact orders" measure="1" displayFolder="" measureGroup="fact orders" count="0" hidden="1"/>
    <cacheHierarchy uniqueName="[Measures].[__XL_Count Dim products]" caption="__XL_Count Dim products" measure="1" displayFolder="" measureGroup="Dim products" count="0" hidden="1"/>
    <cacheHierarchy uniqueName="[Measures].[__XL_Count Dim Customers]" caption="__XL_Count Dim Customers" measure="1" displayFolder="" measureGroup="Dim Customers" count="0" hidden="1"/>
    <cacheHierarchy uniqueName="[Measures].[__No measures defined]" caption="__No measures defined" measure="1" displayFolder="" count="0" hidden="1"/>
    <cacheHierarchy uniqueName="[Measures].[Sum of Order ID]" caption="Sum of Order ID" measure="1" displayFolder="" measureGroup="fact orders" count="0" hidden="1">
      <extLst>
        <ext xmlns:x15="http://schemas.microsoft.com/office/spreadsheetml/2010/11/main" uri="{B97F6D7D-B522-45F9-BDA1-12C45D357490}">
          <x15:cacheHierarchy aggregatedColumn="12"/>
        </ext>
      </extLst>
    </cacheHierarchy>
    <cacheHierarchy uniqueName="[Measures].[Distinct Count of Order ID]" caption="Distinct Count of Order ID" measure="1" displayFolder="" measureGroup="fact orders" count="0" hidden="1">
      <extLst>
        <ext xmlns:x15="http://schemas.microsoft.com/office/spreadsheetml/2010/11/main" uri="{B97F6D7D-B522-45F9-BDA1-12C45D357490}">
          <x15:cacheHierarchy aggregatedColumn="12"/>
        </ext>
      </extLst>
    </cacheHierarchy>
    <cacheHierarchy uniqueName="[Measures].[Count of Order ID]" caption="Count of Order ID" measure="1" displayFolder="" measureGroup="fact orders" count="0" hidden="1">
      <extLst>
        <ext xmlns:x15="http://schemas.microsoft.com/office/spreadsheetml/2010/11/main" uri="{B97F6D7D-B522-45F9-BDA1-12C45D357490}">
          <x15:cacheHierarchy aggregatedColumn="12"/>
        </ext>
      </extLst>
    </cacheHierarchy>
    <cacheHierarchy uniqueName="[Measures].[Count of Segment]" caption="Count of Segment" measure="1" displayFolder="" measureGroup="Dim Customers" count="0" hidden="1">
      <extLst>
        <ext xmlns:x15="http://schemas.microsoft.com/office/spreadsheetml/2010/11/main" uri="{B97F6D7D-B522-45F9-BDA1-12C45D357490}">
          <x15:cacheHierarchy aggregatedColumn="2"/>
        </ext>
      </extLst>
    </cacheHierarchy>
    <cacheHierarchy uniqueName="[Measures].[Distinct Count of Segment]" caption="Distinct Count of Segment" measure="1" displayFolder="" measureGroup="Dim Customers" count="0" hidden="1">
      <extLst>
        <ext xmlns:x15="http://schemas.microsoft.com/office/spreadsheetml/2010/11/main" uri="{B97F6D7D-B522-45F9-BDA1-12C45D357490}">
          <x15:cacheHierarchy aggregatedColumn="2"/>
        </ext>
      </extLst>
    </cacheHierarchy>
    <cacheHierarchy uniqueName="[Measures].[Count of State]" caption="Count of State" measure="1" displayFolder="" measureGroup="Dim Customers" count="0" hidden="1">
      <extLst>
        <ext xmlns:x15="http://schemas.microsoft.com/office/spreadsheetml/2010/11/main" uri="{B97F6D7D-B522-45F9-BDA1-12C45D357490}">
          <x15:cacheHierarchy aggregatedColumn="5"/>
        </ext>
      </extLst>
    </cacheHierarchy>
    <cacheHierarchy uniqueName="[Measures].[Count of City]" caption="Count of City" measure="1" displayFolder="" measureGroup="Dim Customers" count="0" hidden="1">
      <extLst>
        <ext xmlns:x15="http://schemas.microsoft.com/office/spreadsheetml/2010/11/main" uri="{B97F6D7D-B522-45F9-BDA1-12C45D357490}">
          <x15:cacheHierarchy aggregatedColumn="4"/>
        </ext>
      </extLst>
    </cacheHierarchy>
    <cacheHierarchy uniqueName="[Measures].[Distinct Count of State]" caption="Distinct Count of State" measure="1" displayFolder="" measureGroup="Dim Customers" count="0" hidden="1">
      <extLst>
        <ext xmlns:x15="http://schemas.microsoft.com/office/spreadsheetml/2010/11/main" uri="{B97F6D7D-B522-45F9-BDA1-12C45D357490}">
          <x15:cacheHierarchy aggregatedColumn="5"/>
        </ext>
      </extLst>
    </cacheHierarchy>
    <cacheHierarchy uniqueName="[Measures].[Distinct Count of City]" caption="Distinct Count of City" measure="1" displayFolder="" measureGroup="Dim Customers" count="0" hidden="1">
      <extLst>
        <ext xmlns:x15="http://schemas.microsoft.com/office/spreadsheetml/2010/11/main" uri="{B97F6D7D-B522-45F9-BDA1-12C45D357490}">
          <x15:cacheHierarchy aggregatedColumn="4"/>
        </ext>
      </extLst>
    </cacheHierarchy>
    <cacheHierarchy uniqueName="[Measures].[Sum of Product ID]" caption="Sum of Product ID" measure="1" displayFolder="" measureGroup="Dim products" count="0" hidden="1">
      <extLst>
        <ext xmlns:x15="http://schemas.microsoft.com/office/spreadsheetml/2010/11/main" uri="{B97F6D7D-B522-45F9-BDA1-12C45D357490}">
          <x15:cacheHierarchy aggregatedColumn="8"/>
        </ext>
      </extLst>
    </cacheHierarchy>
    <cacheHierarchy uniqueName="[Measures].[Distinct Count of Product ID]" caption="Distinct Count of Product ID" measure="1" displayFolder="" measureGroup="Dim products" count="0" hidden="1">
      <extLst>
        <ext xmlns:x15="http://schemas.microsoft.com/office/spreadsheetml/2010/11/main" uri="{B97F6D7D-B522-45F9-BDA1-12C45D357490}">
          <x15:cacheHierarchy aggregatedColumn="8"/>
        </ext>
      </extLst>
    </cacheHierarchy>
    <cacheHierarchy uniqueName="[Measures].[Count of Category]" caption="Count of Category" measure="1" displayFolder="" measureGroup="Dim products" count="0" hidden="1">
      <extLst>
        <ext xmlns:x15="http://schemas.microsoft.com/office/spreadsheetml/2010/11/main" uri="{B97F6D7D-B522-45F9-BDA1-12C45D357490}">
          <x15:cacheHierarchy aggregatedColumn="9"/>
        </ext>
      </extLst>
    </cacheHierarchy>
    <cacheHierarchy uniqueName="[Measures].[Distinct Count of Category]" caption="Distinct Count of Category" measure="1" displayFolder="" measureGroup="Dim products" count="0" hidden="1">
      <extLst>
        <ext xmlns:x15="http://schemas.microsoft.com/office/spreadsheetml/2010/11/main" uri="{B97F6D7D-B522-45F9-BDA1-12C45D357490}">
          <x15:cacheHierarchy aggregatedColumn="9"/>
        </ext>
      </extLst>
    </cacheHierarchy>
    <cacheHierarchy uniqueName="[Measures].[Count of Sub-Category]" caption="Count of Sub-Category" measure="1" displayFolder="" measureGroup="Dim products" count="0" hidden="1">
      <extLst>
        <ext xmlns:x15="http://schemas.microsoft.com/office/spreadsheetml/2010/11/main" uri="{B97F6D7D-B522-45F9-BDA1-12C45D357490}">
          <x15:cacheHierarchy aggregatedColumn="10"/>
        </ext>
      </extLst>
    </cacheHierarchy>
    <cacheHierarchy uniqueName="[Measures].[Distinct Count of Sub-Category]" caption="Distinct Count of Sub-Category" measure="1" displayFolder="" measureGroup="Dim products" count="0" hidden="1">
      <extLst>
        <ext xmlns:x15="http://schemas.microsoft.com/office/spreadsheetml/2010/11/main" uri="{B97F6D7D-B522-45F9-BDA1-12C45D357490}">
          <x15:cacheHierarchy aggregatedColumn="10"/>
        </ext>
      </extLst>
    </cacheHierarchy>
    <cacheHierarchy uniqueName="[Measures].[Sum of Customer ID]" caption="Sum of Customer ID" measure="1" displayFolder="" measureGroup="fact orders" count="0" hidden="1">
      <extLst>
        <ext xmlns:x15="http://schemas.microsoft.com/office/spreadsheetml/2010/11/main" uri="{B97F6D7D-B522-45F9-BDA1-12C45D357490}">
          <x15:cacheHierarchy aggregatedColumn="16"/>
        </ext>
      </extLst>
    </cacheHierarchy>
    <cacheHierarchy uniqueName="[Measures].[Distinct Count of Customer ID]" caption="Distinct Count of Customer ID" measure="1" displayFolder="" measureGroup="fact orders" count="0" hidden="1">
      <extLst>
        <ext xmlns:x15="http://schemas.microsoft.com/office/spreadsheetml/2010/11/main" uri="{B97F6D7D-B522-45F9-BDA1-12C45D357490}">
          <x15:cacheHierarchy aggregatedColumn="16"/>
        </ext>
      </extLst>
    </cacheHierarchy>
    <cacheHierarchy uniqueName="[Measures].[Sum of Sales]" caption="Sum of Sales" measure="1" displayFolder="" measureGroup="fact orders" count="0" hidden="1">
      <extLst>
        <ext xmlns:x15="http://schemas.microsoft.com/office/spreadsheetml/2010/11/main" uri="{B97F6D7D-B522-45F9-BDA1-12C45D357490}">
          <x15:cacheHierarchy aggregatedColumn="18"/>
        </ext>
      </extLst>
    </cacheHierarchy>
    <cacheHierarchy uniqueName="[Measures].[Count of Late]" caption="Count of Late" measure="1" displayFolder="" measureGroup="fact orders" count="0" hidden="1">
      <extLst>
        <ext xmlns:x15="http://schemas.microsoft.com/office/spreadsheetml/2010/11/main" uri="{B97F6D7D-B522-45F9-BDA1-12C45D357490}">
          <x15:cacheHierarchy aggregatedColumn="21"/>
        </ext>
      </extLst>
    </cacheHierarchy>
    <cacheHierarchy uniqueName="[Measures].[Sum of Late]" caption="Sum of Late" measure="1" displayFolder="" measureGroup="fact orders" count="0" hidden="1">
      <extLst>
        <ext xmlns:x15="http://schemas.microsoft.com/office/spreadsheetml/2010/11/main" uri="{B97F6D7D-B522-45F9-BDA1-12C45D357490}">
          <x15:cacheHierarchy aggregatedColumn="21"/>
        </ext>
      </extLst>
    </cacheHierarchy>
    <cacheHierarchy uniqueName="[Measures].[Sum of Customer ID 2]" caption="Sum of Customer ID 2" measure="1" displayFolder="" measureGroup="Dim Customers" count="0" hidden="1">
      <extLst>
        <ext xmlns:x15="http://schemas.microsoft.com/office/spreadsheetml/2010/11/main" uri="{B97F6D7D-B522-45F9-BDA1-12C45D357490}">
          <x15:cacheHierarchy aggregatedColumn="0"/>
        </ext>
      </extLst>
    </cacheHierarchy>
    <cacheHierarchy uniqueName="[Measures].[Distinct Count of Customer ID 2]" caption="Distinct Count of Customer ID 2" measure="1" displayFolder="" measureGroup="Dim Customers" count="0" oneField="1" hidden="1">
      <fieldsUsage count="1">
        <fieldUsage x="0"/>
      </fieldsUsage>
      <extLst>
        <ext xmlns:x15="http://schemas.microsoft.com/office/spreadsheetml/2010/11/main" uri="{B97F6D7D-B522-45F9-BDA1-12C45D357490}">
          <x15:cacheHierarchy aggregatedColumn="0"/>
        </ext>
      </extLst>
    </cacheHierarchy>
  </cacheHierarchies>
  <kpis count="0"/>
  <dimensions count="4">
    <dimension name="Dim Customers" uniqueName="[Dim Customers]" caption="Dim Customers"/>
    <dimension name="Dim products" uniqueName="[Dim products]" caption="Dim products"/>
    <dimension name="fact orders" uniqueName="[fact orders]" caption="fact orders"/>
    <dimension measure="1" name="Measures" uniqueName="[Measures]" caption="Measures"/>
  </dimensions>
  <measureGroups count="3">
    <measureGroup name="Dim Customers" caption="Dim Customers"/>
    <measureGroup name="Dim products" caption="Dim products"/>
    <measureGroup name="fact orders" caption="fact orders"/>
  </measureGroups>
  <maps count="5">
    <map measureGroup="0"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er" refreshedDate="45867.198809606482" backgroundQuery="1" createdVersion="7" refreshedVersion="7" minRefreshableVersion="3" recordCount="0" supportSubquery="1" supportAdvancedDrill="1" xr:uid="{689A3B83-6BA9-4B27-AC5A-CCFECBC06237}">
  <cacheSource type="external" connectionId="4"/>
  <cacheFields count="4">
    <cacheField name="[Measures].[Sum of Sales]" caption="Sum of Sales" numFmtId="0" hierarchy="47" level="32767"/>
    <cacheField name="[Dim products].[Category].[Category]" caption="Category" numFmtId="0" hierarchy="9" level="1">
      <sharedItems count="3">
        <s v="Furniture"/>
        <s v="Office Supplies"/>
        <s v="Technology"/>
      </sharedItems>
    </cacheField>
    <cacheField name="[fact orders].[Order Date (Year)].[Order Date (Year)]" caption="Order Date (Year)" numFmtId="0" hierarchy="22" level="1">
      <sharedItems count="4">
        <s v="2015"/>
        <s v="2016"/>
        <s v="2017"/>
        <s v="2018"/>
      </sharedItems>
    </cacheField>
    <cacheField name="[Dim Customers].[Segment].[Segment]" caption="Segment" numFmtId="0" hierarchy="2" level="1">
      <sharedItems containsSemiMixedTypes="0" containsNonDate="0" containsString="0"/>
    </cacheField>
  </cacheFields>
  <cacheHierarchies count="52">
    <cacheHierarchy uniqueName="[Dim Customers].[Customer ID]" caption="Customer ID" attribute="1" defaultMemberUniqueName="[Dim Customers].[Customer ID].[All]" allUniqueName="[Dim Customers].[Customer ID].[All]" dimensionUniqueName="[Dim Customers]" displayFolder="" count="0" memberValueDatatype="20" unbalanced="0"/>
    <cacheHierarchy uniqueName="[Dim Customers].[Customer Name]" caption="Customer Name" attribute="1" defaultMemberUniqueName="[Dim Customers].[Customer Name].[All]" allUniqueName="[Dim Customers].[Customer Name].[All]" dimensionUniqueName="[Dim Customers]" displayFolder="" count="0" memberValueDatatype="130" unbalanced="0"/>
    <cacheHierarchy uniqueName="[Dim Customers].[Segment]" caption="Segment" attribute="1" defaultMemberUniqueName="[Dim Customers].[Segment].[All]" allUniqueName="[Dim Customers].[Segment].[All]" dimensionUniqueName="[Dim Customers]" displayFolder="" count="2" memberValueDatatype="130" unbalanced="0">
      <fieldsUsage count="2">
        <fieldUsage x="-1"/>
        <fieldUsage x="3"/>
      </fieldsUsage>
    </cacheHierarchy>
    <cacheHierarchy uniqueName="[Dim Customers].[Country]" caption="Country" attribute="1" defaultMemberUniqueName="[Dim Customers].[Country].[All]" allUniqueName="[Dim Customers].[Country].[All]" dimensionUniqueName="[Dim Customers]" displayFolder="" count="0" memberValueDatatype="130" unbalanced="0"/>
    <cacheHierarchy uniqueName="[Dim Customers].[City]" caption="City" attribute="1" defaultMemberUniqueName="[Dim Customers].[City].[All]" allUniqueName="[Dim Customers].[City].[All]" dimensionUniqueName="[Dim Customers]" displayFolder="" count="0" memberValueDatatype="130" unbalanced="0"/>
    <cacheHierarchy uniqueName="[Dim Customers].[State]" caption="State" attribute="1" defaultMemberUniqueName="[Dim Customers].[State].[All]" allUniqueName="[Dim Customers].[State].[All]" dimensionUniqueName="[Dim Customers]" displayFolder="" count="0" memberValueDatatype="130" unbalanced="0"/>
    <cacheHierarchy uniqueName="[Dim Customers].[Postal Code]" caption="Postal Code" attribute="1" defaultMemberUniqueName="[Dim Customers].[Postal Code].[All]" allUniqueName="[Dim Customers].[Postal Code].[All]" dimensionUniqueName="[Dim Customers]" displayFolder="" count="0" memberValueDatatype="5" unbalanced="0"/>
    <cacheHierarchy uniqueName="[Dim Customers].[Region]" caption="Region" attribute="1" defaultMemberUniqueName="[Dim Customers].[Region].[All]" allUniqueName="[Dim Customers].[Region].[All]" dimensionUniqueName="[Dim Customers]" displayFolder="" count="0" memberValueDatatype="130" unbalanced="0"/>
    <cacheHierarchy uniqueName="[Dim products].[Product ID]" caption="Product ID" attribute="1" defaultMemberUniqueName="[Dim products].[Product ID].[All]" allUniqueName="[Dim products].[Product ID].[All]" dimensionUniqueName="[Dim products]" displayFolder="" count="0" memberValueDatatype="20" unbalanced="0"/>
    <cacheHierarchy uniqueName="[Dim products].[Category]" caption="Category" attribute="1" defaultMemberUniqueName="[Dim products].[Category].[All]" allUniqueName="[Dim products].[Category].[All]" dimensionUniqueName="[Dim products]" displayFolder="" count="2" memberValueDatatype="130" unbalanced="0">
      <fieldsUsage count="2">
        <fieldUsage x="-1"/>
        <fieldUsage x="1"/>
      </fieldsUsage>
    </cacheHierarchy>
    <cacheHierarchy uniqueName="[Dim products].[Sub-Category]" caption="Sub-Category" attribute="1" defaultMemberUniqueName="[Dim products].[Sub-Category].[All]" allUniqueName="[Dim products].[Sub-Category].[All]" dimensionUniqueName="[Dim products]" displayFolder="" count="0" memberValueDatatype="130" unbalanced="0"/>
    <cacheHierarchy uniqueName="[Dim products].[Product Name]" caption="Product Name" attribute="1" defaultMemberUniqueName="[Dim products].[Product Name].[All]" allUniqueName="[Dim products].[Product Name].[All]" dimensionUniqueName="[Dim products]" displayFolder="" count="0" memberValueDatatype="130" unbalanced="0"/>
    <cacheHierarchy uniqueName="[fact orders].[Order ID]" caption="Order ID" attribute="1" defaultMemberUniqueName="[fact orders].[Order ID].[All]" allUniqueName="[fact orders].[Order ID].[All]" dimensionUniqueName="[fact orders]" displayFolder="" count="0" memberValueDatatype="20" unbalanced="0"/>
    <cacheHierarchy uniqueName="[fact orders].[Order Date]" caption="Order Date" attribute="1" time="1" defaultMemberUniqueName="[fact orders].[Order Date].[All]" allUniqueName="[fact orders].[Order Date].[All]" dimensionUniqueName="[fact orders]" displayFolder="" count="0" memberValueDatatype="7" unbalanced="0"/>
    <cacheHierarchy uniqueName="[fact orders].[Ship Date]" caption="Ship Date" attribute="1" time="1" defaultMemberUniqueName="[fact orders].[Ship Date].[All]" allUniqueName="[fact orders].[Ship Date].[All]" dimensionUniqueName="[fact orders]" displayFolder="" count="0" memberValueDatatype="7" unbalanced="0"/>
    <cacheHierarchy uniqueName="[fact orders].[Ship Mode]" caption="Ship Mode" attribute="1" defaultMemberUniqueName="[fact orders].[Ship Mode].[All]" allUniqueName="[fact orders].[Ship Mode].[All]" dimensionUniqueName="[fact orders]" displayFolder="" count="2" memberValueDatatype="130" unbalanced="0"/>
    <cacheHierarchy uniqueName="[fact orders].[Customer ID]" caption="Customer ID" attribute="1" defaultMemberUniqueName="[fact orders].[Customer ID].[All]" allUniqueName="[fact orders].[Customer ID].[All]" dimensionUniqueName="[fact orders]" displayFolder="" count="0" memberValueDatatype="20" unbalanced="0"/>
    <cacheHierarchy uniqueName="[fact orders].[Product ID]" caption="Product ID" attribute="1" defaultMemberUniqueName="[fact orders].[Product ID].[All]" allUniqueName="[fact orders].[Product ID].[All]" dimensionUniqueName="[fact orders]" displayFolder="" count="0" memberValueDatatype="20" unbalanced="0"/>
    <cacheHierarchy uniqueName="[fact orders].[Sales]" caption="Sales" attribute="1" defaultMemberUniqueName="[fact orders].[Sales].[All]" allUniqueName="[fact orders].[Sales].[All]" dimensionUniqueName="[fact orders]" displayFolder="" count="0" memberValueDatatype="5" unbalanced="0"/>
    <cacheHierarchy uniqueName="[fact orders].[Duration]" caption="Duration" attribute="1" defaultMemberUniqueName="[fact orders].[Duration].[All]" allUniqueName="[fact orders].[Duration].[All]" dimensionUniqueName="[fact orders]" displayFolder="" count="0" memberValueDatatype="20" unbalanced="0"/>
    <cacheHierarchy uniqueName="[fact orders].[Expected]" caption="Expected" attribute="1" defaultMemberUniqueName="[fact orders].[Expected].[All]" allUniqueName="[fact orders].[Expected].[All]" dimensionUniqueName="[fact orders]" displayFolder="" count="0" memberValueDatatype="20" unbalanced="0"/>
    <cacheHierarchy uniqueName="[fact orders].[Late]" caption="Late" attribute="1" defaultMemberUniqueName="[fact orders].[Late].[All]" allUniqueName="[fact orders].[Late].[All]" dimensionUniqueName="[fact orders]" displayFolder="" count="0" memberValueDatatype="20" unbalanced="0"/>
    <cacheHierarchy uniqueName="[fact orders].[Order Date (Year)]" caption="Order Date (Year)" attribute="1" defaultMemberUniqueName="[fact orders].[Order Date (Year)].[All]" allUniqueName="[fact orders].[Order Date (Year)].[All]" dimensionUniqueName="[fact orders]" displayFolder="" count="2" memberValueDatatype="130" unbalanced="0">
      <fieldsUsage count="2">
        <fieldUsage x="-1"/>
        <fieldUsage x="2"/>
      </fieldsUsage>
    </cacheHierarchy>
    <cacheHierarchy uniqueName="[fact orders].[Order Date (Quarter)]" caption="Order Date (Quarter)" attribute="1" defaultMemberUniqueName="[fact orders].[Order Date (Quarter)].[All]" allUniqueName="[fact orders].[Order Date (Quarter)].[All]" dimensionUniqueName="[fact orders]" displayFolder="" count="0" memberValueDatatype="130" unbalanced="0"/>
    <cacheHierarchy uniqueName="[fact orders].[Order Date (Month)]" caption="Order Date (Month)" attribute="1" defaultMemberUniqueName="[fact orders].[Order Date (Month)].[All]" allUniqueName="[fact orders].[Order Date (Month)].[All]" dimensionUniqueName="[fact orders]" displayFolder="" count="0" memberValueDatatype="130" unbalanced="0"/>
    <cacheHierarchy uniqueName="[fact orders].[Order Date (Month Index)]" caption="Order Date (Month Index)" attribute="1" defaultMemberUniqueName="[fact orders].[Order Date (Month Index)].[All]" allUniqueName="[fact orders].[Order Date (Month Index)].[All]" dimensionUniqueName="[fact orders]" displayFolder="" count="0" memberValueDatatype="20" unbalanced="0" hidden="1"/>
    <cacheHierarchy uniqueName="[Measures].[__XL_Count fact orders]" caption="__XL_Count fact orders" measure="1" displayFolder="" measureGroup="fact orders" count="0" hidden="1"/>
    <cacheHierarchy uniqueName="[Measures].[__XL_Count Dim products]" caption="__XL_Count Dim products" measure="1" displayFolder="" measureGroup="Dim products" count="0" hidden="1"/>
    <cacheHierarchy uniqueName="[Measures].[__XL_Count Dim Customers]" caption="__XL_Count Dim Customers" measure="1" displayFolder="" measureGroup="Dim Customers" count="0" hidden="1"/>
    <cacheHierarchy uniqueName="[Measures].[__No measures defined]" caption="__No measures defined" measure="1" displayFolder="" count="0" hidden="1"/>
    <cacheHierarchy uniqueName="[Measures].[Sum of Order ID]" caption="Sum of Order ID" measure="1" displayFolder="" measureGroup="fact orders" count="0" hidden="1">
      <extLst>
        <ext xmlns:x15="http://schemas.microsoft.com/office/spreadsheetml/2010/11/main" uri="{B97F6D7D-B522-45F9-BDA1-12C45D357490}">
          <x15:cacheHierarchy aggregatedColumn="12"/>
        </ext>
      </extLst>
    </cacheHierarchy>
    <cacheHierarchy uniqueName="[Measures].[Distinct Count of Order ID]" caption="Distinct Count of Order ID" measure="1" displayFolder="" measureGroup="fact orders" count="0" hidden="1">
      <extLst>
        <ext xmlns:x15="http://schemas.microsoft.com/office/spreadsheetml/2010/11/main" uri="{B97F6D7D-B522-45F9-BDA1-12C45D357490}">
          <x15:cacheHierarchy aggregatedColumn="12"/>
        </ext>
      </extLst>
    </cacheHierarchy>
    <cacheHierarchy uniqueName="[Measures].[Count of Order ID]" caption="Count of Order ID" measure="1" displayFolder="" measureGroup="fact orders" count="0" hidden="1">
      <extLst>
        <ext xmlns:x15="http://schemas.microsoft.com/office/spreadsheetml/2010/11/main" uri="{B97F6D7D-B522-45F9-BDA1-12C45D357490}">
          <x15:cacheHierarchy aggregatedColumn="12"/>
        </ext>
      </extLst>
    </cacheHierarchy>
    <cacheHierarchy uniqueName="[Measures].[Count of Segment]" caption="Count of Segment" measure="1" displayFolder="" measureGroup="Dim Customers" count="0" hidden="1">
      <extLst>
        <ext xmlns:x15="http://schemas.microsoft.com/office/spreadsheetml/2010/11/main" uri="{B97F6D7D-B522-45F9-BDA1-12C45D357490}">
          <x15:cacheHierarchy aggregatedColumn="2"/>
        </ext>
      </extLst>
    </cacheHierarchy>
    <cacheHierarchy uniqueName="[Measures].[Distinct Count of Segment]" caption="Distinct Count of Segment" measure="1" displayFolder="" measureGroup="Dim Customers" count="0" hidden="1">
      <extLst>
        <ext xmlns:x15="http://schemas.microsoft.com/office/spreadsheetml/2010/11/main" uri="{B97F6D7D-B522-45F9-BDA1-12C45D357490}">
          <x15:cacheHierarchy aggregatedColumn="2"/>
        </ext>
      </extLst>
    </cacheHierarchy>
    <cacheHierarchy uniqueName="[Measures].[Count of State]" caption="Count of State" measure="1" displayFolder="" measureGroup="Dim Customers" count="0" hidden="1">
      <extLst>
        <ext xmlns:x15="http://schemas.microsoft.com/office/spreadsheetml/2010/11/main" uri="{B97F6D7D-B522-45F9-BDA1-12C45D357490}">
          <x15:cacheHierarchy aggregatedColumn="5"/>
        </ext>
      </extLst>
    </cacheHierarchy>
    <cacheHierarchy uniqueName="[Measures].[Count of City]" caption="Count of City" measure="1" displayFolder="" measureGroup="Dim Customers" count="0" hidden="1">
      <extLst>
        <ext xmlns:x15="http://schemas.microsoft.com/office/spreadsheetml/2010/11/main" uri="{B97F6D7D-B522-45F9-BDA1-12C45D357490}">
          <x15:cacheHierarchy aggregatedColumn="4"/>
        </ext>
      </extLst>
    </cacheHierarchy>
    <cacheHierarchy uniqueName="[Measures].[Distinct Count of State]" caption="Distinct Count of State" measure="1" displayFolder="" measureGroup="Dim Customers" count="0" hidden="1">
      <extLst>
        <ext xmlns:x15="http://schemas.microsoft.com/office/spreadsheetml/2010/11/main" uri="{B97F6D7D-B522-45F9-BDA1-12C45D357490}">
          <x15:cacheHierarchy aggregatedColumn="5"/>
        </ext>
      </extLst>
    </cacheHierarchy>
    <cacheHierarchy uniqueName="[Measures].[Distinct Count of City]" caption="Distinct Count of City" measure="1" displayFolder="" measureGroup="Dim Customers" count="0" hidden="1">
      <extLst>
        <ext xmlns:x15="http://schemas.microsoft.com/office/spreadsheetml/2010/11/main" uri="{B97F6D7D-B522-45F9-BDA1-12C45D357490}">
          <x15:cacheHierarchy aggregatedColumn="4"/>
        </ext>
      </extLst>
    </cacheHierarchy>
    <cacheHierarchy uniqueName="[Measures].[Sum of Product ID]" caption="Sum of Product ID" measure="1" displayFolder="" measureGroup="Dim products" count="0" hidden="1">
      <extLst>
        <ext xmlns:x15="http://schemas.microsoft.com/office/spreadsheetml/2010/11/main" uri="{B97F6D7D-B522-45F9-BDA1-12C45D357490}">
          <x15:cacheHierarchy aggregatedColumn="8"/>
        </ext>
      </extLst>
    </cacheHierarchy>
    <cacheHierarchy uniqueName="[Measures].[Distinct Count of Product ID]" caption="Distinct Count of Product ID" measure="1" displayFolder="" measureGroup="Dim products" count="0" hidden="1">
      <extLst>
        <ext xmlns:x15="http://schemas.microsoft.com/office/spreadsheetml/2010/11/main" uri="{B97F6D7D-B522-45F9-BDA1-12C45D357490}">
          <x15:cacheHierarchy aggregatedColumn="8"/>
        </ext>
      </extLst>
    </cacheHierarchy>
    <cacheHierarchy uniqueName="[Measures].[Count of Category]" caption="Count of Category" measure="1" displayFolder="" measureGroup="Dim products" count="0" hidden="1">
      <extLst>
        <ext xmlns:x15="http://schemas.microsoft.com/office/spreadsheetml/2010/11/main" uri="{B97F6D7D-B522-45F9-BDA1-12C45D357490}">
          <x15:cacheHierarchy aggregatedColumn="9"/>
        </ext>
      </extLst>
    </cacheHierarchy>
    <cacheHierarchy uniqueName="[Measures].[Distinct Count of Category]" caption="Distinct Count of Category" measure="1" displayFolder="" measureGroup="Dim products" count="0" hidden="1">
      <extLst>
        <ext xmlns:x15="http://schemas.microsoft.com/office/spreadsheetml/2010/11/main" uri="{B97F6D7D-B522-45F9-BDA1-12C45D357490}">
          <x15:cacheHierarchy aggregatedColumn="9"/>
        </ext>
      </extLst>
    </cacheHierarchy>
    <cacheHierarchy uniqueName="[Measures].[Count of Sub-Category]" caption="Count of Sub-Category" measure="1" displayFolder="" measureGroup="Dim products" count="0" hidden="1">
      <extLst>
        <ext xmlns:x15="http://schemas.microsoft.com/office/spreadsheetml/2010/11/main" uri="{B97F6D7D-B522-45F9-BDA1-12C45D357490}">
          <x15:cacheHierarchy aggregatedColumn="10"/>
        </ext>
      </extLst>
    </cacheHierarchy>
    <cacheHierarchy uniqueName="[Measures].[Distinct Count of Sub-Category]" caption="Distinct Count of Sub-Category" measure="1" displayFolder="" measureGroup="Dim products" count="0" hidden="1">
      <extLst>
        <ext xmlns:x15="http://schemas.microsoft.com/office/spreadsheetml/2010/11/main" uri="{B97F6D7D-B522-45F9-BDA1-12C45D357490}">
          <x15:cacheHierarchy aggregatedColumn="10"/>
        </ext>
      </extLst>
    </cacheHierarchy>
    <cacheHierarchy uniqueName="[Measures].[Sum of Customer ID]" caption="Sum of Customer ID" measure="1" displayFolder="" measureGroup="fact orders" count="0" hidden="1">
      <extLst>
        <ext xmlns:x15="http://schemas.microsoft.com/office/spreadsheetml/2010/11/main" uri="{B97F6D7D-B522-45F9-BDA1-12C45D357490}">
          <x15:cacheHierarchy aggregatedColumn="16"/>
        </ext>
      </extLst>
    </cacheHierarchy>
    <cacheHierarchy uniqueName="[Measures].[Distinct Count of Customer ID]" caption="Distinct Count of Customer ID" measure="1" displayFolder="" measureGroup="fact orders" count="0" hidden="1">
      <extLst>
        <ext xmlns:x15="http://schemas.microsoft.com/office/spreadsheetml/2010/11/main" uri="{B97F6D7D-B522-45F9-BDA1-12C45D357490}">
          <x15:cacheHierarchy aggregatedColumn="16"/>
        </ext>
      </extLst>
    </cacheHierarchy>
    <cacheHierarchy uniqueName="[Measures].[Sum of Sales]" caption="Sum of Sales" measure="1" displayFolder="" measureGroup="fact orders" count="0" oneField="1" hidden="1">
      <fieldsUsage count="1">
        <fieldUsage x="0"/>
      </fieldsUsage>
      <extLst>
        <ext xmlns:x15="http://schemas.microsoft.com/office/spreadsheetml/2010/11/main" uri="{B97F6D7D-B522-45F9-BDA1-12C45D357490}">
          <x15:cacheHierarchy aggregatedColumn="18"/>
        </ext>
      </extLst>
    </cacheHierarchy>
    <cacheHierarchy uniqueName="[Measures].[Count of Late]" caption="Count of Late" measure="1" displayFolder="" measureGroup="fact orders" count="0" hidden="1">
      <extLst>
        <ext xmlns:x15="http://schemas.microsoft.com/office/spreadsheetml/2010/11/main" uri="{B97F6D7D-B522-45F9-BDA1-12C45D357490}">
          <x15:cacheHierarchy aggregatedColumn="21"/>
        </ext>
      </extLst>
    </cacheHierarchy>
    <cacheHierarchy uniqueName="[Measures].[Sum of Late]" caption="Sum of Late" measure="1" displayFolder="" measureGroup="fact orders" count="0" hidden="1">
      <extLst>
        <ext xmlns:x15="http://schemas.microsoft.com/office/spreadsheetml/2010/11/main" uri="{B97F6D7D-B522-45F9-BDA1-12C45D357490}">
          <x15:cacheHierarchy aggregatedColumn="21"/>
        </ext>
      </extLst>
    </cacheHierarchy>
    <cacheHierarchy uniqueName="[Measures].[Sum of Customer ID 2]" caption="Sum of Customer ID 2" measure="1" displayFolder="" measureGroup="Dim Customers" count="0" hidden="1">
      <extLst>
        <ext xmlns:x15="http://schemas.microsoft.com/office/spreadsheetml/2010/11/main" uri="{B97F6D7D-B522-45F9-BDA1-12C45D357490}">
          <x15:cacheHierarchy aggregatedColumn="0"/>
        </ext>
      </extLst>
    </cacheHierarchy>
    <cacheHierarchy uniqueName="[Measures].[Distinct Count of Customer ID 2]" caption="Distinct Count of Customer ID 2" measure="1" displayFolder="" measureGroup="Dim Customers" count="0" hidden="1">
      <extLst>
        <ext xmlns:x15="http://schemas.microsoft.com/office/spreadsheetml/2010/11/main" uri="{B97F6D7D-B522-45F9-BDA1-12C45D357490}">
          <x15:cacheHierarchy aggregatedColumn="0"/>
        </ext>
      </extLst>
    </cacheHierarchy>
  </cacheHierarchies>
  <kpis count="0"/>
  <dimensions count="4">
    <dimension name="Dim Customers" uniqueName="[Dim Customers]" caption="Dim Customers"/>
    <dimension name="Dim products" uniqueName="[Dim products]" caption="Dim products"/>
    <dimension name="fact orders" uniqueName="[fact orders]" caption="fact orders"/>
    <dimension measure="1" name="Measures" uniqueName="[Measures]" caption="Measures"/>
  </dimensions>
  <measureGroups count="3">
    <measureGroup name="Dim Customers" caption="Dim Customers"/>
    <measureGroup name="Dim products" caption="Dim products"/>
    <measureGroup name="fact orders" caption="fact orders"/>
  </measureGroups>
  <maps count="5">
    <map measureGroup="0"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er" refreshedDate="45867.198810185182" backgroundQuery="1" createdVersion="7" refreshedVersion="7" minRefreshableVersion="3" recordCount="0" supportSubquery="1" supportAdvancedDrill="1" xr:uid="{F4AF8A34-E832-43DF-9AEC-A3D9ED0B95C3}">
  <cacheSource type="external" connectionId="4"/>
  <cacheFields count="4">
    <cacheField name="[Measures].[Sum of Sales]" caption="Sum of Sales" numFmtId="0" hierarchy="47" level="32767"/>
    <cacheField name="[Dim Customers].[Region].[Region]" caption="Region" numFmtId="0" hierarchy="7" level="1">
      <sharedItems count="4">
        <s v="Central"/>
        <s v="East"/>
        <s v="South"/>
        <s v="West"/>
      </sharedItems>
    </cacheField>
    <cacheField name="[fact orders].[Order Date (Month)].[Order Date (Month)]" caption="Order Date (Month)" numFmtId="0" hierarchy="24" level="1">
      <sharedItems count="12">
        <s v="Jan"/>
        <s v="Feb"/>
        <s v="Mar"/>
        <s v="Apr"/>
        <s v="May"/>
        <s v="Jun"/>
        <s v="Jul"/>
        <s v="Aug"/>
        <s v="Sep"/>
        <s v="Oct"/>
        <s v="Nov"/>
        <s v="Dec"/>
      </sharedItems>
    </cacheField>
    <cacheField name="[Dim Customers].[Segment].[Segment]" caption="Segment" numFmtId="0" hierarchy="2" level="1">
      <sharedItems containsSemiMixedTypes="0" containsNonDate="0" containsString="0"/>
    </cacheField>
  </cacheFields>
  <cacheHierarchies count="52">
    <cacheHierarchy uniqueName="[Dim Customers].[Customer ID]" caption="Customer ID" attribute="1" defaultMemberUniqueName="[Dim Customers].[Customer ID].[All]" allUniqueName="[Dim Customers].[Customer ID].[All]" dimensionUniqueName="[Dim Customers]" displayFolder="" count="0" memberValueDatatype="20" unbalanced="0"/>
    <cacheHierarchy uniqueName="[Dim Customers].[Customer Name]" caption="Customer Name" attribute="1" defaultMemberUniqueName="[Dim Customers].[Customer Name].[All]" allUniqueName="[Dim Customers].[Customer Name].[All]" dimensionUniqueName="[Dim Customers]" displayFolder="" count="0" memberValueDatatype="130" unbalanced="0"/>
    <cacheHierarchy uniqueName="[Dim Customers].[Segment]" caption="Segment" attribute="1" defaultMemberUniqueName="[Dim Customers].[Segment].[All]" allUniqueName="[Dim Customers].[Segment].[All]" dimensionUniqueName="[Dim Customers]" displayFolder="" count="2" memberValueDatatype="130" unbalanced="0">
      <fieldsUsage count="2">
        <fieldUsage x="-1"/>
        <fieldUsage x="3"/>
      </fieldsUsage>
    </cacheHierarchy>
    <cacheHierarchy uniqueName="[Dim Customers].[Country]" caption="Country" attribute="1" defaultMemberUniqueName="[Dim Customers].[Country].[All]" allUniqueName="[Dim Customers].[Country].[All]" dimensionUniqueName="[Dim Customers]" displayFolder="" count="0" memberValueDatatype="130" unbalanced="0"/>
    <cacheHierarchy uniqueName="[Dim Customers].[City]" caption="City" attribute="1" defaultMemberUniqueName="[Dim Customers].[City].[All]" allUniqueName="[Dim Customers].[City].[All]" dimensionUniqueName="[Dim Customers]" displayFolder="" count="0" memberValueDatatype="130" unbalanced="0"/>
    <cacheHierarchy uniqueName="[Dim Customers].[State]" caption="State" attribute="1" defaultMemberUniqueName="[Dim Customers].[State].[All]" allUniqueName="[Dim Customers].[State].[All]" dimensionUniqueName="[Dim Customers]" displayFolder="" count="0" memberValueDatatype="130" unbalanced="0"/>
    <cacheHierarchy uniqueName="[Dim Customers].[Postal Code]" caption="Postal Code" attribute="1" defaultMemberUniqueName="[Dim Customers].[Postal Code].[All]" allUniqueName="[Dim Customers].[Postal Code].[All]" dimensionUniqueName="[Dim Customers]" displayFolder="" count="0" memberValueDatatype="5" unbalanced="0"/>
    <cacheHierarchy uniqueName="[Dim Customers].[Region]" caption="Region" attribute="1" defaultMemberUniqueName="[Dim Customers].[Region].[All]" allUniqueName="[Dim Customers].[Region].[All]" dimensionUniqueName="[Dim Customers]" displayFolder="" count="2" memberValueDatatype="130" unbalanced="0">
      <fieldsUsage count="2">
        <fieldUsage x="-1"/>
        <fieldUsage x="1"/>
      </fieldsUsage>
    </cacheHierarchy>
    <cacheHierarchy uniqueName="[Dim products].[Product ID]" caption="Product ID" attribute="1" defaultMemberUniqueName="[Dim products].[Product ID].[All]" allUniqueName="[Dim products].[Product ID].[All]" dimensionUniqueName="[Dim products]" displayFolder="" count="0" memberValueDatatype="20" unbalanced="0"/>
    <cacheHierarchy uniqueName="[Dim products].[Category]" caption="Category" attribute="1" defaultMemberUniqueName="[Dim products].[Category].[All]" allUniqueName="[Dim products].[Category].[All]" dimensionUniqueName="[Dim products]" displayFolder="" count="2" memberValueDatatype="130" unbalanced="0"/>
    <cacheHierarchy uniqueName="[Dim products].[Sub-Category]" caption="Sub-Category" attribute="1" defaultMemberUniqueName="[Dim products].[Sub-Category].[All]" allUniqueName="[Dim products].[Sub-Category].[All]" dimensionUniqueName="[Dim products]" displayFolder="" count="0" memberValueDatatype="130" unbalanced="0"/>
    <cacheHierarchy uniqueName="[Dim products].[Product Name]" caption="Product Name" attribute="1" defaultMemberUniqueName="[Dim products].[Product Name].[All]" allUniqueName="[Dim products].[Product Name].[All]" dimensionUniqueName="[Dim products]" displayFolder="" count="0" memberValueDatatype="130" unbalanced="0"/>
    <cacheHierarchy uniqueName="[fact orders].[Order ID]" caption="Order ID" attribute="1" defaultMemberUniqueName="[fact orders].[Order ID].[All]" allUniqueName="[fact orders].[Order ID].[All]" dimensionUniqueName="[fact orders]" displayFolder="" count="0" memberValueDatatype="20" unbalanced="0"/>
    <cacheHierarchy uniqueName="[fact orders].[Order Date]" caption="Order Date" attribute="1" time="1" defaultMemberUniqueName="[fact orders].[Order Date].[All]" allUniqueName="[fact orders].[Order Date].[All]" dimensionUniqueName="[fact orders]" displayFolder="" count="0" memberValueDatatype="7" unbalanced="0"/>
    <cacheHierarchy uniqueName="[fact orders].[Ship Date]" caption="Ship Date" attribute="1" time="1" defaultMemberUniqueName="[fact orders].[Ship Date].[All]" allUniqueName="[fact orders].[Ship Date].[All]" dimensionUniqueName="[fact orders]" displayFolder="" count="0" memberValueDatatype="7" unbalanced="0"/>
    <cacheHierarchy uniqueName="[fact orders].[Ship Mode]" caption="Ship Mode" attribute="1" defaultMemberUniqueName="[fact orders].[Ship Mode].[All]" allUniqueName="[fact orders].[Ship Mode].[All]" dimensionUniqueName="[fact orders]" displayFolder="" count="2" memberValueDatatype="130" unbalanced="0"/>
    <cacheHierarchy uniqueName="[fact orders].[Customer ID]" caption="Customer ID" attribute="1" defaultMemberUniqueName="[fact orders].[Customer ID].[All]" allUniqueName="[fact orders].[Customer ID].[All]" dimensionUniqueName="[fact orders]" displayFolder="" count="0" memberValueDatatype="20" unbalanced="0"/>
    <cacheHierarchy uniqueName="[fact orders].[Product ID]" caption="Product ID" attribute="1" defaultMemberUniqueName="[fact orders].[Product ID].[All]" allUniqueName="[fact orders].[Product ID].[All]" dimensionUniqueName="[fact orders]" displayFolder="" count="0" memberValueDatatype="20" unbalanced="0"/>
    <cacheHierarchy uniqueName="[fact orders].[Sales]" caption="Sales" attribute="1" defaultMemberUniqueName="[fact orders].[Sales].[All]" allUniqueName="[fact orders].[Sales].[All]" dimensionUniqueName="[fact orders]" displayFolder="" count="0" memberValueDatatype="5" unbalanced="0"/>
    <cacheHierarchy uniqueName="[fact orders].[Duration]" caption="Duration" attribute="1" defaultMemberUniqueName="[fact orders].[Duration].[All]" allUniqueName="[fact orders].[Duration].[All]" dimensionUniqueName="[fact orders]" displayFolder="" count="0" memberValueDatatype="20" unbalanced="0"/>
    <cacheHierarchy uniqueName="[fact orders].[Expected]" caption="Expected" attribute="1" defaultMemberUniqueName="[fact orders].[Expected].[All]" allUniqueName="[fact orders].[Expected].[All]" dimensionUniqueName="[fact orders]" displayFolder="" count="0" memberValueDatatype="20" unbalanced="0"/>
    <cacheHierarchy uniqueName="[fact orders].[Late]" caption="Late" attribute="1" defaultMemberUniqueName="[fact orders].[Late].[All]" allUniqueName="[fact orders].[Late].[All]" dimensionUniqueName="[fact orders]" displayFolder="" count="0" memberValueDatatype="20" unbalanced="0"/>
    <cacheHierarchy uniqueName="[fact orders].[Order Date (Year)]" caption="Order Date (Year)" attribute="1" defaultMemberUniqueName="[fact orders].[Order Date (Year)].[All]" allUniqueName="[fact orders].[Order Date (Year)].[All]" dimensionUniqueName="[fact orders]" displayFolder="" count="0" memberValueDatatype="130" unbalanced="0"/>
    <cacheHierarchy uniqueName="[fact orders].[Order Date (Quarter)]" caption="Order Date (Quarter)" attribute="1" defaultMemberUniqueName="[fact orders].[Order Date (Quarter)].[All]" allUniqueName="[fact orders].[Order Date (Quarter)].[All]" dimensionUniqueName="[fact orders]" displayFolder="" count="0" memberValueDatatype="130" unbalanced="0"/>
    <cacheHierarchy uniqueName="[fact orders].[Order Date (Month)]" caption="Order Date (Month)" attribute="1" defaultMemberUniqueName="[fact orders].[Order Date (Month)].[All]" allUniqueName="[fact orders].[Order Date (Month)].[All]" dimensionUniqueName="[fact orders]" displayFolder="" count="2" memberValueDatatype="130" unbalanced="0">
      <fieldsUsage count="2">
        <fieldUsage x="-1"/>
        <fieldUsage x="2"/>
      </fieldsUsage>
    </cacheHierarchy>
    <cacheHierarchy uniqueName="[fact orders].[Order Date (Month Index)]" caption="Order Date (Month Index)" attribute="1" defaultMemberUniqueName="[fact orders].[Order Date (Month Index)].[All]" allUniqueName="[fact orders].[Order Date (Month Index)].[All]" dimensionUniqueName="[fact orders]" displayFolder="" count="0" memberValueDatatype="20" unbalanced="0" hidden="1"/>
    <cacheHierarchy uniqueName="[Measures].[__XL_Count fact orders]" caption="__XL_Count fact orders" measure="1" displayFolder="" measureGroup="fact orders" count="0" hidden="1"/>
    <cacheHierarchy uniqueName="[Measures].[__XL_Count Dim products]" caption="__XL_Count Dim products" measure="1" displayFolder="" measureGroup="Dim products" count="0" hidden="1"/>
    <cacheHierarchy uniqueName="[Measures].[__XL_Count Dim Customers]" caption="__XL_Count Dim Customers" measure="1" displayFolder="" measureGroup="Dim Customers" count="0" hidden="1"/>
    <cacheHierarchy uniqueName="[Measures].[__No measures defined]" caption="__No measures defined" measure="1" displayFolder="" count="0" hidden="1"/>
    <cacheHierarchy uniqueName="[Measures].[Sum of Order ID]" caption="Sum of Order ID" measure="1" displayFolder="" measureGroup="fact orders" count="0" hidden="1">
      <extLst>
        <ext xmlns:x15="http://schemas.microsoft.com/office/spreadsheetml/2010/11/main" uri="{B97F6D7D-B522-45F9-BDA1-12C45D357490}">
          <x15:cacheHierarchy aggregatedColumn="12"/>
        </ext>
      </extLst>
    </cacheHierarchy>
    <cacheHierarchy uniqueName="[Measures].[Distinct Count of Order ID]" caption="Distinct Count of Order ID" measure="1" displayFolder="" measureGroup="fact orders" count="0" hidden="1">
      <extLst>
        <ext xmlns:x15="http://schemas.microsoft.com/office/spreadsheetml/2010/11/main" uri="{B97F6D7D-B522-45F9-BDA1-12C45D357490}">
          <x15:cacheHierarchy aggregatedColumn="12"/>
        </ext>
      </extLst>
    </cacheHierarchy>
    <cacheHierarchy uniqueName="[Measures].[Count of Order ID]" caption="Count of Order ID" measure="1" displayFolder="" measureGroup="fact orders" count="0" hidden="1">
      <extLst>
        <ext xmlns:x15="http://schemas.microsoft.com/office/spreadsheetml/2010/11/main" uri="{B97F6D7D-B522-45F9-BDA1-12C45D357490}">
          <x15:cacheHierarchy aggregatedColumn="12"/>
        </ext>
      </extLst>
    </cacheHierarchy>
    <cacheHierarchy uniqueName="[Measures].[Count of Segment]" caption="Count of Segment" measure="1" displayFolder="" measureGroup="Dim Customers" count="0" hidden="1">
      <extLst>
        <ext xmlns:x15="http://schemas.microsoft.com/office/spreadsheetml/2010/11/main" uri="{B97F6D7D-B522-45F9-BDA1-12C45D357490}">
          <x15:cacheHierarchy aggregatedColumn="2"/>
        </ext>
      </extLst>
    </cacheHierarchy>
    <cacheHierarchy uniqueName="[Measures].[Distinct Count of Segment]" caption="Distinct Count of Segment" measure="1" displayFolder="" measureGroup="Dim Customers" count="0" hidden="1">
      <extLst>
        <ext xmlns:x15="http://schemas.microsoft.com/office/spreadsheetml/2010/11/main" uri="{B97F6D7D-B522-45F9-BDA1-12C45D357490}">
          <x15:cacheHierarchy aggregatedColumn="2"/>
        </ext>
      </extLst>
    </cacheHierarchy>
    <cacheHierarchy uniqueName="[Measures].[Count of State]" caption="Count of State" measure="1" displayFolder="" measureGroup="Dim Customers" count="0" hidden="1">
      <extLst>
        <ext xmlns:x15="http://schemas.microsoft.com/office/spreadsheetml/2010/11/main" uri="{B97F6D7D-B522-45F9-BDA1-12C45D357490}">
          <x15:cacheHierarchy aggregatedColumn="5"/>
        </ext>
      </extLst>
    </cacheHierarchy>
    <cacheHierarchy uniqueName="[Measures].[Count of City]" caption="Count of City" measure="1" displayFolder="" measureGroup="Dim Customers" count="0" hidden="1">
      <extLst>
        <ext xmlns:x15="http://schemas.microsoft.com/office/spreadsheetml/2010/11/main" uri="{B97F6D7D-B522-45F9-BDA1-12C45D357490}">
          <x15:cacheHierarchy aggregatedColumn="4"/>
        </ext>
      </extLst>
    </cacheHierarchy>
    <cacheHierarchy uniqueName="[Measures].[Distinct Count of State]" caption="Distinct Count of State" measure="1" displayFolder="" measureGroup="Dim Customers" count="0" hidden="1">
      <extLst>
        <ext xmlns:x15="http://schemas.microsoft.com/office/spreadsheetml/2010/11/main" uri="{B97F6D7D-B522-45F9-BDA1-12C45D357490}">
          <x15:cacheHierarchy aggregatedColumn="5"/>
        </ext>
      </extLst>
    </cacheHierarchy>
    <cacheHierarchy uniqueName="[Measures].[Distinct Count of City]" caption="Distinct Count of City" measure="1" displayFolder="" measureGroup="Dim Customers" count="0" hidden="1">
      <extLst>
        <ext xmlns:x15="http://schemas.microsoft.com/office/spreadsheetml/2010/11/main" uri="{B97F6D7D-B522-45F9-BDA1-12C45D357490}">
          <x15:cacheHierarchy aggregatedColumn="4"/>
        </ext>
      </extLst>
    </cacheHierarchy>
    <cacheHierarchy uniqueName="[Measures].[Sum of Product ID]" caption="Sum of Product ID" measure="1" displayFolder="" measureGroup="Dim products" count="0" hidden="1">
      <extLst>
        <ext xmlns:x15="http://schemas.microsoft.com/office/spreadsheetml/2010/11/main" uri="{B97F6D7D-B522-45F9-BDA1-12C45D357490}">
          <x15:cacheHierarchy aggregatedColumn="8"/>
        </ext>
      </extLst>
    </cacheHierarchy>
    <cacheHierarchy uniqueName="[Measures].[Distinct Count of Product ID]" caption="Distinct Count of Product ID" measure="1" displayFolder="" measureGroup="Dim products" count="0" hidden="1">
      <extLst>
        <ext xmlns:x15="http://schemas.microsoft.com/office/spreadsheetml/2010/11/main" uri="{B97F6D7D-B522-45F9-BDA1-12C45D357490}">
          <x15:cacheHierarchy aggregatedColumn="8"/>
        </ext>
      </extLst>
    </cacheHierarchy>
    <cacheHierarchy uniqueName="[Measures].[Count of Category]" caption="Count of Category" measure="1" displayFolder="" measureGroup="Dim products" count="0" hidden="1">
      <extLst>
        <ext xmlns:x15="http://schemas.microsoft.com/office/spreadsheetml/2010/11/main" uri="{B97F6D7D-B522-45F9-BDA1-12C45D357490}">
          <x15:cacheHierarchy aggregatedColumn="9"/>
        </ext>
      </extLst>
    </cacheHierarchy>
    <cacheHierarchy uniqueName="[Measures].[Distinct Count of Category]" caption="Distinct Count of Category" measure="1" displayFolder="" measureGroup="Dim products" count="0" hidden="1">
      <extLst>
        <ext xmlns:x15="http://schemas.microsoft.com/office/spreadsheetml/2010/11/main" uri="{B97F6D7D-B522-45F9-BDA1-12C45D357490}">
          <x15:cacheHierarchy aggregatedColumn="9"/>
        </ext>
      </extLst>
    </cacheHierarchy>
    <cacheHierarchy uniqueName="[Measures].[Count of Sub-Category]" caption="Count of Sub-Category" measure="1" displayFolder="" measureGroup="Dim products" count="0" hidden="1">
      <extLst>
        <ext xmlns:x15="http://schemas.microsoft.com/office/spreadsheetml/2010/11/main" uri="{B97F6D7D-B522-45F9-BDA1-12C45D357490}">
          <x15:cacheHierarchy aggregatedColumn="10"/>
        </ext>
      </extLst>
    </cacheHierarchy>
    <cacheHierarchy uniqueName="[Measures].[Distinct Count of Sub-Category]" caption="Distinct Count of Sub-Category" measure="1" displayFolder="" measureGroup="Dim products" count="0" hidden="1">
      <extLst>
        <ext xmlns:x15="http://schemas.microsoft.com/office/spreadsheetml/2010/11/main" uri="{B97F6D7D-B522-45F9-BDA1-12C45D357490}">
          <x15:cacheHierarchy aggregatedColumn="10"/>
        </ext>
      </extLst>
    </cacheHierarchy>
    <cacheHierarchy uniqueName="[Measures].[Sum of Customer ID]" caption="Sum of Customer ID" measure="1" displayFolder="" measureGroup="fact orders" count="0" hidden="1">
      <extLst>
        <ext xmlns:x15="http://schemas.microsoft.com/office/spreadsheetml/2010/11/main" uri="{B97F6D7D-B522-45F9-BDA1-12C45D357490}">
          <x15:cacheHierarchy aggregatedColumn="16"/>
        </ext>
      </extLst>
    </cacheHierarchy>
    <cacheHierarchy uniqueName="[Measures].[Distinct Count of Customer ID]" caption="Distinct Count of Customer ID" measure="1" displayFolder="" measureGroup="fact orders" count="0" hidden="1">
      <extLst>
        <ext xmlns:x15="http://schemas.microsoft.com/office/spreadsheetml/2010/11/main" uri="{B97F6D7D-B522-45F9-BDA1-12C45D357490}">
          <x15:cacheHierarchy aggregatedColumn="16"/>
        </ext>
      </extLst>
    </cacheHierarchy>
    <cacheHierarchy uniqueName="[Measures].[Sum of Sales]" caption="Sum of Sales" measure="1" displayFolder="" measureGroup="fact orders" count="0" oneField="1" hidden="1">
      <fieldsUsage count="1">
        <fieldUsage x="0"/>
      </fieldsUsage>
      <extLst>
        <ext xmlns:x15="http://schemas.microsoft.com/office/spreadsheetml/2010/11/main" uri="{B97F6D7D-B522-45F9-BDA1-12C45D357490}">
          <x15:cacheHierarchy aggregatedColumn="18"/>
        </ext>
      </extLst>
    </cacheHierarchy>
    <cacheHierarchy uniqueName="[Measures].[Count of Late]" caption="Count of Late" measure="1" displayFolder="" measureGroup="fact orders" count="0" hidden="1">
      <extLst>
        <ext xmlns:x15="http://schemas.microsoft.com/office/spreadsheetml/2010/11/main" uri="{B97F6D7D-B522-45F9-BDA1-12C45D357490}">
          <x15:cacheHierarchy aggregatedColumn="21"/>
        </ext>
      </extLst>
    </cacheHierarchy>
    <cacheHierarchy uniqueName="[Measures].[Sum of Late]" caption="Sum of Late" measure="1" displayFolder="" measureGroup="fact orders" count="0" hidden="1">
      <extLst>
        <ext xmlns:x15="http://schemas.microsoft.com/office/spreadsheetml/2010/11/main" uri="{B97F6D7D-B522-45F9-BDA1-12C45D357490}">
          <x15:cacheHierarchy aggregatedColumn="21"/>
        </ext>
      </extLst>
    </cacheHierarchy>
    <cacheHierarchy uniqueName="[Measures].[Sum of Customer ID 2]" caption="Sum of Customer ID 2" measure="1" displayFolder="" measureGroup="Dim Customers" count="0" hidden="1">
      <extLst>
        <ext xmlns:x15="http://schemas.microsoft.com/office/spreadsheetml/2010/11/main" uri="{B97F6D7D-B522-45F9-BDA1-12C45D357490}">
          <x15:cacheHierarchy aggregatedColumn="0"/>
        </ext>
      </extLst>
    </cacheHierarchy>
    <cacheHierarchy uniqueName="[Measures].[Distinct Count of Customer ID 2]" caption="Distinct Count of Customer ID 2" measure="1" displayFolder="" measureGroup="Dim Customers" count="0" hidden="1">
      <extLst>
        <ext xmlns:x15="http://schemas.microsoft.com/office/spreadsheetml/2010/11/main" uri="{B97F6D7D-B522-45F9-BDA1-12C45D357490}">
          <x15:cacheHierarchy aggregatedColumn="0"/>
        </ext>
      </extLst>
    </cacheHierarchy>
  </cacheHierarchies>
  <kpis count="0"/>
  <dimensions count="4">
    <dimension name="Dim Customers" uniqueName="[Dim Customers]" caption="Dim Customers"/>
    <dimension name="Dim products" uniqueName="[Dim products]" caption="Dim products"/>
    <dimension name="fact orders" uniqueName="[fact orders]" caption="fact orders"/>
    <dimension measure="1" name="Measures" uniqueName="[Measures]" caption="Measures"/>
  </dimensions>
  <measureGroups count="3">
    <measureGroup name="Dim Customers" caption="Dim Customers"/>
    <measureGroup name="Dim products" caption="Dim products"/>
    <measureGroup name="fact orders" caption="fact orders"/>
  </measureGroups>
  <maps count="5">
    <map measureGroup="0"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er" refreshedDate="45867.198810879629" backgroundQuery="1" createdVersion="7" refreshedVersion="7" minRefreshableVersion="3" recordCount="0" supportSubquery="1" supportAdvancedDrill="1" xr:uid="{6F570C53-95E4-4DEC-9B53-22AD4335BBFA}">
  <cacheSource type="external" connectionId="4"/>
  <cacheFields count="4">
    <cacheField name="[fact orders].[Ship Mode].[Ship Mode]" caption="Ship Mode" numFmtId="0" hierarchy="15" level="1">
      <sharedItems count="4">
        <s v="First Class"/>
        <s v="Same Day"/>
        <s v="Second Class"/>
        <s v="Standard Class"/>
      </sharedItems>
    </cacheField>
    <cacheField name="[Measures].[Sum of Late]" caption="Sum of Late" numFmtId="0" hierarchy="49" level="32767"/>
    <cacheField name="[Measures].[Distinct Count of Order ID]" caption="Distinct Count of Order ID" numFmtId="0" hierarchy="31" level="32767"/>
    <cacheField name="[Dim Customers].[Segment].[Segment]" caption="Segment" numFmtId="0" hierarchy="2" level="1">
      <sharedItems containsSemiMixedTypes="0" containsNonDate="0" containsString="0"/>
    </cacheField>
  </cacheFields>
  <cacheHierarchies count="52">
    <cacheHierarchy uniqueName="[Dim Customers].[Customer ID]" caption="Customer ID" attribute="1" defaultMemberUniqueName="[Dim Customers].[Customer ID].[All]" allUniqueName="[Dim Customers].[Customer ID].[All]" dimensionUniqueName="[Dim Customers]" displayFolder="" count="0" memberValueDatatype="20" unbalanced="0"/>
    <cacheHierarchy uniqueName="[Dim Customers].[Customer Name]" caption="Customer Name" attribute="1" defaultMemberUniqueName="[Dim Customers].[Customer Name].[All]" allUniqueName="[Dim Customers].[Customer Name].[All]" dimensionUniqueName="[Dim Customers]" displayFolder="" count="0" memberValueDatatype="130" unbalanced="0"/>
    <cacheHierarchy uniqueName="[Dim Customers].[Segment]" caption="Segment" attribute="1" defaultMemberUniqueName="[Dim Customers].[Segment].[All]" allUniqueName="[Dim Customers].[Segment].[All]" dimensionUniqueName="[Dim Customers]" displayFolder="" count="2" memberValueDatatype="130" unbalanced="0">
      <fieldsUsage count="2">
        <fieldUsage x="-1"/>
        <fieldUsage x="3"/>
      </fieldsUsage>
    </cacheHierarchy>
    <cacheHierarchy uniqueName="[Dim Customers].[Country]" caption="Country" attribute="1" defaultMemberUniqueName="[Dim Customers].[Country].[All]" allUniqueName="[Dim Customers].[Country].[All]" dimensionUniqueName="[Dim Customers]" displayFolder="" count="0" memberValueDatatype="130" unbalanced="0"/>
    <cacheHierarchy uniqueName="[Dim Customers].[City]" caption="City" attribute="1" defaultMemberUniqueName="[Dim Customers].[City].[All]" allUniqueName="[Dim Customers].[City].[All]" dimensionUniqueName="[Dim Customers]" displayFolder="" count="0" memberValueDatatype="130" unbalanced="0"/>
    <cacheHierarchy uniqueName="[Dim Customers].[State]" caption="State" attribute="1" defaultMemberUniqueName="[Dim Customers].[State].[All]" allUniqueName="[Dim Customers].[State].[All]" dimensionUniqueName="[Dim Customers]" displayFolder="" count="0" memberValueDatatype="130" unbalanced="0"/>
    <cacheHierarchy uniqueName="[Dim Customers].[Postal Code]" caption="Postal Code" attribute="1" defaultMemberUniqueName="[Dim Customers].[Postal Code].[All]" allUniqueName="[Dim Customers].[Postal Code].[All]" dimensionUniqueName="[Dim Customers]" displayFolder="" count="0" memberValueDatatype="5" unbalanced="0"/>
    <cacheHierarchy uniqueName="[Dim Customers].[Region]" caption="Region" attribute="1" defaultMemberUniqueName="[Dim Customers].[Region].[All]" allUniqueName="[Dim Customers].[Region].[All]" dimensionUniqueName="[Dim Customers]" displayFolder="" count="0" memberValueDatatype="130" unbalanced="0"/>
    <cacheHierarchy uniqueName="[Dim products].[Product ID]" caption="Product ID" attribute="1" defaultMemberUniqueName="[Dim products].[Product ID].[All]" allUniqueName="[Dim products].[Product ID].[All]" dimensionUniqueName="[Dim products]" displayFolder="" count="0" memberValueDatatype="20" unbalanced="0"/>
    <cacheHierarchy uniqueName="[Dim products].[Category]" caption="Category" attribute="1" defaultMemberUniqueName="[Dim products].[Category].[All]" allUniqueName="[Dim products].[Category].[All]" dimensionUniqueName="[Dim products]" displayFolder="" count="2" memberValueDatatype="130" unbalanced="0"/>
    <cacheHierarchy uniqueName="[Dim products].[Sub-Category]" caption="Sub-Category" attribute="1" defaultMemberUniqueName="[Dim products].[Sub-Category].[All]" allUniqueName="[Dim products].[Sub-Category].[All]" dimensionUniqueName="[Dim products]" displayFolder="" count="0" memberValueDatatype="130" unbalanced="0"/>
    <cacheHierarchy uniqueName="[Dim products].[Product Name]" caption="Product Name" attribute="1" defaultMemberUniqueName="[Dim products].[Product Name].[All]" allUniqueName="[Dim products].[Product Name].[All]" dimensionUniqueName="[Dim products]" displayFolder="" count="0" memberValueDatatype="130" unbalanced="0"/>
    <cacheHierarchy uniqueName="[fact orders].[Order ID]" caption="Order ID" attribute="1" defaultMemberUniqueName="[fact orders].[Order ID].[All]" allUniqueName="[fact orders].[Order ID].[All]" dimensionUniqueName="[fact orders]" displayFolder="" count="0" memberValueDatatype="20" unbalanced="0"/>
    <cacheHierarchy uniqueName="[fact orders].[Order Date]" caption="Order Date" attribute="1" time="1" defaultMemberUniqueName="[fact orders].[Order Date].[All]" allUniqueName="[fact orders].[Order Date].[All]" dimensionUniqueName="[fact orders]" displayFolder="" count="0" memberValueDatatype="7" unbalanced="0"/>
    <cacheHierarchy uniqueName="[fact orders].[Ship Date]" caption="Ship Date" attribute="1" time="1" defaultMemberUniqueName="[fact orders].[Ship Date].[All]" allUniqueName="[fact orders].[Ship Date].[All]" dimensionUniqueName="[fact orders]" displayFolder="" count="0" memberValueDatatype="7" unbalanced="0"/>
    <cacheHierarchy uniqueName="[fact orders].[Ship Mode]" caption="Ship Mode" attribute="1" defaultMemberUniqueName="[fact orders].[Ship Mode].[All]" allUniqueName="[fact orders].[Ship Mode].[All]" dimensionUniqueName="[fact orders]" displayFolder="" count="2" memberValueDatatype="130" unbalanced="0">
      <fieldsUsage count="2">
        <fieldUsage x="-1"/>
        <fieldUsage x="0"/>
      </fieldsUsage>
    </cacheHierarchy>
    <cacheHierarchy uniqueName="[fact orders].[Customer ID]" caption="Customer ID" attribute="1" defaultMemberUniqueName="[fact orders].[Customer ID].[All]" allUniqueName="[fact orders].[Customer ID].[All]" dimensionUniqueName="[fact orders]" displayFolder="" count="0" memberValueDatatype="20" unbalanced="0"/>
    <cacheHierarchy uniqueName="[fact orders].[Product ID]" caption="Product ID" attribute="1" defaultMemberUniqueName="[fact orders].[Product ID].[All]" allUniqueName="[fact orders].[Product ID].[All]" dimensionUniqueName="[fact orders]" displayFolder="" count="0" memberValueDatatype="20" unbalanced="0"/>
    <cacheHierarchy uniqueName="[fact orders].[Sales]" caption="Sales" attribute="1" defaultMemberUniqueName="[fact orders].[Sales].[All]" allUniqueName="[fact orders].[Sales].[All]" dimensionUniqueName="[fact orders]" displayFolder="" count="0" memberValueDatatype="5" unbalanced="0"/>
    <cacheHierarchy uniqueName="[fact orders].[Duration]" caption="Duration" attribute="1" defaultMemberUniqueName="[fact orders].[Duration].[All]" allUniqueName="[fact orders].[Duration].[All]" dimensionUniqueName="[fact orders]" displayFolder="" count="0" memberValueDatatype="20" unbalanced="0"/>
    <cacheHierarchy uniqueName="[fact orders].[Expected]" caption="Expected" attribute="1" defaultMemberUniqueName="[fact orders].[Expected].[All]" allUniqueName="[fact orders].[Expected].[All]" dimensionUniqueName="[fact orders]" displayFolder="" count="0" memberValueDatatype="20" unbalanced="0"/>
    <cacheHierarchy uniqueName="[fact orders].[Late]" caption="Late" attribute="1" defaultMemberUniqueName="[fact orders].[Late].[All]" allUniqueName="[fact orders].[Late].[All]" dimensionUniqueName="[fact orders]" displayFolder="" count="0" memberValueDatatype="20" unbalanced="0"/>
    <cacheHierarchy uniqueName="[fact orders].[Order Date (Year)]" caption="Order Date (Year)" attribute="1" defaultMemberUniqueName="[fact orders].[Order Date (Year)].[All]" allUniqueName="[fact orders].[Order Date (Year)].[All]" dimensionUniqueName="[fact orders]" displayFolder="" count="0" memberValueDatatype="130" unbalanced="0"/>
    <cacheHierarchy uniqueName="[fact orders].[Order Date (Quarter)]" caption="Order Date (Quarter)" attribute="1" defaultMemberUniqueName="[fact orders].[Order Date (Quarter)].[All]" allUniqueName="[fact orders].[Order Date (Quarter)].[All]" dimensionUniqueName="[fact orders]" displayFolder="" count="0" memberValueDatatype="130" unbalanced="0"/>
    <cacheHierarchy uniqueName="[fact orders].[Order Date (Month)]" caption="Order Date (Month)" attribute="1" defaultMemberUniqueName="[fact orders].[Order Date (Month)].[All]" allUniqueName="[fact orders].[Order Date (Month)].[All]" dimensionUniqueName="[fact orders]" displayFolder="" count="0" memberValueDatatype="130" unbalanced="0"/>
    <cacheHierarchy uniqueName="[fact orders].[Order Date (Month Index)]" caption="Order Date (Month Index)" attribute="1" defaultMemberUniqueName="[fact orders].[Order Date (Month Index)].[All]" allUniqueName="[fact orders].[Order Date (Month Index)].[All]" dimensionUniqueName="[fact orders]" displayFolder="" count="0" memberValueDatatype="20" unbalanced="0" hidden="1"/>
    <cacheHierarchy uniqueName="[Measures].[__XL_Count fact orders]" caption="__XL_Count fact orders" measure="1" displayFolder="" measureGroup="fact orders" count="0" hidden="1"/>
    <cacheHierarchy uniqueName="[Measures].[__XL_Count Dim products]" caption="__XL_Count Dim products" measure="1" displayFolder="" measureGroup="Dim products" count="0" hidden="1"/>
    <cacheHierarchy uniqueName="[Measures].[__XL_Count Dim Customers]" caption="__XL_Count Dim Customers" measure="1" displayFolder="" measureGroup="Dim Customers" count="0" hidden="1"/>
    <cacheHierarchy uniqueName="[Measures].[__No measures defined]" caption="__No measures defined" measure="1" displayFolder="" count="0" hidden="1"/>
    <cacheHierarchy uniqueName="[Measures].[Sum of Order ID]" caption="Sum of Order ID" measure="1" displayFolder="" measureGroup="fact orders" count="0" hidden="1">
      <extLst>
        <ext xmlns:x15="http://schemas.microsoft.com/office/spreadsheetml/2010/11/main" uri="{B97F6D7D-B522-45F9-BDA1-12C45D357490}">
          <x15:cacheHierarchy aggregatedColumn="12"/>
        </ext>
      </extLst>
    </cacheHierarchy>
    <cacheHierarchy uniqueName="[Measures].[Distinct Count of Order ID]" caption="Distinct Count of Order ID" measure="1" displayFolder="" measureGroup="fact orders" count="0" oneField="1" hidden="1">
      <fieldsUsage count="1">
        <fieldUsage x="2"/>
      </fieldsUsage>
      <extLst>
        <ext xmlns:x15="http://schemas.microsoft.com/office/spreadsheetml/2010/11/main" uri="{B97F6D7D-B522-45F9-BDA1-12C45D357490}">
          <x15:cacheHierarchy aggregatedColumn="12"/>
        </ext>
      </extLst>
    </cacheHierarchy>
    <cacheHierarchy uniqueName="[Measures].[Count of Order ID]" caption="Count of Order ID" measure="1" displayFolder="" measureGroup="fact orders" count="0" hidden="1">
      <extLst>
        <ext xmlns:x15="http://schemas.microsoft.com/office/spreadsheetml/2010/11/main" uri="{B97F6D7D-B522-45F9-BDA1-12C45D357490}">
          <x15:cacheHierarchy aggregatedColumn="12"/>
        </ext>
      </extLst>
    </cacheHierarchy>
    <cacheHierarchy uniqueName="[Measures].[Count of Segment]" caption="Count of Segment" measure="1" displayFolder="" measureGroup="Dim Customers" count="0" hidden="1">
      <extLst>
        <ext xmlns:x15="http://schemas.microsoft.com/office/spreadsheetml/2010/11/main" uri="{B97F6D7D-B522-45F9-BDA1-12C45D357490}">
          <x15:cacheHierarchy aggregatedColumn="2"/>
        </ext>
      </extLst>
    </cacheHierarchy>
    <cacheHierarchy uniqueName="[Measures].[Distinct Count of Segment]" caption="Distinct Count of Segment" measure="1" displayFolder="" measureGroup="Dim Customers" count="0" hidden="1">
      <extLst>
        <ext xmlns:x15="http://schemas.microsoft.com/office/spreadsheetml/2010/11/main" uri="{B97F6D7D-B522-45F9-BDA1-12C45D357490}">
          <x15:cacheHierarchy aggregatedColumn="2"/>
        </ext>
      </extLst>
    </cacheHierarchy>
    <cacheHierarchy uniqueName="[Measures].[Count of State]" caption="Count of State" measure="1" displayFolder="" measureGroup="Dim Customers" count="0" hidden="1">
      <extLst>
        <ext xmlns:x15="http://schemas.microsoft.com/office/spreadsheetml/2010/11/main" uri="{B97F6D7D-B522-45F9-BDA1-12C45D357490}">
          <x15:cacheHierarchy aggregatedColumn="5"/>
        </ext>
      </extLst>
    </cacheHierarchy>
    <cacheHierarchy uniqueName="[Measures].[Count of City]" caption="Count of City" measure="1" displayFolder="" measureGroup="Dim Customers" count="0" hidden="1">
      <extLst>
        <ext xmlns:x15="http://schemas.microsoft.com/office/spreadsheetml/2010/11/main" uri="{B97F6D7D-B522-45F9-BDA1-12C45D357490}">
          <x15:cacheHierarchy aggregatedColumn="4"/>
        </ext>
      </extLst>
    </cacheHierarchy>
    <cacheHierarchy uniqueName="[Measures].[Distinct Count of State]" caption="Distinct Count of State" measure="1" displayFolder="" measureGroup="Dim Customers" count="0" hidden="1">
      <extLst>
        <ext xmlns:x15="http://schemas.microsoft.com/office/spreadsheetml/2010/11/main" uri="{B97F6D7D-B522-45F9-BDA1-12C45D357490}">
          <x15:cacheHierarchy aggregatedColumn="5"/>
        </ext>
      </extLst>
    </cacheHierarchy>
    <cacheHierarchy uniqueName="[Measures].[Distinct Count of City]" caption="Distinct Count of City" measure="1" displayFolder="" measureGroup="Dim Customers" count="0" hidden="1">
      <extLst>
        <ext xmlns:x15="http://schemas.microsoft.com/office/spreadsheetml/2010/11/main" uri="{B97F6D7D-B522-45F9-BDA1-12C45D357490}">
          <x15:cacheHierarchy aggregatedColumn="4"/>
        </ext>
      </extLst>
    </cacheHierarchy>
    <cacheHierarchy uniqueName="[Measures].[Sum of Product ID]" caption="Sum of Product ID" measure="1" displayFolder="" measureGroup="Dim products" count="0" hidden="1">
      <extLst>
        <ext xmlns:x15="http://schemas.microsoft.com/office/spreadsheetml/2010/11/main" uri="{B97F6D7D-B522-45F9-BDA1-12C45D357490}">
          <x15:cacheHierarchy aggregatedColumn="8"/>
        </ext>
      </extLst>
    </cacheHierarchy>
    <cacheHierarchy uniqueName="[Measures].[Distinct Count of Product ID]" caption="Distinct Count of Product ID" measure="1" displayFolder="" measureGroup="Dim products" count="0" hidden="1">
      <extLst>
        <ext xmlns:x15="http://schemas.microsoft.com/office/spreadsheetml/2010/11/main" uri="{B97F6D7D-B522-45F9-BDA1-12C45D357490}">
          <x15:cacheHierarchy aggregatedColumn="8"/>
        </ext>
      </extLst>
    </cacheHierarchy>
    <cacheHierarchy uniqueName="[Measures].[Count of Category]" caption="Count of Category" measure="1" displayFolder="" measureGroup="Dim products" count="0" hidden="1">
      <extLst>
        <ext xmlns:x15="http://schemas.microsoft.com/office/spreadsheetml/2010/11/main" uri="{B97F6D7D-B522-45F9-BDA1-12C45D357490}">
          <x15:cacheHierarchy aggregatedColumn="9"/>
        </ext>
      </extLst>
    </cacheHierarchy>
    <cacheHierarchy uniqueName="[Measures].[Distinct Count of Category]" caption="Distinct Count of Category" measure="1" displayFolder="" measureGroup="Dim products" count="0" hidden="1">
      <extLst>
        <ext xmlns:x15="http://schemas.microsoft.com/office/spreadsheetml/2010/11/main" uri="{B97F6D7D-B522-45F9-BDA1-12C45D357490}">
          <x15:cacheHierarchy aggregatedColumn="9"/>
        </ext>
      </extLst>
    </cacheHierarchy>
    <cacheHierarchy uniqueName="[Measures].[Count of Sub-Category]" caption="Count of Sub-Category" measure="1" displayFolder="" measureGroup="Dim products" count="0" hidden="1">
      <extLst>
        <ext xmlns:x15="http://schemas.microsoft.com/office/spreadsheetml/2010/11/main" uri="{B97F6D7D-B522-45F9-BDA1-12C45D357490}">
          <x15:cacheHierarchy aggregatedColumn="10"/>
        </ext>
      </extLst>
    </cacheHierarchy>
    <cacheHierarchy uniqueName="[Measures].[Distinct Count of Sub-Category]" caption="Distinct Count of Sub-Category" measure="1" displayFolder="" measureGroup="Dim products" count="0" hidden="1">
      <extLst>
        <ext xmlns:x15="http://schemas.microsoft.com/office/spreadsheetml/2010/11/main" uri="{B97F6D7D-B522-45F9-BDA1-12C45D357490}">
          <x15:cacheHierarchy aggregatedColumn="10"/>
        </ext>
      </extLst>
    </cacheHierarchy>
    <cacheHierarchy uniqueName="[Measures].[Sum of Customer ID]" caption="Sum of Customer ID" measure="1" displayFolder="" measureGroup="fact orders" count="0" hidden="1">
      <extLst>
        <ext xmlns:x15="http://schemas.microsoft.com/office/spreadsheetml/2010/11/main" uri="{B97F6D7D-B522-45F9-BDA1-12C45D357490}">
          <x15:cacheHierarchy aggregatedColumn="16"/>
        </ext>
      </extLst>
    </cacheHierarchy>
    <cacheHierarchy uniqueName="[Measures].[Distinct Count of Customer ID]" caption="Distinct Count of Customer ID" measure="1" displayFolder="" measureGroup="fact orders" count="0" hidden="1">
      <extLst>
        <ext xmlns:x15="http://schemas.microsoft.com/office/spreadsheetml/2010/11/main" uri="{B97F6D7D-B522-45F9-BDA1-12C45D357490}">
          <x15:cacheHierarchy aggregatedColumn="16"/>
        </ext>
      </extLst>
    </cacheHierarchy>
    <cacheHierarchy uniqueName="[Measures].[Sum of Sales]" caption="Sum of Sales" measure="1" displayFolder="" measureGroup="fact orders" count="0" hidden="1">
      <extLst>
        <ext xmlns:x15="http://schemas.microsoft.com/office/spreadsheetml/2010/11/main" uri="{B97F6D7D-B522-45F9-BDA1-12C45D357490}">
          <x15:cacheHierarchy aggregatedColumn="18"/>
        </ext>
      </extLst>
    </cacheHierarchy>
    <cacheHierarchy uniqueName="[Measures].[Count of Late]" caption="Count of Late" measure="1" displayFolder="" measureGroup="fact orders" count="0" hidden="1">
      <extLst>
        <ext xmlns:x15="http://schemas.microsoft.com/office/spreadsheetml/2010/11/main" uri="{B97F6D7D-B522-45F9-BDA1-12C45D357490}">
          <x15:cacheHierarchy aggregatedColumn="21"/>
        </ext>
      </extLst>
    </cacheHierarchy>
    <cacheHierarchy uniqueName="[Measures].[Sum of Late]" caption="Sum of Late" measure="1" displayFolder="" measureGroup="fact 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Customer ID 2]" caption="Sum of Customer ID 2" measure="1" displayFolder="" measureGroup="Dim Customers" count="0" hidden="1">
      <extLst>
        <ext xmlns:x15="http://schemas.microsoft.com/office/spreadsheetml/2010/11/main" uri="{B97F6D7D-B522-45F9-BDA1-12C45D357490}">
          <x15:cacheHierarchy aggregatedColumn="0"/>
        </ext>
      </extLst>
    </cacheHierarchy>
    <cacheHierarchy uniqueName="[Measures].[Distinct Count of Customer ID 2]" caption="Distinct Count of Customer ID 2" measure="1" displayFolder="" measureGroup="Dim Customers" count="0" hidden="1">
      <extLst>
        <ext xmlns:x15="http://schemas.microsoft.com/office/spreadsheetml/2010/11/main" uri="{B97F6D7D-B522-45F9-BDA1-12C45D357490}">
          <x15:cacheHierarchy aggregatedColumn="0"/>
        </ext>
      </extLst>
    </cacheHierarchy>
  </cacheHierarchies>
  <kpis count="0"/>
  <dimensions count="4">
    <dimension name="Dim Customers" uniqueName="[Dim Customers]" caption="Dim Customers"/>
    <dimension name="Dim products" uniqueName="[Dim products]" caption="Dim products"/>
    <dimension name="fact orders" uniqueName="[fact orders]" caption="fact orders"/>
    <dimension measure="1" name="Measures" uniqueName="[Measures]" caption="Measures"/>
  </dimensions>
  <measureGroups count="3">
    <measureGroup name="Dim Customers" caption="Dim Customers"/>
    <measureGroup name="Dim products" caption="Dim products"/>
    <measureGroup name="fact orders" caption="fact orders"/>
  </measureGroups>
  <maps count="5">
    <map measureGroup="0"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er" refreshedDate="45894.697785185184" backgroundQuery="1" createdVersion="7" refreshedVersion="7" minRefreshableVersion="3" recordCount="0" supportSubquery="1" supportAdvancedDrill="1" xr:uid="{2306D169-262A-48E1-9AAD-441F8FB63360}">
  <cacheSource type="external" connectionId="4"/>
  <cacheFields count="3">
    <cacheField name="[fact orders].[Order Date (Year)].[Order Date (Year)]" caption="Order Date (Year)" numFmtId="0" hierarchy="22" level="1">
      <sharedItems count="4">
        <s v="2015"/>
        <s v="2016"/>
        <s v="2017"/>
        <s v="2018"/>
      </sharedItems>
    </cacheField>
    <cacheField name="[Measures].[Sum of Sales]" caption="Sum of Sales" numFmtId="0" hierarchy="47" level="32767"/>
    <cacheField name="[fact orders].[Order Date (Month)].[Order Date (Month)]" caption="Order Date (Month)" numFmtId="0" hierarchy="24" level="1">
      <sharedItems count="12">
        <s v="Jan"/>
        <s v="Feb"/>
        <s v="Mar"/>
        <s v="Apr"/>
        <s v="May"/>
        <s v="Jun"/>
        <s v="Jul"/>
        <s v="Aug"/>
        <s v="Sep"/>
        <s v="Oct"/>
        <s v="Nov"/>
        <s v="Dec"/>
      </sharedItems>
    </cacheField>
  </cacheFields>
  <cacheHierarchies count="52">
    <cacheHierarchy uniqueName="[Dim Customers].[Customer ID]" caption="Customer ID" attribute="1" defaultMemberUniqueName="[Dim Customers].[Customer ID].[All]" allUniqueName="[Dim Customers].[Customer ID].[All]" dimensionUniqueName="[Dim Customers]" displayFolder="" count="0" memberValueDatatype="20" unbalanced="0"/>
    <cacheHierarchy uniqueName="[Dim Customers].[Customer Name]" caption="Customer Name" attribute="1" defaultMemberUniqueName="[Dim Customers].[Customer Name].[All]" allUniqueName="[Dim Customers].[Customer Name].[All]" dimensionUniqueName="[Dim Customers]" displayFolder="" count="0" memberValueDatatype="130" unbalanced="0"/>
    <cacheHierarchy uniqueName="[Dim Customers].[Segment]" caption="Segment" attribute="1" defaultMemberUniqueName="[Dim Customers].[Segment].[All]" allUniqueName="[Dim Customers].[Segment].[All]" dimensionUniqueName="[Dim Customers]" displayFolder="" count="2" memberValueDatatype="130" unbalanced="0"/>
    <cacheHierarchy uniqueName="[Dim Customers].[Country]" caption="Country" attribute="1" defaultMemberUniqueName="[Dim Customers].[Country].[All]" allUniqueName="[Dim Customers].[Country].[All]" dimensionUniqueName="[Dim Customers]" displayFolder="" count="0" memberValueDatatype="130" unbalanced="0"/>
    <cacheHierarchy uniqueName="[Dim Customers].[City]" caption="City" attribute="1" defaultMemberUniqueName="[Dim Customers].[City].[All]" allUniqueName="[Dim Customers].[City].[All]" dimensionUniqueName="[Dim Customers]" displayFolder="" count="0" memberValueDatatype="130" unbalanced="0"/>
    <cacheHierarchy uniqueName="[Dim Customers].[State]" caption="State" attribute="1" defaultMemberUniqueName="[Dim Customers].[State].[All]" allUniqueName="[Dim Customers].[State].[All]" dimensionUniqueName="[Dim Customers]" displayFolder="" count="0" memberValueDatatype="130" unbalanced="0"/>
    <cacheHierarchy uniqueName="[Dim Customers].[Postal Code]" caption="Postal Code" attribute="1" defaultMemberUniqueName="[Dim Customers].[Postal Code].[All]" allUniqueName="[Dim Customers].[Postal Code].[All]" dimensionUniqueName="[Dim Customers]" displayFolder="" count="0" memberValueDatatype="5" unbalanced="0"/>
    <cacheHierarchy uniqueName="[Dim Customers].[Region]" caption="Region" attribute="1" defaultMemberUniqueName="[Dim Customers].[Region].[All]" allUniqueName="[Dim Customers].[Region].[All]" dimensionUniqueName="[Dim Customers]" displayFolder="" count="0" memberValueDatatype="130" unbalanced="0"/>
    <cacheHierarchy uniqueName="[Dim products].[Product ID]" caption="Product ID" attribute="1" defaultMemberUniqueName="[Dim products].[Product ID].[All]" allUniqueName="[Dim products].[Product ID].[All]" dimensionUniqueName="[Dim products]" displayFolder="" count="0" memberValueDatatype="20" unbalanced="0"/>
    <cacheHierarchy uniqueName="[Dim products].[Category]" caption="Category" attribute="1" defaultMemberUniqueName="[Dim products].[Category].[All]" allUniqueName="[Dim products].[Category].[All]" dimensionUniqueName="[Dim products]" displayFolder="" count="2" memberValueDatatype="130" unbalanced="0"/>
    <cacheHierarchy uniqueName="[Dim products].[Sub-Category]" caption="Sub-Category" attribute="1" defaultMemberUniqueName="[Dim products].[Sub-Category].[All]" allUniqueName="[Dim products].[Sub-Category].[All]" dimensionUniqueName="[Dim products]" displayFolder="" count="0" memberValueDatatype="130" unbalanced="0"/>
    <cacheHierarchy uniqueName="[Dim products].[Product Name]" caption="Product Name" attribute="1" defaultMemberUniqueName="[Dim products].[Product Name].[All]" allUniqueName="[Dim products].[Product Name].[All]" dimensionUniqueName="[Dim products]" displayFolder="" count="0" memberValueDatatype="130" unbalanced="0"/>
    <cacheHierarchy uniqueName="[fact orders].[Order ID]" caption="Order ID" attribute="1" defaultMemberUniqueName="[fact orders].[Order ID].[All]" allUniqueName="[fact orders].[Order ID].[All]" dimensionUniqueName="[fact orders]" displayFolder="" count="0" memberValueDatatype="20" unbalanced="0"/>
    <cacheHierarchy uniqueName="[fact orders].[Order Date]" caption="Order Date" attribute="1" time="1" defaultMemberUniqueName="[fact orders].[Order Date].[All]" allUniqueName="[fact orders].[Order Date].[All]" dimensionUniqueName="[fact orders]" displayFolder="" count="0" memberValueDatatype="7" unbalanced="0"/>
    <cacheHierarchy uniqueName="[fact orders].[Ship Date]" caption="Ship Date" attribute="1" time="1" defaultMemberUniqueName="[fact orders].[Ship Date].[All]" allUniqueName="[fact orders].[Ship Date].[All]" dimensionUniqueName="[fact orders]" displayFolder="" count="0" memberValueDatatype="7" unbalanced="0"/>
    <cacheHierarchy uniqueName="[fact orders].[Ship Mode]" caption="Ship Mode" attribute="1" defaultMemberUniqueName="[fact orders].[Ship Mode].[All]" allUniqueName="[fact orders].[Ship Mode].[All]" dimensionUniqueName="[fact orders]" displayFolder="" count="2" memberValueDatatype="130" unbalanced="0"/>
    <cacheHierarchy uniqueName="[fact orders].[Customer ID]" caption="Customer ID" attribute="1" defaultMemberUniqueName="[fact orders].[Customer ID].[All]" allUniqueName="[fact orders].[Customer ID].[All]" dimensionUniqueName="[fact orders]" displayFolder="" count="0" memberValueDatatype="20" unbalanced="0"/>
    <cacheHierarchy uniqueName="[fact orders].[Product ID]" caption="Product ID" attribute="1" defaultMemberUniqueName="[fact orders].[Product ID].[All]" allUniqueName="[fact orders].[Product ID].[All]" dimensionUniqueName="[fact orders]" displayFolder="" count="0" memberValueDatatype="20" unbalanced="0"/>
    <cacheHierarchy uniqueName="[fact orders].[Sales]" caption="Sales" attribute="1" defaultMemberUniqueName="[fact orders].[Sales].[All]" allUniqueName="[fact orders].[Sales].[All]" dimensionUniqueName="[fact orders]" displayFolder="" count="0" memberValueDatatype="5" unbalanced="0"/>
    <cacheHierarchy uniqueName="[fact orders].[Duration]" caption="Duration" attribute="1" defaultMemberUniqueName="[fact orders].[Duration].[All]" allUniqueName="[fact orders].[Duration].[All]" dimensionUniqueName="[fact orders]" displayFolder="" count="0" memberValueDatatype="20" unbalanced="0"/>
    <cacheHierarchy uniqueName="[fact orders].[Expected]" caption="Expected" attribute="1" defaultMemberUniqueName="[fact orders].[Expected].[All]" allUniqueName="[fact orders].[Expected].[All]" dimensionUniqueName="[fact orders]" displayFolder="" count="0" memberValueDatatype="20" unbalanced="0"/>
    <cacheHierarchy uniqueName="[fact orders].[Late]" caption="Late" attribute="1" defaultMemberUniqueName="[fact orders].[Late].[All]" allUniqueName="[fact orders].[Late].[All]" dimensionUniqueName="[fact orders]" displayFolder="" count="0" memberValueDatatype="20" unbalanced="0"/>
    <cacheHierarchy uniqueName="[fact orders].[Order Date (Year)]" caption="Order Date (Year)" attribute="1" defaultMemberUniqueName="[fact orders].[Order Date (Year)].[All]" allUniqueName="[fact orders].[Order Date (Year)].[All]" dimensionUniqueName="[fact orders]" displayFolder="" count="2" memberValueDatatype="130" unbalanced="0">
      <fieldsUsage count="2">
        <fieldUsage x="-1"/>
        <fieldUsage x="0"/>
      </fieldsUsage>
    </cacheHierarchy>
    <cacheHierarchy uniqueName="[fact orders].[Order Date (Quarter)]" caption="Order Date (Quarter)" attribute="1" defaultMemberUniqueName="[fact orders].[Order Date (Quarter)].[All]" allUniqueName="[fact orders].[Order Date (Quarter)].[All]" dimensionUniqueName="[fact orders]" displayFolder="" count="0" memberValueDatatype="130" unbalanced="0"/>
    <cacheHierarchy uniqueName="[fact orders].[Order Date (Month)]" caption="Order Date (Month)" attribute="1" defaultMemberUniqueName="[fact orders].[Order Date (Month)].[All]" allUniqueName="[fact orders].[Order Date (Month)].[All]" dimensionUniqueName="[fact orders]" displayFolder="" count="2" memberValueDatatype="130" unbalanced="0">
      <fieldsUsage count="2">
        <fieldUsage x="-1"/>
        <fieldUsage x="2"/>
      </fieldsUsage>
    </cacheHierarchy>
    <cacheHierarchy uniqueName="[fact orders].[Order Date (Month Index)]" caption="Order Date (Month Index)" attribute="1" defaultMemberUniqueName="[fact orders].[Order Date (Month Index)].[All]" allUniqueName="[fact orders].[Order Date (Month Index)].[All]" dimensionUniqueName="[fact orders]" displayFolder="" count="0" memberValueDatatype="20" unbalanced="0" hidden="1"/>
    <cacheHierarchy uniqueName="[Measures].[__XL_Count fact orders]" caption="__XL_Count fact orders" measure="1" displayFolder="" measureGroup="fact orders" count="0" hidden="1"/>
    <cacheHierarchy uniqueName="[Measures].[__XL_Count Dim products]" caption="__XL_Count Dim products" measure="1" displayFolder="" measureGroup="Dim products" count="0" hidden="1"/>
    <cacheHierarchy uniqueName="[Measures].[__XL_Count Dim Customers]" caption="__XL_Count Dim Customers" measure="1" displayFolder="" measureGroup="Dim Customers" count="0" hidden="1"/>
    <cacheHierarchy uniqueName="[Measures].[__No measures defined]" caption="__No measures defined" measure="1" displayFolder="" count="0" hidden="1"/>
    <cacheHierarchy uniqueName="[Measures].[Sum of Order ID]" caption="Sum of Order ID" measure="1" displayFolder="" measureGroup="fact orders" count="0" hidden="1">
      <extLst>
        <ext xmlns:x15="http://schemas.microsoft.com/office/spreadsheetml/2010/11/main" uri="{B97F6D7D-B522-45F9-BDA1-12C45D357490}">
          <x15:cacheHierarchy aggregatedColumn="12"/>
        </ext>
      </extLst>
    </cacheHierarchy>
    <cacheHierarchy uniqueName="[Measures].[Distinct Count of Order ID]" caption="Distinct Count of Order ID" measure="1" displayFolder="" measureGroup="fact orders" count="0" hidden="1">
      <extLst>
        <ext xmlns:x15="http://schemas.microsoft.com/office/spreadsheetml/2010/11/main" uri="{B97F6D7D-B522-45F9-BDA1-12C45D357490}">
          <x15:cacheHierarchy aggregatedColumn="12"/>
        </ext>
      </extLst>
    </cacheHierarchy>
    <cacheHierarchy uniqueName="[Measures].[Count of Order ID]" caption="Count of Order ID" measure="1" displayFolder="" measureGroup="fact orders" count="0" hidden="1">
      <extLst>
        <ext xmlns:x15="http://schemas.microsoft.com/office/spreadsheetml/2010/11/main" uri="{B97F6D7D-B522-45F9-BDA1-12C45D357490}">
          <x15:cacheHierarchy aggregatedColumn="12"/>
        </ext>
      </extLst>
    </cacheHierarchy>
    <cacheHierarchy uniqueName="[Measures].[Count of Segment]" caption="Count of Segment" measure="1" displayFolder="" measureGroup="Dim Customers" count="0" hidden="1">
      <extLst>
        <ext xmlns:x15="http://schemas.microsoft.com/office/spreadsheetml/2010/11/main" uri="{B97F6D7D-B522-45F9-BDA1-12C45D357490}">
          <x15:cacheHierarchy aggregatedColumn="2"/>
        </ext>
      </extLst>
    </cacheHierarchy>
    <cacheHierarchy uniqueName="[Measures].[Distinct Count of Segment]" caption="Distinct Count of Segment" measure="1" displayFolder="" measureGroup="Dim Customers" count="0" hidden="1">
      <extLst>
        <ext xmlns:x15="http://schemas.microsoft.com/office/spreadsheetml/2010/11/main" uri="{B97F6D7D-B522-45F9-BDA1-12C45D357490}">
          <x15:cacheHierarchy aggregatedColumn="2"/>
        </ext>
      </extLst>
    </cacheHierarchy>
    <cacheHierarchy uniqueName="[Measures].[Count of State]" caption="Count of State" measure="1" displayFolder="" measureGroup="Dim Customers" count="0" hidden="1">
      <extLst>
        <ext xmlns:x15="http://schemas.microsoft.com/office/spreadsheetml/2010/11/main" uri="{B97F6D7D-B522-45F9-BDA1-12C45D357490}">
          <x15:cacheHierarchy aggregatedColumn="5"/>
        </ext>
      </extLst>
    </cacheHierarchy>
    <cacheHierarchy uniqueName="[Measures].[Count of City]" caption="Count of City" measure="1" displayFolder="" measureGroup="Dim Customers" count="0" hidden="1">
      <extLst>
        <ext xmlns:x15="http://schemas.microsoft.com/office/spreadsheetml/2010/11/main" uri="{B97F6D7D-B522-45F9-BDA1-12C45D357490}">
          <x15:cacheHierarchy aggregatedColumn="4"/>
        </ext>
      </extLst>
    </cacheHierarchy>
    <cacheHierarchy uniqueName="[Measures].[Distinct Count of State]" caption="Distinct Count of State" measure="1" displayFolder="" measureGroup="Dim Customers" count="0" hidden="1">
      <extLst>
        <ext xmlns:x15="http://schemas.microsoft.com/office/spreadsheetml/2010/11/main" uri="{B97F6D7D-B522-45F9-BDA1-12C45D357490}">
          <x15:cacheHierarchy aggregatedColumn="5"/>
        </ext>
      </extLst>
    </cacheHierarchy>
    <cacheHierarchy uniqueName="[Measures].[Distinct Count of City]" caption="Distinct Count of City" measure="1" displayFolder="" measureGroup="Dim Customers" count="0" hidden="1">
      <extLst>
        <ext xmlns:x15="http://schemas.microsoft.com/office/spreadsheetml/2010/11/main" uri="{B97F6D7D-B522-45F9-BDA1-12C45D357490}">
          <x15:cacheHierarchy aggregatedColumn="4"/>
        </ext>
      </extLst>
    </cacheHierarchy>
    <cacheHierarchy uniqueName="[Measures].[Sum of Product ID]" caption="Sum of Product ID" measure="1" displayFolder="" measureGroup="Dim products" count="0" hidden="1">
      <extLst>
        <ext xmlns:x15="http://schemas.microsoft.com/office/spreadsheetml/2010/11/main" uri="{B97F6D7D-B522-45F9-BDA1-12C45D357490}">
          <x15:cacheHierarchy aggregatedColumn="8"/>
        </ext>
      </extLst>
    </cacheHierarchy>
    <cacheHierarchy uniqueName="[Measures].[Distinct Count of Product ID]" caption="Distinct Count of Product ID" measure="1" displayFolder="" measureGroup="Dim products" count="0" hidden="1">
      <extLst>
        <ext xmlns:x15="http://schemas.microsoft.com/office/spreadsheetml/2010/11/main" uri="{B97F6D7D-B522-45F9-BDA1-12C45D357490}">
          <x15:cacheHierarchy aggregatedColumn="8"/>
        </ext>
      </extLst>
    </cacheHierarchy>
    <cacheHierarchy uniqueName="[Measures].[Count of Category]" caption="Count of Category" measure="1" displayFolder="" measureGroup="Dim products" count="0" hidden="1">
      <extLst>
        <ext xmlns:x15="http://schemas.microsoft.com/office/spreadsheetml/2010/11/main" uri="{B97F6D7D-B522-45F9-BDA1-12C45D357490}">
          <x15:cacheHierarchy aggregatedColumn="9"/>
        </ext>
      </extLst>
    </cacheHierarchy>
    <cacheHierarchy uniqueName="[Measures].[Distinct Count of Category]" caption="Distinct Count of Category" measure="1" displayFolder="" measureGroup="Dim products" count="0" hidden="1">
      <extLst>
        <ext xmlns:x15="http://schemas.microsoft.com/office/spreadsheetml/2010/11/main" uri="{B97F6D7D-B522-45F9-BDA1-12C45D357490}">
          <x15:cacheHierarchy aggregatedColumn="9"/>
        </ext>
      </extLst>
    </cacheHierarchy>
    <cacheHierarchy uniqueName="[Measures].[Count of Sub-Category]" caption="Count of Sub-Category" measure="1" displayFolder="" measureGroup="Dim products" count="0" hidden="1">
      <extLst>
        <ext xmlns:x15="http://schemas.microsoft.com/office/spreadsheetml/2010/11/main" uri="{B97F6D7D-B522-45F9-BDA1-12C45D357490}">
          <x15:cacheHierarchy aggregatedColumn="10"/>
        </ext>
      </extLst>
    </cacheHierarchy>
    <cacheHierarchy uniqueName="[Measures].[Distinct Count of Sub-Category]" caption="Distinct Count of Sub-Category" measure="1" displayFolder="" measureGroup="Dim products" count="0" hidden="1">
      <extLst>
        <ext xmlns:x15="http://schemas.microsoft.com/office/spreadsheetml/2010/11/main" uri="{B97F6D7D-B522-45F9-BDA1-12C45D357490}">
          <x15:cacheHierarchy aggregatedColumn="10"/>
        </ext>
      </extLst>
    </cacheHierarchy>
    <cacheHierarchy uniqueName="[Measures].[Sum of Customer ID]" caption="Sum of Customer ID" measure="1" displayFolder="" measureGroup="fact orders" count="0" hidden="1">
      <extLst>
        <ext xmlns:x15="http://schemas.microsoft.com/office/spreadsheetml/2010/11/main" uri="{B97F6D7D-B522-45F9-BDA1-12C45D357490}">
          <x15:cacheHierarchy aggregatedColumn="16"/>
        </ext>
      </extLst>
    </cacheHierarchy>
    <cacheHierarchy uniqueName="[Measures].[Distinct Count of Customer ID]" caption="Distinct Count of Customer ID" measure="1" displayFolder="" measureGroup="fact orders" count="0" hidden="1">
      <extLst>
        <ext xmlns:x15="http://schemas.microsoft.com/office/spreadsheetml/2010/11/main" uri="{B97F6D7D-B522-45F9-BDA1-12C45D357490}">
          <x15:cacheHierarchy aggregatedColumn="16"/>
        </ext>
      </extLst>
    </cacheHierarchy>
    <cacheHierarchy uniqueName="[Measures].[Sum of Sales]" caption="Sum of Sales" measure="1" displayFolder="" measureGroup="fact orders" count="0" oneField="1" hidden="1">
      <fieldsUsage count="1">
        <fieldUsage x="1"/>
      </fieldsUsage>
      <extLst>
        <ext xmlns:x15="http://schemas.microsoft.com/office/spreadsheetml/2010/11/main" uri="{B97F6D7D-B522-45F9-BDA1-12C45D357490}">
          <x15:cacheHierarchy aggregatedColumn="18"/>
        </ext>
      </extLst>
    </cacheHierarchy>
    <cacheHierarchy uniqueName="[Measures].[Count of Late]" caption="Count of Late" measure="1" displayFolder="" measureGroup="fact orders" count="0" hidden="1">
      <extLst>
        <ext xmlns:x15="http://schemas.microsoft.com/office/spreadsheetml/2010/11/main" uri="{B97F6D7D-B522-45F9-BDA1-12C45D357490}">
          <x15:cacheHierarchy aggregatedColumn="21"/>
        </ext>
      </extLst>
    </cacheHierarchy>
    <cacheHierarchy uniqueName="[Measures].[Sum of Late]" caption="Sum of Late" measure="1" displayFolder="" measureGroup="fact orders" count="0" hidden="1">
      <extLst>
        <ext xmlns:x15="http://schemas.microsoft.com/office/spreadsheetml/2010/11/main" uri="{B97F6D7D-B522-45F9-BDA1-12C45D357490}">
          <x15:cacheHierarchy aggregatedColumn="21"/>
        </ext>
      </extLst>
    </cacheHierarchy>
    <cacheHierarchy uniqueName="[Measures].[Sum of Customer ID 2]" caption="Sum of Customer ID 2" measure="1" displayFolder="" measureGroup="Dim Customers" count="0" hidden="1">
      <extLst>
        <ext xmlns:x15="http://schemas.microsoft.com/office/spreadsheetml/2010/11/main" uri="{B97F6D7D-B522-45F9-BDA1-12C45D357490}">
          <x15:cacheHierarchy aggregatedColumn="0"/>
        </ext>
      </extLst>
    </cacheHierarchy>
    <cacheHierarchy uniqueName="[Measures].[Distinct Count of Customer ID 2]" caption="Distinct Count of Customer ID 2" measure="1" displayFolder="" measureGroup="Dim Customers" count="0" hidden="1">
      <extLst>
        <ext xmlns:x15="http://schemas.microsoft.com/office/spreadsheetml/2010/11/main" uri="{B97F6D7D-B522-45F9-BDA1-12C45D357490}">
          <x15:cacheHierarchy aggregatedColumn="0"/>
        </ext>
      </extLst>
    </cacheHierarchy>
  </cacheHierarchies>
  <kpis count="0"/>
  <dimensions count="4">
    <dimension name="Dim Customers" uniqueName="[Dim Customers]" caption="Dim Customers"/>
    <dimension name="Dim products" uniqueName="[Dim products]" caption="Dim products"/>
    <dimension name="fact orders" uniqueName="[fact orders]" caption="fact orders"/>
    <dimension measure="1" name="Measures" uniqueName="[Measures]" caption="Measures"/>
  </dimensions>
  <measureGroups count="3">
    <measureGroup name="Dim Customers" caption="Dim Customers"/>
    <measureGroup name="Dim products" caption="Dim products"/>
    <measureGroup name="fact orders" caption="fact orders"/>
  </measureGroups>
  <maps count="5">
    <map measureGroup="0"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er" refreshedDate="45867.183125462965" backgroundQuery="1" createdVersion="3" refreshedVersion="7" minRefreshableVersion="3" recordCount="0" supportSubquery="1" supportAdvancedDrill="1" xr:uid="{5A270BDE-FE5F-476D-AB15-5E4EFE67A6CF}">
  <cacheSource type="external" connectionId="4">
    <extLst>
      <ext xmlns:x14="http://schemas.microsoft.com/office/spreadsheetml/2009/9/main" uri="{F057638F-6D5F-4e77-A914-E7F072B9BCA8}">
        <x14:sourceConnection name="ThisWorkbookDataModel"/>
      </ext>
    </extLst>
  </cacheSource>
  <cacheFields count="0"/>
  <cacheHierarchies count="52">
    <cacheHierarchy uniqueName="[Dim Customers].[Customer ID]" caption="Customer ID" attribute="1" defaultMemberUniqueName="[Dim Customers].[Customer ID].[All]" allUniqueName="[Dim Customers].[Customer ID].[All]" dimensionUniqueName="[Dim Customers]" displayFolder="" count="0" memberValueDatatype="20" unbalanced="0"/>
    <cacheHierarchy uniqueName="[Dim Customers].[Customer Name]" caption="Customer Name" attribute="1" defaultMemberUniqueName="[Dim Customers].[Customer Name].[All]" allUniqueName="[Dim Customers].[Customer Name].[All]" dimensionUniqueName="[Dim Customers]" displayFolder="" count="0" memberValueDatatype="130" unbalanced="0"/>
    <cacheHierarchy uniqueName="[Dim Customers].[Segment]" caption="Segment" attribute="1" defaultMemberUniqueName="[Dim Customers].[Segment].[All]" allUniqueName="[Dim Customers].[Segment].[All]" dimensionUniqueName="[Dim Customers]" displayFolder="" count="2" memberValueDatatype="130" unbalanced="0"/>
    <cacheHierarchy uniqueName="[Dim Customers].[Country]" caption="Country" attribute="1" defaultMemberUniqueName="[Dim Customers].[Country].[All]" allUniqueName="[Dim Customers].[Country].[All]" dimensionUniqueName="[Dim Customers]" displayFolder="" count="0" memberValueDatatype="130" unbalanced="0"/>
    <cacheHierarchy uniqueName="[Dim Customers].[City]" caption="City" attribute="1" defaultMemberUniqueName="[Dim Customers].[City].[All]" allUniqueName="[Dim Customers].[City].[All]" dimensionUniqueName="[Dim Customers]" displayFolder="" count="0" memberValueDatatype="130" unbalanced="0"/>
    <cacheHierarchy uniqueName="[Dim Customers].[State]" caption="State" attribute="1" defaultMemberUniqueName="[Dim Customers].[State].[All]" allUniqueName="[Dim Customers].[State].[All]" dimensionUniqueName="[Dim Customers]" displayFolder="" count="0" memberValueDatatype="130" unbalanced="0"/>
    <cacheHierarchy uniqueName="[Dim Customers].[Postal Code]" caption="Postal Code" attribute="1" defaultMemberUniqueName="[Dim Customers].[Postal Code].[All]" allUniqueName="[Dim Customers].[Postal Code].[All]" dimensionUniqueName="[Dim Customers]" displayFolder="" count="0" memberValueDatatype="5" unbalanced="0"/>
    <cacheHierarchy uniqueName="[Dim Customers].[Region]" caption="Region" attribute="1" defaultMemberUniqueName="[Dim Customers].[Region].[All]" allUniqueName="[Dim Customers].[Region].[All]" dimensionUniqueName="[Dim Customers]" displayFolder="" count="0" memberValueDatatype="130" unbalanced="0"/>
    <cacheHierarchy uniqueName="[Dim products].[Product ID]" caption="Product ID" attribute="1" defaultMemberUniqueName="[Dim products].[Product ID].[All]" allUniqueName="[Dim products].[Product ID].[All]" dimensionUniqueName="[Dim products]" displayFolder="" count="0" memberValueDatatype="20" unbalanced="0"/>
    <cacheHierarchy uniqueName="[Dim products].[Category]" caption="Category" attribute="1" defaultMemberUniqueName="[Dim products].[Category].[All]" allUniqueName="[Dim products].[Category].[All]" dimensionUniqueName="[Dim products]" displayFolder="" count="2" memberValueDatatype="130" unbalanced="0"/>
    <cacheHierarchy uniqueName="[Dim products].[Sub-Category]" caption="Sub-Category" attribute="1" defaultMemberUniqueName="[Dim products].[Sub-Category].[All]" allUniqueName="[Dim products].[Sub-Category].[All]" dimensionUniqueName="[Dim products]" displayFolder="" count="0" memberValueDatatype="130" unbalanced="0"/>
    <cacheHierarchy uniqueName="[Dim products].[Product Name]" caption="Product Name" attribute="1" defaultMemberUniqueName="[Dim products].[Product Name].[All]" allUniqueName="[Dim products].[Product Name].[All]" dimensionUniqueName="[Dim products]" displayFolder="" count="0" memberValueDatatype="130" unbalanced="0"/>
    <cacheHierarchy uniqueName="[fact orders].[Order ID]" caption="Order ID" attribute="1" defaultMemberUniqueName="[fact orders].[Order ID].[All]" allUniqueName="[fact orders].[Order ID].[All]" dimensionUniqueName="[fact orders]" displayFolder="" count="0" memberValueDatatype="20" unbalanced="0"/>
    <cacheHierarchy uniqueName="[fact orders].[Order Date]" caption="Order Date" attribute="1" time="1" defaultMemberUniqueName="[fact orders].[Order Date].[All]" allUniqueName="[fact orders].[Order Date].[All]" dimensionUniqueName="[fact orders]" displayFolder="" count="0" memberValueDatatype="7" unbalanced="0"/>
    <cacheHierarchy uniqueName="[fact orders].[Ship Date]" caption="Ship Date" attribute="1" time="1" defaultMemberUniqueName="[fact orders].[Ship Date].[All]" allUniqueName="[fact orders].[Ship Date].[All]" dimensionUniqueName="[fact orders]" displayFolder="" count="0" memberValueDatatype="7" unbalanced="0"/>
    <cacheHierarchy uniqueName="[fact orders].[Ship Mode]" caption="Ship Mode" attribute="1" defaultMemberUniqueName="[fact orders].[Ship Mode].[All]" allUniqueName="[fact orders].[Ship Mode].[All]" dimensionUniqueName="[fact orders]" displayFolder="" count="2" memberValueDatatype="130" unbalanced="0"/>
    <cacheHierarchy uniqueName="[fact orders].[Customer ID]" caption="Customer ID" attribute="1" defaultMemberUniqueName="[fact orders].[Customer ID].[All]" allUniqueName="[fact orders].[Customer ID].[All]" dimensionUniqueName="[fact orders]" displayFolder="" count="0" memberValueDatatype="20" unbalanced="0"/>
    <cacheHierarchy uniqueName="[fact orders].[Product ID]" caption="Product ID" attribute="1" defaultMemberUniqueName="[fact orders].[Product ID].[All]" allUniqueName="[fact orders].[Product ID].[All]" dimensionUniqueName="[fact orders]" displayFolder="" count="0" memberValueDatatype="20" unbalanced="0"/>
    <cacheHierarchy uniqueName="[fact orders].[Sales]" caption="Sales" attribute="1" defaultMemberUniqueName="[fact orders].[Sales].[All]" allUniqueName="[fact orders].[Sales].[All]" dimensionUniqueName="[fact orders]" displayFolder="" count="0" memberValueDatatype="5" unbalanced="0"/>
    <cacheHierarchy uniqueName="[fact orders].[Duration]" caption="Duration" attribute="1" defaultMemberUniqueName="[fact orders].[Duration].[All]" allUniqueName="[fact orders].[Duration].[All]" dimensionUniqueName="[fact orders]" displayFolder="" count="0" memberValueDatatype="20" unbalanced="0"/>
    <cacheHierarchy uniqueName="[fact orders].[Expected]" caption="Expected" attribute="1" defaultMemberUniqueName="[fact orders].[Expected].[All]" allUniqueName="[fact orders].[Expected].[All]" dimensionUniqueName="[fact orders]" displayFolder="" count="0" memberValueDatatype="20" unbalanced="0"/>
    <cacheHierarchy uniqueName="[fact orders].[Late]" caption="Late" attribute="1" defaultMemberUniqueName="[fact orders].[Late].[All]" allUniqueName="[fact orders].[Late].[All]" dimensionUniqueName="[fact orders]" displayFolder="" count="0" memberValueDatatype="20" unbalanced="0"/>
    <cacheHierarchy uniqueName="[fact orders].[Order Date (Year)]" caption="Order Date (Year)" attribute="1" defaultMemberUniqueName="[fact orders].[Order Date (Year)].[All]" allUniqueName="[fact orders].[Order Date (Year)].[All]" dimensionUniqueName="[fact orders]" displayFolder="" count="0" memberValueDatatype="130" unbalanced="0"/>
    <cacheHierarchy uniqueName="[fact orders].[Order Date (Quarter)]" caption="Order Date (Quarter)" attribute="1" defaultMemberUniqueName="[fact orders].[Order Date (Quarter)].[All]" allUniqueName="[fact orders].[Order Date (Quarter)].[All]" dimensionUniqueName="[fact orders]" displayFolder="" count="0" memberValueDatatype="130" unbalanced="0"/>
    <cacheHierarchy uniqueName="[fact orders].[Order Date (Month)]" caption="Order Date (Month)" attribute="1" defaultMemberUniqueName="[fact orders].[Order Date (Month)].[All]" allUniqueName="[fact orders].[Order Date (Month)].[All]" dimensionUniqueName="[fact orders]" displayFolder="" count="0" memberValueDatatype="130" unbalanced="0"/>
    <cacheHierarchy uniqueName="[fact orders].[Order Date (Month Index)]" caption="Order Date (Month Index)" attribute="1" defaultMemberUniqueName="[fact orders].[Order Date (Month Index)].[All]" allUniqueName="[fact orders].[Order Date (Month Index)].[All]" dimensionUniqueName="[fact orders]" displayFolder="" count="0" memberValueDatatype="20" unbalanced="0" hidden="1"/>
    <cacheHierarchy uniqueName="[Measures].[__XL_Count fact orders]" caption="__XL_Count fact orders" measure="1" displayFolder="" measureGroup="fact orders" count="0" hidden="1"/>
    <cacheHierarchy uniqueName="[Measures].[__XL_Count Dim products]" caption="__XL_Count Dim products" measure="1" displayFolder="" measureGroup="Dim products" count="0" hidden="1"/>
    <cacheHierarchy uniqueName="[Measures].[__XL_Count Dim Customers]" caption="__XL_Count Dim Customers" measure="1" displayFolder="" measureGroup="Dim Customers" count="0" hidden="1"/>
    <cacheHierarchy uniqueName="[Measures].[__No measures defined]" caption="__No measures defined" measure="1" displayFolder="" count="0" hidden="1"/>
    <cacheHierarchy uniqueName="[Measures].[Sum of Order ID]" caption="Sum of Order ID" measure="1" displayFolder="" measureGroup="fact orders" count="0" hidden="1">
      <extLst>
        <ext xmlns:x15="http://schemas.microsoft.com/office/spreadsheetml/2010/11/main" uri="{B97F6D7D-B522-45F9-BDA1-12C45D357490}">
          <x15:cacheHierarchy aggregatedColumn="12"/>
        </ext>
      </extLst>
    </cacheHierarchy>
    <cacheHierarchy uniqueName="[Measures].[Distinct Count of Order ID]" caption="Distinct Count of Order ID" measure="1" displayFolder="" measureGroup="fact orders" count="0" hidden="1">
      <extLst>
        <ext xmlns:x15="http://schemas.microsoft.com/office/spreadsheetml/2010/11/main" uri="{B97F6D7D-B522-45F9-BDA1-12C45D357490}">
          <x15:cacheHierarchy aggregatedColumn="12"/>
        </ext>
      </extLst>
    </cacheHierarchy>
    <cacheHierarchy uniqueName="[Measures].[Count of Order ID]" caption="Count of Order ID" measure="1" displayFolder="" measureGroup="fact orders" count="0" hidden="1">
      <extLst>
        <ext xmlns:x15="http://schemas.microsoft.com/office/spreadsheetml/2010/11/main" uri="{B97F6D7D-B522-45F9-BDA1-12C45D357490}">
          <x15:cacheHierarchy aggregatedColumn="12"/>
        </ext>
      </extLst>
    </cacheHierarchy>
    <cacheHierarchy uniqueName="[Measures].[Count of Segment]" caption="Count of Segment" measure="1" displayFolder="" measureGroup="Dim Customers" count="0" hidden="1">
      <extLst>
        <ext xmlns:x15="http://schemas.microsoft.com/office/spreadsheetml/2010/11/main" uri="{B97F6D7D-B522-45F9-BDA1-12C45D357490}">
          <x15:cacheHierarchy aggregatedColumn="2"/>
        </ext>
      </extLst>
    </cacheHierarchy>
    <cacheHierarchy uniqueName="[Measures].[Distinct Count of Segment]" caption="Distinct Count of Segment" measure="1" displayFolder="" measureGroup="Dim Customers" count="0" hidden="1">
      <extLst>
        <ext xmlns:x15="http://schemas.microsoft.com/office/spreadsheetml/2010/11/main" uri="{B97F6D7D-B522-45F9-BDA1-12C45D357490}">
          <x15:cacheHierarchy aggregatedColumn="2"/>
        </ext>
      </extLst>
    </cacheHierarchy>
    <cacheHierarchy uniqueName="[Measures].[Count of State]" caption="Count of State" measure="1" displayFolder="" measureGroup="Dim Customers" count="0" hidden="1">
      <extLst>
        <ext xmlns:x15="http://schemas.microsoft.com/office/spreadsheetml/2010/11/main" uri="{B97F6D7D-B522-45F9-BDA1-12C45D357490}">
          <x15:cacheHierarchy aggregatedColumn="5"/>
        </ext>
      </extLst>
    </cacheHierarchy>
    <cacheHierarchy uniqueName="[Measures].[Count of City]" caption="Count of City" measure="1" displayFolder="" measureGroup="Dim Customers" count="0" hidden="1">
      <extLst>
        <ext xmlns:x15="http://schemas.microsoft.com/office/spreadsheetml/2010/11/main" uri="{B97F6D7D-B522-45F9-BDA1-12C45D357490}">
          <x15:cacheHierarchy aggregatedColumn="4"/>
        </ext>
      </extLst>
    </cacheHierarchy>
    <cacheHierarchy uniqueName="[Measures].[Distinct Count of State]" caption="Distinct Count of State" measure="1" displayFolder="" measureGroup="Dim Customers" count="0" hidden="1">
      <extLst>
        <ext xmlns:x15="http://schemas.microsoft.com/office/spreadsheetml/2010/11/main" uri="{B97F6D7D-B522-45F9-BDA1-12C45D357490}">
          <x15:cacheHierarchy aggregatedColumn="5"/>
        </ext>
      </extLst>
    </cacheHierarchy>
    <cacheHierarchy uniqueName="[Measures].[Distinct Count of City]" caption="Distinct Count of City" measure="1" displayFolder="" measureGroup="Dim Customers" count="0" hidden="1">
      <extLst>
        <ext xmlns:x15="http://schemas.microsoft.com/office/spreadsheetml/2010/11/main" uri="{B97F6D7D-B522-45F9-BDA1-12C45D357490}">
          <x15:cacheHierarchy aggregatedColumn="4"/>
        </ext>
      </extLst>
    </cacheHierarchy>
    <cacheHierarchy uniqueName="[Measures].[Sum of Product ID]" caption="Sum of Product ID" measure="1" displayFolder="" measureGroup="Dim products" count="0" hidden="1">
      <extLst>
        <ext xmlns:x15="http://schemas.microsoft.com/office/spreadsheetml/2010/11/main" uri="{B97F6D7D-B522-45F9-BDA1-12C45D357490}">
          <x15:cacheHierarchy aggregatedColumn="8"/>
        </ext>
      </extLst>
    </cacheHierarchy>
    <cacheHierarchy uniqueName="[Measures].[Distinct Count of Product ID]" caption="Distinct Count of Product ID" measure="1" displayFolder="" measureGroup="Dim products" count="0" hidden="1">
      <extLst>
        <ext xmlns:x15="http://schemas.microsoft.com/office/spreadsheetml/2010/11/main" uri="{B97F6D7D-B522-45F9-BDA1-12C45D357490}">
          <x15:cacheHierarchy aggregatedColumn="8"/>
        </ext>
      </extLst>
    </cacheHierarchy>
    <cacheHierarchy uniqueName="[Measures].[Count of Category]" caption="Count of Category" measure="1" displayFolder="" measureGroup="Dim products" count="0" hidden="1">
      <extLst>
        <ext xmlns:x15="http://schemas.microsoft.com/office/spreadsheetml/2010/11/main" uri="{B97F6D7D-B522-45F9-BDA1-12C45D357490}">
          <x15:cacheHierarchy aggregatedColumn="9"/>
        </ext>
      </extLst>
    </cacheHierarchy>
    <cacheHierarchy uniqueName="[Measures].[Distinct Count of Category]" caption="Distinct Count of Category" measure="1" displayFolder="" measureGroup="Dim products" count="0" hidden="1">
      <extLst>
        <ext xmlns:x15="http://schemas.microsoft.com/office/spreadsheetml/2010/11/main" uri="{B97F6D7D-B522-45F9-BDA1-12C45D357490}">
          <x15:cacheHierarchy aggregatedColumn="9"/>
        </ext>
      </extLst>
    </cacheHierarchy>
    <cacheHierarchy uniqueName="[Measures].[Count of Sub-Category]" caption="Count of Sub-Category" measure="1" displayFolder="" measureGroup="Dim products" count="0" hidden="1">
      <extLst>
        <ext xmlns:x15="http://schemas.microsoft.com/office/spreadsheetml/2010/11/main" uri="{B97F6D7D-B522-45F9-BDA1-12C45D357490}">
          <x15:cacheHierarchy aggregatedColumn="10"/>
        </ext>
      </extLst>
    </cacheHierarchy>
    <cacheHierarchy uniqueName="[Measures].[Distinct Count of Sub-Category]" caption="Distinct Count of Sub-Category" measure="1" displayFolder="" measureGroup="Dim products" count="0" hidden="1">
      <extLst>
        <ext xmlns:x15="http://schemas.microsoft.com/office/spreadsheetml/2010/11/main" uri="{B97F6D7D-B522-45F9-BDA1-12C45D357490}">
          <x15:cacheHierarchy aggregatedColumn="10"/>
        </ext>
      </extLst>
    </cacheHierarchy>
    <cacheHierarchy uniqueName="[Measures].[Sum of Customer ID]" caption="Sum of Customer ID" measure="1" displayFolder="" measureGroup="fact orders" count="0" hidden="1">
      <extLst>
        <ext xmlns:x15="http://schemas.microsoft.com/office/spreadsheetml/2010/11/main" uri="{B97F6D7D-B522-45F9-BDA1-12C45D357490}">
          <x15:cacheHierarchy aggregatedColumn="16"/>
        </ext>
      </extLst>
    </cacheHierarchy>
    <cacheHierarchy uniqueName="[Measures].[Distinct Count of Customer ID]" caption="Distinct Count of Customer ID" measure="1" displayFolder="" measureGroup="fact orders" count="0" hidden="1">
      <extLst>
        <ext xmlns:x15="http://schemas.microsoft.com/office/spreadsheetml/2010/11/main" uri="{B97F6D7D-B522-45F9-BDA1-12C45D357490}">
          <x15:cacheHierarchy aggregatedColumn="16"/>
        </ext>
      </extLst>
    </cacheHierarchy>
    <cacheHierarchy uniqueName="[Measures].[Sum of Sales]" caption="Sum of Sales" measure="1" displayFolder="" measureGroup="fact orders" count="0" hidden="1">
      <extLst>
        <ext xmlns:x15="http://schemas.microsoft.com/office/spreadsheetml/2010/11/main" uri="{B97F6D7D-B522-45F9-BDA1-12C45D357490}">
          <x15:cacheHierarchy aggregatedColumn="18"/>
        </ext>
      </extLst>
    </cacheHierarchy>
    <cacheHierarchy uniqueName="[Measures].[Count of Late]" caption="Count of Late" measure="1" displayFolder="" measureGroup="fact orders" count="0" hidden="1">
      <extLst>
        <ext xmlns:x15="http://schemas.microsoft.com/office/spreadsheetml/2010/11/main" uri="{B97F6D7D-B522-45F9-BDA1-12C45D357490}">
          <x15:cacheHierarchy aggregatedColumn="21"/>
        </ext>
      </extLst>
    </cacheHierarchy>
    <cacheHierarchy uniqueName="[Measures].[Sum of Late]" caption="Sum of Late" measure="1" displayFolder="" measureGroup="fact orders" count="0" hidden="1">
      <extLst>
        <ext xmlns:x15="http://schemas.microsoft.com/office/spreadsheetml/2010/11/main" uri="{B97F6D7D-B522-45F9-BDA1-12C45D357490}">
          <x15:cacheHierarchy aggregatedColumn="21"/>
        </ext>
      </extLst>
    </cacheHierarchy>
    <cacheHierarchy uniqueName="[Measures].[Sum of Customer ID 2]" caption="Sum of Customer ID 2" measure="1" displayFolder="" measureGroup="Dim Customers" count="0" hidden="1">
      <extLst>
        <ext xmlns:x15="http://schemas.microsoft.com/office/spreadsheetml/2010/11/main" uri="{B97F6D7D-B522-45F9-BDA1-12C45D357490}">
          <x15:cacheHierarchy aggregatedColumn="0"/>
        </ext>
      </extLst>
    </cacheHierarchy>
    <cacheHierarchy uniqueName="[Measures].[Distinct Count of Customer ID 2]" caption="Distinct Count of Customer ID 2" measure="1" displayFolder="" measureGroup="Dim Customers"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1653907673"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er" refreshedDate="45867.198797106481" backgroundQuery="1" createdVersion="7" refreshedVersion="7" minRefreshableVersion="3" recordCount="0" supportSubquery="1" supportAdvancedDrill="1" xr:uid="{37733583-A103-4240-A065-6334F4E1BE20}">
  <cacheSource type="external" connectionId="4"/>
  <cacheFields count="2">
    <cacheField name="[Measures].[Distinct Count of Order ID]" caption="Distinct Count of Order ID" numFmtId="0" hierarchy="31" level="32767"/>
    <cacheField name="[Dim Customers].[Segment].[Segment]" caption="Segment" numFmtId="0" hierarchy="2" level="1">
      <sharedItems containsSemiMixedTypes="0" containsNonDate="0" containsString="0"/>
    </cacheField>
  </cacheFields>
  <cacheHierarchies count="52">
    <cacheHierarchy uniqueName="[Dim Customers].[Customer ID]" caption="Customer ID" attribute="1" defaultMemberUniqueName="[Dim Customers].[Customer ID].[All]" allUniqueName="[Dim Customers].[Customer ID].[All]" dimensionUniqueName="[Dim Customers]" displayFolder="" count="0" memberValueDatatype="20" unbalanced="0"/>
    <cacheHierarchy uniqueName="[Dim Customers].[Customer Name]" caption="Customer Name" attribute="1" defaultMemberUniqueName="[Dim Customers].[Customer Name].[All]" allUniqueName="[Dim Customers].[Customer Name].[All]" dimensionUniqueName="[Dim Customers]" displayFolder="" count="0" memberValueDatatype="130" unbalanced="0"/>
    <cacheHierarchy uniqueName="[Dim Customers].[Segment]" caption="Segment" attribute="1" defaultMemberUniqueName="[Dim Customers].[Segment].[All]" allUniqueName="[Dim Customers].[Segment].[All]" dimensionUniqueName="[Dim Customers]" displayFolder="" count="2" memberValueDatatype="130" unbalanced="0">
      <fieldsUsage count="2">
        <fieldUsage x="-1"/>
        <fieldUsage x="1"/>
      </fieldsUsage>
    </cacheHierarchy>
    <cacheHierarchy uniqueName="[Dim Customers].[Country]" caption="Country" attribute="1" defaultMemberUniqueName="[Dim Customers].[Country].[All]" allUniqueName="[Dim Customers].[Country].[All]" dimensionUniqueName="[Dim Customers]" displayFolder="" count="0" memberValueDatatype="130" unbalanced="0"/>
    <cacheHierarchy uniqueName="[Dim Customers].[City]" caption="City" attribute="1" defaultMemberUniqueName="[Dim Customers].[City].[All]" allUniqueName="[Dim Customers].[City].[All]" dimensionUniqueName="[Dim Customers]" displayFolder="" count="0" memberValueDatatype="130" unbalanced="0"/>
    <cacheHierarchy uniqueName="[Dim Customers].[State]" caption="State" attribute="1" defaultMemberUniqueName="[Dim Customers].[State].[All]" allUniqueName="[Dim Customers].[State].[All]" dimensionUniqueName="[Dim Customers]" displayFolder="" count="0" memberValueDatatype="130" unbalanced="0"/>
    <cacheHierarchy uniqueName="[Dim Customers].[Postal Code]" caption="Postal Code" attribute="1" defaultMemberUniqueName="[Dim Customers].[Postal Code].[All]" allUniqueName="[Dim Customers].[Postal Code].[All]" dimensionUniqueName="[Dim Customers]" displayFolder="" count="0" memberValueDatatype="5" unbalanced="0"/>
    <cacheHierarchy uniqueName="[Dim Customers].[Region]" caption="Region" attribute="1" defaultMemberUniqueName="[Dim Customers].[Region].[All]" allUniqueName="[Dim Customers].[Region].[All]" dimensionUniqueName="[Dim Customers]" displayFolder="" count="0" memberValueDatatype="130" unbalanced="0"/>
    <cacheHierarchy uniqueName="[Dim products].[Product ID]" caption="Product ID" attribute="1" defaultMemberUniqueName="[Dim products].[Product ID].[All]" allUniqueName="[Dim products].[Product ID].[All]" dimensionUniqueName="[Dim products]" displayFolder="" count="0" memberValueDatatype="20" unbalanced="0"/>
    <cacheHierarchy uniqueName="[Dim products].[Category]" caption="Category" attribute="1" defaultMemberUniqueName="[Dim products].[Category].[All]" allUniqueName="[Dim products].[Category].[All]" dimensionUniqueName="[Dim products]" displayFolder="" count="2" memberValueDatatype="130" unbalanced="0"/>
    <cacheHierarchy uniqueName="[Dim products].[Sub-Category]" caption="Sub-Category" attribute="1" defaultMemberUniqueName="[Dim products].[Sub-Category].[All]" allUniqueName="[Dim products].[Sub-Category].[All]" dimensionUniqueName="[Dim products]" displayFolder="" count="0" memberValueDatatype="130" unbalanced="0"/>
    <cacheHierarchy uniqueName="[Dim products].[Product Name]" caption="Product Name" attribute="1" defaultMemberUniqueName="[Dim products].[Product Name].[All]" allUniqueName="[Dim products].[Product Name].[All]" dimensionUniqueName="[Dim products]" displayFolder="" count="0" memberValueDatatype="130" unbalanced="0"/>
    <cacheHierarchy uniqueName="[fact orders].[Order ID]" caption="Order ID" attribute="1" defaultMemberUniqueName="[fact orders].[Order ID].[All]" allUniqueName="[fact orders].[Order ID].[All]" dimensionUniqueName="[fact orders]" displayFolder="" count="0" memberValueDatatype="20" unbalanced="0"/>
    <cacheHierarchy uniqueName="[fact orders].[Order Date]" caption="Order Date" attribute="1" time="1" defaultMemberUniqueName="[fact orders].[Order Date].[All]" allUniqueName="[fact orders].[Order Date].[All]" dimensionUniqueName="[fact orders]" displayFolder="" count="0" memberValueDatatype="7" unbalanced="0"/>
    <cacheHierarchy uniqueName="[fact orders].[Ship Date]" caption="Ship Date" attribute="1" time="1" defaultMemberUniqueName="[fact orders].[Ship Date].[All]" allUniqueName="[fact orders].[Ship Date].[All]" dimensionUniqueName="[fact orders]" displayFolder="" count="0" memberValueDatatype="7" unbalanced="0"/>
    <cacheHierarchy uniqueName="[fact orders].[Ship Mode]" caption="Ship Mode" attribute="1" defaultMemberUniqueName="[fact orders].[Ship Mode].[All]" allUniqueName="[fact orders].[Ship Mode].[All]" dimensionUniqueName="[fact orders]" displayFolder="" count="2" memberValueDatatype="130" unbalanced="0"/>
    <cacheHierarchy uniqueName="[fact orders].[Customer ID]" caption="Customer ID" attribute="1" defaultMemberUniqueName="[fact orders].[Customer ID].[All]" allUniqueName="[fact orders].[Customer ID].[All]" dimensionUniqueName="[fact orders]" displayFolder="" count="0" memberValueDatatype="20" unbalanced="0"/>
    <cacheHierarchy uniqueName="[fact orders].[Product ID]" caption="Product ID" attribute="1" defaultMemberUniqueName="[fact orders].[Product ID].[All]" allUniqueName="[fact orders].[Product ID].[All]" dimensionUniqueName="[fact orders]" displayFolder="" count="0" memberValueDatatype="20" unbalanced="0"/>
    <cacheHierarchy uniqueName="[fact orders].[Sales]" caption="Sales" attribute="1" defaultMemberUniqueName="[fact orders].[Sales].[All]" allUniqueName="[fact orders].[Sales].[All]" dimensionUniqueName="[fact orders]" displayFolder="" count="0" memberValueDatatype="5" unbalanced="0"/>
    <cacheHierarchy uniqueName="[fact orders].[Duration]" caption="Duration" attribute="1" defaultMemberUniqueName="[fact orders].[Duration].[All]" allUniqueName="[fact orders].[Duration].[All]" dimensionUniqueName="[fact orders]" displayFolder="" count="0" memberValueDatatype="20" unbalanced="0"/>
    <cacheHierarchy uniqueName="[fact orders].[Expected]" caption="Expected" attribute="1" defaultMemberUniqueName="[fact orders].[Expected].[All]" allUniqueName="[fact orders].[Expected].[All]" dimensionUniqueName="[fact orders]" displayFolder="" count="0" memberValueDatatype="20" unbalanced="0"/>
    <cacheHierarchy uniqueName="[fact orders].[Late]" caption="Late" attribute="1" defaultMemberUniqueName="[fact orders].[Late].[All]" allUniqueName="[fact orders].[Late].[All]" dimensionUniqueName="[fact orders]" displayFolder="" count="0" memberValueDatatype="20" unbalanced="0"/>
    <cacheHierarchy uniqueName="[fact orders].[Order Date (Year)]" caption="Order Date (Year)" attribute="1" defaultMemberUniqueName="[fact orders].[Order Date (Year)].[All]" allUniqueName="[fact orders].[Order Date (Year)].[All]" dimensionUniqueName="[fact orders]" displayFolder="" count="0" memberValueDatatype="130" unbalanced="0"/>
    <cacheHierarchy uniqueName="[fact orders].[Order Date (Quarter)]" caption="Order Date (Quarter)" attribute="1" defaultMemberUniqueName="[fact orders].[Order Date (Quarter)].[All]" allUniqueName="[fact orders].[Order Date (Quarter)].[All]" dimensionUniqueName="[fact orders]" displayFolder="" count="0" memberValueDatatype="130" unbalanced="0"/>
    <cacheHierarchy uniqueName="[fact orders].[Order Date (Month)]" caption="Order Date (Month)" attribute="1" defaultMemberUniqueName="[fact orders].[Order Date (Month)].[All]" allUniqueName="[fact orders].[Order Date (Month)].[All]" dimensionUniqueName="[fact orders]" displayFolder="" count="0" memberValueDatatype="130" unbalanced="0"/>
    <cacheHierarchy uniqueName="[fact orders].[Order Date (Month Index)]" caption="Order Date (Month Index)" attribute="1" defaultMemberUniqueName="[fact orders].[Order Date (Month Index)].[All]" allUniqueName="[fact orders].[Order Date (Month Index)].[All]" dimensionUniqueName="[fact orders]" displayFolder="" count="0" memberValueDatatype="20" unbalanced="0" hidden="1"/>
    <cacheHierarchy uniqueName="[Measures].[__XL_Count fact orders]" caption="__XL_Count fact orders" measure="1" displayFolder="" measureGroup="fact orders" count="0" hidden="1"/>
    <cacheHierarchy uniqueName="[Measures].[__XL_Count Dim products]" caption="__XL_Count Dim products" measure="1" displayFolder="" measureGroup="Dim products" count="0" hidden="1"/>
    <cacheHierarchy uniqueName="[Measures].[__XL_Count Dim Customers]" caption="__XL_Count Dim Customers" measure="1" displayFolder="" measureGroup="Dim Customers" count="0" hidden="1"/>
    <cacheHierarchy uniqueName="[Measures].[__No measures defined]" caption="__No measures defined" measure="1" displayFolder="" count="0" hidden="1"/>
    <cacheHierarchy uniqueName="[Measures].[Sum of Order ID]" caption="Sum of Order ID" measure="1" displayFolder="" measureGroup="fact orders" count="0" hidden="1">
      <extLst>
        <ext xmlns:x15="http://schemas.microsoft.com/office/spreadsheetml/2010/11/main" uri="{B97F6D7D-B522-45F9-BDA1-12C45D357490}">
          <x15:cacheHierarchy aggregatedColumn="12"/>
        </ext>
      </extLst>
    </cacheHierarchy>
    <cacheHierarchy uniqueName="[Measures].[Distinct Count of Order ID]" caption="Distinct Count of Order ID" measure="1" displayFolder="" measureGroup="fact orders" count="0" oneField="1" hidden="1">
      <fieldsUsage count="1">
        <fieldUsage x="0"/>
      </fieldsUsage>
      <extLst>
        <ext xmlns:x15="http://schemas.microsoft.com/office/spreadsheetml/2010/11/main" uri="{B97F6D7D-B522-45F9-BDA1-12C45D357490}">
          <x15:cacheHierarchy aggregatedColumn="12"/>
        </ext>
      </extLst>
    </cacheHierarchy>
    <cacheHierarchy uniqueName="[Measures].[Count of Order ID]" caption="Count of Order ID" measure="1" displayFolder="" measureGroup="fact orders" count="0" hidden="1">
      <extLst>
        <ext xmlns:x15="http://schemas.microsoft.com/office/spreadsheetml/2010/11/main" uri="{B97F6D7D-B522-45F9-BDA1-12C45D357490}">
          <x15:cacheHierarchy aggregatedColumn="12"/>
        </ext>
      </extLst>
    </cacheHierarchy>
    <cacheHierarchy uniqueName="[Measures].[Count of Segment]" caption="Count of Segment" measure="1" displayFolder="" measureGroup="Dim Customers" count="0" hidden="1">
      <extLst>
        <ext xmlns:x15="http://schemas.microsoft.com/office/spreadsheetml/2010/11/main" uri="{B97F6D7D-B522-45F9-BDA1-12C45D357490}">
          <x15:cacheHierarchy aggregatedColumn="2"/>
        </ext>
      </extLst>
    </cacheHierarchy>
    <cacheHierarchy uniqueName="[Measures].[Distinct Count of Segment]" caption="Distinct Count of Segment" measure="1" displayFolder="" measureGroup="Dim Customers" count="0" hidden="1">
      <extLst>
        <ext xmlns:x15="http://schemas.microsoft.com/office/spreadsheetml/2010/11/main" uri="{B97F6D7D-B522-45F9-BDA1-12C45D357490}">
          <x15:cacheHierarchy aggregatedColumn="2"/>
        </ext>
      </extLst>
    </cacheHierarchy>
    <cacheHierarchy uniqueName="[Measures].[Count of State]" caption="Count of State" measure="1" displayFolder="" measureGroup="Dim Customers" count="0" hidden="1">
      <extLst>
        <ext xmlns:x15="http://schemas.microsoft.com/office/spreadsheetml/2010/11/main" uri="{B97F6D7D-B522-45F9-BDA1-12C45D357490}">
          <x15:cacheHierarchy aggregatedColumn="5"/>
        </ext>
      </extLst>
    </cacheHierarchy>
    <cacheHierarchy uniqueName="[Measures].[Count of City]" caption="Count of City" measure="1" displayFolder="" measureGroup="Dim Customers" count="0" hidden="1">
      <extLst>
        <ext xmlns:x15="http://schemas.microsoft.com/office/spreadsheetml/2010/11/main" uri="{B97F6D7D-B522-45F9-BDA1-12C45D357490}">
          <x15:cacheHierarchy aggregatedColumn="4"/>
        </ext>
      </extLst>
    </cacheHierarchy>
    <cacheHierarchy uniqueName="[Measures].[Distinct Count of State]" caption="Distinct Count of State" measure="1" displayFolder="" measureGroup="Dim Customers" count="0" hidden="1">
      <extLst>
        <ext xmlns:x15="http://schemas.microsoft.com/office/spreadsheetml/2010/11/main" uri="{B97F6D7D-B522-45F9-BDA1-12C45D357490}">
          <x15:cacheHierarchy aggregatedColumn="5"/>
        </ext>
      </extLst>
    </cacheHierarchy>
    <cacheHierarchy uniqueName="[Measures].[Distinct Count of City]" caption="Distinct Count of City" measure="1" displayFolder="" measureGroup="Dim Customers" count="0" hidden="1">
      <extLst>
        <ext xmlns:x15="http://schemas.microsoft.com/office/spreadsheetml/2010/11/main" uri="{B97F6D7D-B522-45F9-BDA1-12C45D357490}">
          <x15:cacheHierarchy aggregatedColumn="4"/>
        </ext>
      </extLst>
    </cacheHierarchy>
    <cacheHierarchy uniqueName="[Measures].[Sum of Product ID]" caption="Sum of Product ID" measure="1" displayFolder="" measureGroup="Dim products" count="0" hidden="1">
      <extLst>
        <ext xmlns:x15="http://schemas.microsoft.com/office/spreadsheetml/2010/11/main" uri="{B97F6D7D-B522-45F9-BDA1-12C45D357490}">
          <x15:cacheHierarchy aggregatedColumn="8"/>
        </ext>
      </extLst>
    </cacheHierarchy>
    <cacheHierarchy uniqueName="[Measures].[Distinct Count of Product ID]" caption="Distinct Count of Product ID" measure="1" displayFolder="" measureGroup="Dim products" count="0" hidden="1">
      <extLst>
        <ext xmlns:x15="http://schemas.microsoft.com/office/spreadsheetml/2010/11/main" uri="{B97F6D7D-B522-45F9-BDA1-12C45D357490}">
          <x15:cacheHierarchy aggregatedColumn="8"/>
        </ext>
      </extLst>
    </cacheHierarchy>
    <cacheHierarchy uniqueName="[Measures].[Count of Category]" caption="Count of Category" measure="1" displayFolder="" measureGroup="Dim products" count="0" hidden="1">
      <extLst>
        <ext xmlns:x15="http://schemas.microsoft.com/office/spreadsheetml/2010/11/main" uri="{B97F6D7D-B522-45F9-BDA1-12C45D357490}">
          <x15:cacheHierarchy aggregatedColumn="9"/>
        </ext>
      </extLst>
    </cacheHierarchy>
    <cacheHierarchy uniqueName="[Measures].[Distinct Count of Category]" caption="Distinct Count of Category" measure="1" displayFolder="" measureGroup="Dim products" count="0" hidden="1">
      <extLst>
        <ext xmlns:x15="http://schemas.microsoft.com/office/spreadsheetml/2010/11/main" uri="{B97F6D7D-B522-45F9-BDA1-12C45D357490}">
          <x15:cacheHierarchy aggregatedColumn="9"/>
        </ext>
      </extLst>
    </cacheHierarchy>
    <cacheHierarchy uniqueName="[Measures].[Count of Sub-Category]" caption="Count of Sub-Category" measure="1" displayFolder="" measureGroup="Dim products" count="0" hidden="1">
      <extLst>
        <ext xmlns:x15="http://schemas.microsoft.com/office/spreadsheetml/2010/11/main" uri="{B97F6D7D-B522-45F9-BDA1-12C45D357490}">
          <x15:cacheHierarchy aggregatedColumn="10"/>
        </ext>
      </extLst>
    </cacheHierarchy>
    <cacheHierarchy uniqueName="[Measures].[Distinct Count of Sub-Category]" caption="Distinct Count of Sub-Category" measure="1" displayFolder="" measureGroup="Dim products" count="0" hidden="1">
      <extLst>
        <ext xmlns:x15="http://schemas.microsoft.com/office/spreadsheetml/2010/11/main" uri="{B97F6D7D-B522-45F9-BDA1-12C45D357490}">
          <x15:cacheHierarchy aggregatedColumn="10"/>
        </ext>
      </extLst>
    </cacheHierarchy>
    <cacheHierarchy uniqueName="[Measures].[Sum of Customer ID]" caption="Sum of Customer ID" measure="1" displayFolder="" measureGroup="fact orders" count="0" hidden="1">
      <extLst>
        <ext xmlns:x15="http://schemas.microsoft.com/office/spreadsheetml/2010/11/main" uri="{B97F6D7D-B522-45F9-BDA1-12C45D357490}">
          <x15:cacheHierarchy aggregatedColumn="16"/>
        </ext>
      </extLst>
    </cacheHierarchy>
    <cacheHierarchy uniqueName="[Measures].[Distinct Count of Customer ID]" caption="Distinct Count of Customer ID" measure="1" displayFolder="" measureGroup="fact orders" count="0" hidden="1">
      <extLst>
        <ext xmlns:x15="http://schemas.microsoft.com/office/spreadsheetml/2010/11/main" uri="{B97F6D7D-B522-45F9-BDA1-12C45D357490}">
          <x15:cacheHierarchy aggregatedColumn="16"/>
        </ext>
      </extLst>
    </cacheHierarchy>
    <cacheHierarchy uniqueName="[Measures].[Sum of Sales]" caption="Sum of Sales" measure="1" displayFolder="" measureGroup="fact orders" count="0" hidden="1">
      <extLst>
        <ext xmlns:x15="http://schemas.microsoft.com/office/spreadsheetml/2010/11/main" uri="{B97F6D7D-B522-45F9-BDA1-12C45D357490}">
          <x15:cacheHierarchy aggregatedColumn="18"/>
        </ext>
      </extLst>
    </cacheHierarchy>
    <cacheHierarchy uniqueName="[Measures].[Count of Late]" caption="Count of Late" measure="1" displayFolder="" measureGroup="fact orders" count="0" hidden="1">
      <extLst>
        <ext xmlns:x15="http://schemas.microsoft.com/office/spreadsheetml/2010/11/main" uri="{B97F6D7D-B522-45F9-BDA1-12C45D357490}">
          <x15:cacheHierarchy aggregatedColumn="21"/>
        </ext>
      </extLst>
    </cacheHierarchy>
    <cacheHierarchy uniqueName="[Measures].[Sum of Late]" caption="Sum of Late" measure="1" displayFolder="" measureGroup="fact orders" count="0" hidden="1">
      <extLst>
        <ext xmlns:x15="http://schemas.microsoft.com/office/spreadsheetml/2010/11/main" uri="{B97F6D7D-B522-45F9-BDA1-12C45D357490}">
          <x15:cacheHierarchy aggregatedColumn="21"/>
        </ext>
      </extLst>
    </cacheHierarchy>
    <cacheHierarchy uniqueName="[Measures].[Sum of Customer ID 2]" caption="Sum of Customer ID 2" measure="1" displayFolder="" measureGroup="Dim Customers" count="0" hidden="1">
      <extLst>
        <ext xmlns:x15="http://schemas.microsoft.com/office/spreadsheetml/2010/11/main" uri="{B97F6D7D-B522-45F9-BDA1-12C45D357490}">
          <x15:cacheHierarchy aggregatedColumn="0"/>
        </ext>
      </extLst>
    </cacheHierarchy>
    <cacheHierarchy uniqueName="[Measures].[Distinct Count of Customer ID 2]" caption="Distinct Count of Customer ID 2" measure="1" displayFolder="" measureGroup="Dim Customers" count="0" hidden="1">
      <extLst>
        <ext xmlns:x15="http://schemas.microsoft.com/office/spreadsheetml/2010/11/main" uri="{B97F6D7D-B522-45F9-BDA1-12C45D357490}">
          <x15:cacheHierarchy aggregatedColumn="0"/>
        </ext>
      </extLst>
    </cacheHierarchy>
  </cacheHierarchies>
  <kpis count="0"/>
  <dimensions count="4">
    <dimension name="Dim Customers" uniqueName="[Dim Customers]" caption="Dim Customers"/>
    <dimension name="Dim products" uniqueName="[Dim products]" caption="Dim products"/>
    <dimension name="fact orders" uniqueName="[fact orders]" caption="fact orders"/>
    <dimension measure="1" name="Measures" uniqueName="[Measures]" caption="Measures"/>
  </dimensions>
  <measureGroups count="3">
    <measureGroup name="Dim Customers" caption="Dim Customers"/>
    <measureGroup name="Dim products" caption="Dim products"/>
    <measureGroup name="fact orders" caption="fact orders"/>
  </measureGroups>
  <maps count="5">
    <map measureGroup="0"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er" refreshedDate="45867.198797337966" backgroundQuery="1" createdVersion="7" refreshedVersion="7" minRefreshableVersion="3" recordCount="0" supportSubquery="1" supportAdvancedDrill="1" xr:uid="{32D075F3-7EFD-42EE-9529-C2FD896ADEBE}">
  <cacheSource type="external" connectionId="4"/>
  <cacheFields count="2">
    <cacheField name="[Measures].[Distinct Count of Product ID]" caption="Distinct Count of Product ID" numFmtId="0" hierarchy="40" level="32767"/>
    <cacheField name="[Dim Customers].[Segment].[Segment]" caption="Segment" numFmtId="0" hierarchy="2" level="1">
      <sharedItems containsSemiMixedTypes="0" containsNonDate="0" containsString="0"/>
    </cacheField>
  </cacheFields>
  <cacheHierarchies count="52">
    <cacheHierarchy uniqueName="[Dim Customers].[Customer ID]" caption="Customer ID" attribute="1" defaultMemberUniqueName="[Dim Customers].[Customer ID].[All]" allUniqueName="[Dim Customers].[Customer ID].[All]" dimensionUniqueName="[Dim Customers]" displayFolder="" count="0" memberValueDatatype="20" unbalanced="0"/>
    <cacheHierarchy uniqueName="[Dim Customers].[Customer Name]" caption="Customer Name" attribute="1" defaultMemberUniqueName="[Dim Customers].[Customer Name].[All]" allUniqueName="[Dim Customers].[Customer Name].[All]" dimensionUniqueName="[Dim Customers]" displayFolder="" count="0" memberValueDatatype="130" unbalanced="0"/>
    <cacheHierarchy uniqueName="[Dim Customers].[Segment]" caption="Segment" attribute="1" defaultMemberUniqueName="[Dim Customers].[Segment].[All]" allUniqueName="[Dim Customers].[Segment].[All]" dimensionUniqueName="[Dim Customers]" displayFolder="" count="2" memberValueDatatype="130" unbalanced="0">
      <fieldsUsage count="2">
        <fieldUsage x="-1"/>
        <fieldUsage x="1"/>
      </fieldsUsage>
    </cacheHierarchy>
    <cacheHierarchy uniqueName="[Dim Customers].[Country]" caption="Country" attribute="1" defaultMemberUniqueName="[Dim Customers].[Country].[All]" allUniqueName="[Dim Customers].[Country].[All]" dimensionUniqueName="[Dim Customers]" displayFolder="" count="0" memberValueDatatype="130" unbalanced="0"/>
    <cacheHierarchy uniqueName="[Dim Customers].[City]" caption="City" attribute="1" defaultMemberUniqueName="[Dim Customers].[City].[All]" allUniqueName="[Dim Customers].[City].[All]" dimensionUniqueName="[Dim Customers]" displayFolder="" count="0" memberValueDatatype="130" unbalanced="0"/>
    <cacheHierarchy uniqueName="[Dim Customers].[State]" caption="State" attribute="1" defaultMemberUniqueName="[Dim Customers].[State].[All]" allUniqueName="[Dim Customers].[State].[All]" dimensionUniqueName="[Dim Customers]" displayFolder="" count="0" memberValueDatatype="130" unbalanced="0"/>
    <cacheHierarchy uniqueName="[Dim Customers].[Postal Code]" caption="Postal Code" attribute="1" defaultMemberUniqueName="[Dim Customers].[Postal Code].[All]" allUniqueName="[Dim Customers].[Postal Code].[All]" dimensionUniqueName="[Dim Customers]" displayFolder="" count="0" memberValueDatatype="5" unbalanced="0"/>
    <cacheHierarchy uniqueName="[Dim Customers].[Region]" caption="Region" attribute="1" defaultMemberUniqueName="[Dim Customers].[Region].[All]" allUniqueName="[Dim Customers].[Region].[All]" dimensionUniqueName="[Dim Customers]" displayFolder="" count="0" memberValueDatatype="130" unbalanced="0"/>
    <cacheHierarchy uniqueName="[Dim products].[Product ID]" caption="Product ID" attribute="1" defaultMemberUniqueName="[Dim products].[Product ID].[All]" allUniqueName="[Dim products].[Product ID].[All]" dimensionUniqueName="[Dim products]" displayFolder="" count="0" memberValueDatatype="20" unbalanced="0"/>
    <cacheHierarchy uniqueName="[Dim products].[Category]" caption="Category" attribute="1" defaultMemberUniqueName="[Dim products].[Category].[All]" allUniqueName="[Dim products].[Category].[All]" dimensionUniqueName="[Dim products]" displayFolder="" count="2" memberValueDatatype="130" unbalanced="0"/>
    <cacheHierarchy uniqueName="[Dim products].[Sub-Category]" caption="Sub-Category" attribute="1" defaultMemberUniqueName="[Dim products].[Sub-Category].[All]" allUniqueName="[Dim products].[Sub-Category].[All]" dimensionUniqueName="[Dim products]" displayFolder="" count="0" memberValueDatatype="130" unbalanced="0"/>
    <cacheHierarchy uniqueName="[Dim products].[Product Name]" caption="Product Name" attribute="1" defaultMemberUniqueName="[Dim products].[Product Name].[All]" allUniqueName="[Dim products].[Product Name].[All]" dimensionUniqueName="[Dim products]" displayFolder="" count="0" memberValueDatatype="130" unbalanced="0"/>
    <cacheHierarchy uniqueName="[fact orders].[Order ID]" caption="Order ID" attribute="1" defaultMemberUniqueName="[fact orders].[Order ID].[All]" allUniqueName="[fact orders].[Order ID].[All]" dimensionUniqueName="[fact orders]" displayFolder="" count="0" memberValueDatatype="20" unbalanced="0"/>
    <cacheHierarchy uniqueName="[fact orders].[Order Date]" caption="Order Date" attribute="1" time="1" defaultMemberUniqueName="[fact orders].[Order Date].[All]" allUniqueName="[fact orders].[Order Date].[All]" dimensionUniqueName="[fact orders]" displayFolder="" count="0" memberValueDatatype="7" unbalanced="0"/>
    <cacheHierarchy uniqueName="[fact orders].[Ship Date]" caption="Ship Date" attribute="1" time="1" defaultMemberUniqueName="[fact orders].[Ship Date].[All]" allUniqueName="[fact orders].[Ship Date].[All]" dimensionUniqueName="[fact orders]" displayFolder="" count="0" memberValueDatatype="7" unbalanced="0"/>
    <cacheHierarchy uniqueName="[fact orders].[Ship Mode]" caption="Ship Mode" attribute="1" defaultMemberUniqueName="[fact orders].[Ship Mode].[All]" allUniqueName="[fact orders].[Ship Mode].[All]" dimensionUniqueName="[fact orders]" displayFolder="" count="2" memberValueDatatype="130" unbalanced="0"/>
    <cacheHierarchy uniqueName="[fact orders].[Customer ID]" caption="Customer ID" attribute="1" defaultMemberUniqueName="[fact orders].[Customer ID].[All]" allUniqueName="[fact orders].[Customer ID].[All]" dimensionUniqueName="[fact orders]" displayFolder="" count="0" memberValueDatatype="20" unbalanced="0"/>
    <cacheHierarchy uniqueName="[fact orders].[Product ID]" caption="Product ID" attribute="1" defaultMemberUniqueName="[fact orders].[Product ID].[All]" allUniqueName="[fact orders].[Product ID].[All]" dimensionUniqueName="[fact orders]" displayFolder="" count="0" memberValueDatatype="20" unbalanced="0"/>
    <cacheHierarchy uniqueName="[fact orders].[Sales]" caption="Sales" attribute="1" defaultMemberUniqueName="[fact orders].[Sales].[All]" allUniqueName="[fact orders].[Sales].[All]" dimensionUniqueName="[fact orders]" displayFolder="" count="0" memberValueDatatype="5" unbalanced="0"/>
    <cacheHierarchy uniqueName="[fact orders].[Duration]" caption="Duration" attribute="1" defaultMemberUniqueName="[fact orders].[Duration].[All]" allUniqueName="[fact orders].[Duration].[All]" dimensionUniqueName="[fact orders]" displayFolder="" count="0" memberValueDatatype="20" unbalanced="0"/>
    <cacheHierarchy uniqueName="[fact orders].[Expected]" caption="Expected" attribute="1" defaultMemberUniqueName="[fact orders].[Expected].[All]" allUniqueName="[fact orders].[Expected].[All]" dimensionUniqueName="[fact orders]" displayFolder="" count="0" memberValueDatatype="20" unbalanced="0"/>
    <cacheHierarchy uniqueName="[fact orders].[Late]" caption="Late" attribute="1" defaultMemberUniqueName="[fact orders].[Late].[All]" allUniqueName="[fact orders].[Late].[All]" dimensionUniqueName="[fact orders]" displayFolder="" count="0" memberValueDatatype="20" unbalanced="0"/>
    <cacheHierarchy uniqueName="[fact orders].[Order Date (Year)]" caption="Order Date (Year)" attribute="1" defaultMemberUniqueName="[fact orders].[Order Date (Year)].[All]" allUniqueName="[fact orders].[Order Date (Year)].[All]" dimensionUniqueName="[fact orders]" displayFolder="" count="0" memberValueDatatype="130" unbalanced="0"/>
    <cacheHierarchy uniqueName="[fact orders].[Order Date (Quarter)]" caption="Order Date (Quarter)" attribute="1" defaultMemberUniqueName="[fact orders].[Order Date (Quarter)].[All]" allUniqueName="[fact orders].[Order Date (Quarter)].[All]" dimensionUniqueName="[fact orders]" displayFolder="" count="0" memberValueDatatype="130" unbalanced="0"/>
    <cacheHierarchy uniqueName="[fact orders].[Order Date (Month)]" caption="Order Date (Month)" attribute="1" defaultMemberUniqueName="[fact orders].[Order Date (Month)].[All]" allUniqueName="[fact orders].[Order Date (Month)].[All]" dimensionUniqueName="[fact orders]" displayFolder="" count="0" memberValueDatatype="130" unbalanced="0"/>
    <cacheHierarchy uniqueName="[fact orders].[Order Date (Month Index)]" caption="Order Date (Month Index)" attribute="1" defaultMemberUniqueName="[fact orders].[Order Date (Month Index)].[All]" allUniqueName="[fact orders].[Order Date (Month Index)].[All]" dimensionUniqueName="[fact orders]" displayFolder="" count="0" memberValueDatatype="20" unbalanced="0" hidden="1"/>
    <cacheHierarchy uniqueName="[Measures].[__XL_Count fact orders]" caption="__XL_Count fact orders" measure="1" displayFolder="" measureGroup="fact orders" count="0" hidden="1"/>
    <cacheHierarchy uniqueName="[Measures].[__XL_Count Dim products]" caption="__XL_Count Dim products" measure="1" displayFolder="" measureGroup="Dim products" count="0" hidden="1"/>
    <cacheHierarchy uniqueName="[Measures].[__XL_Count Dim Customers]" caption="__XL_Count Dim Customers" measure="1" displayFolder="" measureGroup="Dim Customers" count="0" hidden="1"/>
    <cacheHierarchy uniqueName="[Measures].[__No measures defined]" caption="__No measures defined" measure="1" displayFolder="" count="0" hidden="1"/>
    <cacheHierarchy uniqueName="[Measures].[Sum of Order ID]" caption="Sum of Order ID" measure="1" displayFolder="" measureGroup="fact orders" count="0" hidden="1">
      <extLst>
        <ext xmlns:x15="http://schemas.microsoft.com/office/spreadsheetml/2010/11/main" uri="{B97F6D7D-B522-45F9-BDA1-12C45D357490}">
          <x15:cacheHierarchy aggregatedColumn="12"/>
        </ext>
      </extLst>
    </cacheHierarchy>
    <cacheHierarchy uniqueName="[Measures].[Distinct Count of Order ID]" caption="Distinct Count of Order ID" measure="1" displayFolder="" measureGroup="fact orders" count="0" hidden="1">
      <extLst>
        <ext xmlns:x15="http://schemas.microsoft.com/office/spreadsheetml/2010/11/main" uri="{B97F6D7D-B522-45F9-BDA1-12C45D357490}">
          <x15:cacheHierarchy aggregatedColumn="12"/>
        </ext>
      </extLst>
    </cacheHierarchy>
    <cacheHierarchy uniqueName="[Measures].[Count of Order ID]" caption="Count of Order ID" measure="1" displayFolder="" measureGroup="fact orders" count="0" hidden="1">
      <extLst>
        <ext xmlns:x15="http://schemas.microsoft.com/office/spreadsheetml/2010/11/main" uri="{B97F6D7D-B522-45F9-BDA1-12C45D357490}">
          <x15:cacheHierarchy aggregatedColumn="12"/>
        </ext>
      </extLst>
    </cacheHierarchy>
    <cacheHierarchy uniqueName="[Measures].[Count of Segment]" caption="Count of Segment" measure="1" displayFolder="" measureGroup="Dim Customers" count="0" hidden="1">
      <extLst>
        <ext xmlns:x15="http://schemas.microsoft.com/office/spreadsheetml/2010/11/main" uri="{B97F6D7D-B522-45F9-BDA1-12C45D357490}">
          <x15:cacheHierarchy aggregatedColumn="2"/>
        </ext>
      </extLst>
    </cacheHierarchy>
    <cacheHierarchy uniqueName="[Measures].[Distinct Count of Segment]" caption="Distinct Count of Segment" measure="1" displayFolder="" measureGroup="Dim Customers" count="0" hidden="1">
      <extLst>
        <ext xmlns:x15="http://schemas.microsoft.com/office/spreadsheetml/2010/11/main" uri="{B97F6D7D-B522-45F9-BDA1-12C45D357490}">
          <x15:cacheHierarchy aggregatedColumn="2"/>
        </ext>
      </extLst>
    </cacheHierarchy>
    <cacheHierarchy uniqueName="[Measures].[Count of State]" caption="Count of State" measure="1" displayFolder="" measureGroup="Dim Customers" count="0" hidden="1">
      <extLst>
        <ext xmlns:x15="http://schemas.microsoft.com/office/spreadsheetml/2010/11/main" uri="{B97F6D7D-B522-45F9-BDA1-12C45D357490}">
          <x15:cacheHierarchy aggregatedColumn="5"/>
        </ext>
      </extLst>
    </cacheHierarchy>
    <cacheHierarchy uniqueName="[Measures].[Count of City]" caption="Count of City" measure="1" displayFolder="" measureGroup="Dim Customers" count="0" hidden="1">
      <extLst>
        <ext xmlns:x15="http://schemas.microsoft.com/office/spreadsheetml/2010/11/main" uri="{B97F6D7D-B522-45F9-BDA1-12C45D357490}">
          <x15:cacheHierarchy aggregatedColumn="4"/>
        </ext>
      </extLst>
    </cacheHierarchy>
    <cacheHierarchy uniqueName="[Measures].[Distinct Count of State]" caption="Distinct Count of State" measure="1" displayFolder="" measureGroup="Dim Customers" count="0" hidden="1">
      <extLst>
        <ext xmlns:x15="http://schemas.microsoft.com/office/spreadsheetml/2010/11/main" uri="{B97F6D7D-B522-45F9-BDA1-12C45D357490}">
          <x15:cacheHierarchy aggregatedColumn="5"/>
        </ext>
      </extLst>
    </cacheHierarchy>
    <cacheHierarchy uniqueName="[Measures].[Distinct Count of City]" caption="Distinct Count of City" measure="1" displayFolder="" measureGroup="Dim Customers" count="0" hidden="1">
      <extLst>
        <ext xmlns:x15="http://schemas.microsoft.com/office/spreadsheetml/2010/11/main" uri="{B97F6D7D-B522-45F9-BDA1-12C45D357490}">
          <x15:cacheHierarchy aggregatedColumn="4"/>
        </ext>
      </extLst>
    </cacheHierarchy>
    <cacheHierarchy uniqueName="[Measures].[Sum of Product ID]" caption="Sum of Product ID" measure="1" displayFolder="" measureGroup="Dim products" count="0" hidden="1">
      <extLst>
        <ext xmlns:x15="http://schemas.microsoft.com/office/spreadsheetml/2010/11/main" uri="{B97F6D7D-B522-45F9-BDA1-12C45D357490}">
          <x15:cacheHierarchy aggregatedColumn="8"/>
        </ext>
      </extLst>
    </cacheHierarchy>
    <cacheHierarchy uniqueName="[Measures].[Distinct Count of Product ID]" caption="Distinct Count of Product ID" measure="1" displayFolder="" measureGroup="Dim products" count="0" oneField="1" hidden="1">
      <fieldsUsage count="1">
        <fieldUsage x="0"/>
      </fieldsUsage>
      <extLst>
        <ext xmlns:x15="http://schemas.microsoft.com/office/spreadsheetml/2010/11/main" uri="{B97F6D7D-B522-45F9-BDA1-12C45D357490}">
          <x15:cacheHierarchy aggregatedColumn="8"/>
        </ext>
      </extLst>
    </cacheHierarchy>
    <cacheHierarchy uniqueName="[Measures].[Count of Category]" caption="Count of Category" measure="1" displayFolder="" measureGroup="Dim products" count="0" hidden="1">
      <extLst>
        <ext xmlns:x15="http://schemas.microsoft.com/office/spreadsheetml/2010/11/main" uri="{B97F6D7D-B522-45F9-BDA1-12C45D357490}">
          <x15:cacheHierarchy aggregatedColumn="9"/>
        </ext>
      </extLst>
    </cacheHierarchy>
    <cacheHierarchy uniqueName="[Measures].[Distinct Count of Category]" caption="Distinct Count of Category" measure="1" displayFolder="" measureGroup="Dim products" count="0" hidden="1">
      <extLst>
        <ext xmlns:x15="http://schemas.microsoft.com/office/spreadsheetml/2010/11/main" uri="{B97F6D7D-B522-45F9-BDA1-12C45D357490}">
          <x15:cacheHierarchy aggregatedColumn="9"/>
        </ext>
      </extLst>
    </cacheHierarchy>
    <cacheHierarchy uniqueName="[Measures].[Count of Sub-Category]" caption="Count of Sub-Category" measure="1" displayFolder="" measureGroup="Dim products" count="0" hidden="1">
      <extLst>
        <ext xmlns:x15="http://schemas.microsoft.com/office/spreadsheetml/2010/11/main" uri="{B97F6D7D-B522-45F9-BDA1-12C45D357490}">
          <x15:cacheHierarchy aggregatedColumn="10"/>
        </ext>
      </extLst>
    </cacheHierarchy>
    <cacheHierarchy uniqueName="[Measures].[Distinct Count of Sub-Category]" caption="Distinct Count of Sub-Category" measure="1" displayFolder="" measureGroup="Dim products" count="0" hidden="1">
      <extLst>
        <ext xmlns:x15="http://schemas.microsoft.com/office/spreadsheetml/2010/11/main" uri="{B97F6D7D-B522-45F9-BDA1-12C45D357490}">
          <x15:cacheHierarchy aggregatedColumn="10"/>
        </ext>
      </extLst>
    </cacheHierarchy>
    <cacheHierarchy uniqueName="[Measures].[Sum of Customer ID]" caption="Sum of Customer ID" measure="1" displayFolder="" measureGroup="fact orders" count="0" hidden="1">
      <extLst>
        <ext xmlns:x15="http://schemas.microsoft.com/office/spreadsheetml/2010/11/main" uri="{B97F6D7D-B522-45F9-BDA1-12C45D357490}">
          <x15:cacheHierarchy aggregatedColumn="16"/>
        </ext>
      </extLst>
    </cacheHierarchy>
    <cacheHierarchy uniqueName="[Measures].[Distinct Count of Customer ID]" caption="Distinct Count of Customer ID" measure="1" displayFolder="" measureGroup="fact orders" count="0" hidden="1">
      <extLst>
        <ext xmlns:x15="http://schemas.microsoft.com/office/spreadsheetml/2010/11/main" uri="{B97F6D7D-B522-45F9-BDA1-12C45D357490}">
          <x15:cacheHierarchy aggregatedColumn="16"/>
        </ext>
      </extLst>
    </cacheHierarchy>
    <cacheHierarchy uniqueName="[Measures].[Sum of Sales]" caption="Sum of Sales" measure="1" displayFolder="" measureGroup="fact orders" count="0" hidden="1">
      <extLst>
        <ext xmlns:x15="http://schemas.microsoft.com/office/spreadsheetml/2010/11/main" uri="{B97F6D7D-B522-45F9-BDA1-12C45D357490}">
          <x15:cacheHierarchy aggregatedColumn="18"/>
        </ext>
      </extLst>
    </cacheHierarchy>
    <cacheHierarchy uniqueName="[Measures].[Count of Late]" caption="Count of Late" measure="1" displayFolder="" measureGroup="fact orders" count="0" hidden="1">
      <extLst>
        <ext xmlns:x15="http://schemas.microsoft.com/office/spreadsheetml/2010/11/main" uri="{B97F6D7D-B522-45F9-BDA1-12C45D357490}">
          <x15:cacheHierarchy aggregatedColumn="21"/>
        </ext>
      </extLst>
    </cacheHierarchy>
    <cacheHierarchy uniqueName="[Measures].[Sum of Late]" caption="Sum of Late" measure="1" displayFolder="" measureGroup="fact orders" count="0" hidden="1">
      <extLst>
        <ext xmlns:x15="http://schemas.microsoft.com/office/spreadsheetml/2010/11/main" uri="{B97F6D7D-B522-45F9-BDA1-12C45D357490}">
          <x15:cacheHierarchy aggregatedColumn="21"/>
        </ext>
      </extLst>
    </cacheHierarchy>
    <cacheHierarchy uniqueName="[Measures].[Sum of Customer ID 2]" caption="Sum of Customer ID 2" measure="1" displayFolder="" measureGroup="Dim Customers" count="0" hidden="1">
      <extLst>
        <ext xmlns:x15="http://schemas.microsoft.com/office/spreadsheetml/2010/11/main" uri="{B97F6D7D-B522-45F9-BDA1-12C45D357490}">
          <x15:cacheHierarchy aggregatedColumn="0"/>
        </ext>
      </extLst>
    </cacheHierarchy>
    <cacheHierarchy uniqueName="[Measures].[Distinct Count of Customer ID 2]" caption="Distinct Count of Customer ID 2" measure="1" displayFolder="" measureGroup="Dim Customers" count="0" hidden="1">
      <extLst>
        <ext xmlns:x15="http://schemas.microsoft.com/office/spreadsheetml/2010/11/main" uri="{B97F6D7D-B522-45F9-BDA1-12C45D357490}">
          <x15:cacheHierarchy aggregatedColumn="0"/>
        </ext>
      </extLst>
    </cacheHierarchy>
  </cacheHierarchies>
  <kpis count="0"/>
  <dimensions count="4">
    <dimension name="Dim Customers" uniqueName="[Dim Customers]" caption="Dim Customers"/>
    <dimension name="Dim products" uniqueName="[Dim products]" caption="Dim products"/>
    <dimension name="fact orders" uniqueName="[fact orders]" caption="fact orders"/>
    <dimension measure="1" name="Measures" uniqueName="[Measures]" caption="Measures"/>
  </dimensions>
  <measureGroups count="3">
    <measureGroup name="Dim Customers" caption="Dim Customers"/>
    <measureGroup name="Dim products" caption="Dim products"/>
    <measureGroup name="fact orders" caption="fact orders"/>
  </measureGroups>
  <maps count="5">
    <map measureGroup="0"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er" refreshedDate="45867.198798611113" backgroundQuery="1" createdVersion="7" refreshedVersion="7" minRefreshableVersion="3" recordCount="0" supportSubquery="1" supportAdvancedDrill="1" xr:uid="{72AF3653-6A6E-4361-9CE0-6C1B62FDB74B}">
  <cacheSource type="external" connectionId="4"/>
  <cacheFields count="3">
    <cacheField name="[fact orders].[Ship Mode].[Ship Mode]" caption="Ship Mode" numFmtId="0" hierarchy="15" level="1">
      <sharedItems count="4">
        <s v="First Class"/>
        <s v="Same Day"/>
        <s v="Second Class"/>
        <s v="Standard Class"/>
      </sharedItems>
    </cacheField>
    <cacheField name="[Measures].[Sum of Late]" caption="Sum of Late" numFmtId="0" hierarchy="49" level="32767"/>
    <cacheField name="[Dim Customers].[Segment].[Segment]" caption="Segment" numFmtId="0" hierarchy="2" level="1">
      <sharedItems containsSemiMixedTypes="0" containsNonDate="0" containsString="0"/>
    </cacheField>
  </cacheFields>
  <cacheHierarchies count="52">
    <cacheHierarchy uniqueName="[Dim Customers].[Customer ID]" caption="Customer ID" attribute="1" defaultMemberUniqueName="[Dim Customers].[Customer ID].[All]" allUniqueName="[Dim Customers].[Customer ID].[All]" dimensionUniqueName="[Dim Customers]" displayFolder="" count="2" memberValueDatatype="20" unbalanced="0"/>
    <cacheHierarchy uniqueName="[Dim Customers].[Customer Name]" caption="Customer Name" attribute="1" defaultMemberUniqueName="[Dim Customers].[Customer Name].[All]" allUniqueName="[Dim Customers].[Customer Name].[All]" dimensionUniqueName="[Dim Customers]" displayFolder="" count="2" memberValueDatatype="130" unbalanced="0"/>
    <cacheHierarchy uniqueName="[Dim Customers].[Segment]" caption="Segment" attribute="1" defaultMemberUniqueName="[Dim Customers].[Segment].[All]" allUniqueName="[Dim Customers].[Segment].[All]" dimensionUniqueName="[Dim Customers]" displayFolder="" count="2" memberValueDatatype="130" unbalanced="0">
      <fieldsUsage count="2">
        <fieldUsage x="-1"/>
        <fieldUsage x="2"/>
      </fieldsUsage>
    </cacheHierarchy>
    <cacheHierarchy uniqueName="[Dim Customers].[Country]" caption="Country" attribute="1" defaultMemberUniqueName="[Dim Customers].[Country].[All]" allUniqueName="[Dim Customers].[Country].[All]" dimensionUniqueName="[Dim Customers]" displayFolder="" count="2" memberValueDatatype="130" unbalanced="0"/>
    <cacheHierarchy uniqueName="[Dim Customers].[City]" caption="City" attribute="1" defaultMemberUniqueName="[Dim Customers].[City].[All]" allUniqueName="[Dim Customers].[City].[All]" dimensionUniqueName="[Dim Customers]" displayFolder="" count="2" memberValueDatatype="130" unbalanced="0"/>
    <cacheHierarchy uniqueName="[Dim Customers].[State]" caption="State" attribute="1" defaultMemberUniqueName="[Dim Customers].[State].[All]" allUniqueName="[Dim Customers].[State].[All]" dimensionUniqueName="[Dim Customers]" displayFolder="" count="2" memberValueDatatype="130" unbalanced="0"/>
    <cacheHierarchy uniqueName="[Dim Customers].[Postal Code]" caption="Postal Code" attribute="1" defaultMemberUniqueName="[Dim Customers].[Postal Code].[All]" allUniqueName="[Dim Customers].[Postal Code].[All]" dimensionUniqueName="[Dim Customers]" displayFolder="" count="2" memberValueDatatype="5" unbalanced="0"/>
    <cacheHierarchy uniqueName="[Dim Customers].[Region]" caption="Region" attribute="1" defaultMemberUniqueName="[Dim Customers].[Region].[All]" allUniqueName="[Dim Customers].[Region].[All]" dimensionUniqueName="[Dim Customers]" displayFolder="" count="2" memberValueDatatype="130" unbalanced="0"/>
    <cacheHierarchy uniqueName="[Dim products].[Product ID]" caption="Product ID" attribute="1" defaultMemberUniqueName="[Dim products].[Product ID].[All]" allUniqueName="[Dim products].[Product ID].[All]" dimensionUniqueName="[Dim products]" displayFolder="" count="2" memberValueDatatype="20" unbalanced="0"/>
    <cacheHierarchy uniqueName="[Dim products].[Category]" caption="Category" attribute="1" defaultMemberUniqueName="[Dim products].[Category].[All]" allUniqueName="[Dim products].[Category].[All]" dimensionUniqueName="[Dim products]" displayFolder="" count="2" memberValueDatatype="130" unbalanced="0"/>
    <cacheHierarchy uniqueName="[Dim products].[Sub-Category]" caption="Sub-Category" attribute="1" defaultMemberUniqueName="[Dim products].[Sub-Category].[All]" allUniqueName="[Dim products].[Sub-Category].[All]" dimensionUniqueName="[Dim products]" displayFolder="" count="2" memberValueDatatype="130" unbalanced="0"/>
    <cacheHierarchy uniqueName="[Dim products].[Product Name]" caption="Product Name" attribute="1" defaultMemberUniqueName="[Dim products].[Product Name].[All]" allUniqueName="[Dim products].[Product Name].[All]" dimensionUniqueName="[Dim products]" displayFolder="" count="2" memberValueDatatype="130" unbalanced="0"/>
    <cacheHierarchy uniqueName="[fact orders].[Order ID]" caption="Order ID" attribute="1" defaultMemberUniqueName="[fact orders].[Order ID].[All]" allUniqueName="[fact orders].[Order ID].[All]" dimensionUniqueName="[fact orders]" displayFolder="" count="2" memberValueDatatype="20" unbalanced="0"/>
    <cacheHierarchy uniqueName="[fact orders].[Order Date]" caption="Order Date" attribute="1" time="1" defaultMemberUniqueName="[fact orders].[Order Date].[All]" allUniqueName="[fact orders].[Order Date].[All]" dimensionUniqueName="[fact orders]" displayFolder="" count="2" memberValueDatatype="7" unbalanced="0"/>
    <cacheHierarchy uniqueName="[fact orders].[Ship Date]" caption="Ship Date" attribute="1" time="1" defaultMemberUniqueName="[fact orders].[Ship Date].[All]" allUniqueName="[fact orders].[Ship Date].[All]" dimensionUniqueName="[fact orders]" displayFolder="" count="2" memberValueDatatype="7" unbalanced="0"/>
    <cacheHierarchy uniqueName="[fact orders].[Ship Mode]" caption="Ship Mode" attribute="1" defaultMemberUniqueName="[fact orders].[Ship Mode].[All]" allUniqueName="[fact orders].[Ship Mode].[All]" dimensionUniqueName="[fact orders]" displayFolder="" count="2" memberValueDatatype="130" unbalanced="0">
      <fieldsUsage count="2">
        <fieldUsage x="-1"/>
        <fieldUsage x="0"/>
      </fieldsUsage>
    </cacheHierarchy>
    <cacheHierarchy uniqueName="[fact orders].[Customer ID]" caption="Customer ID" attribute="1" defaultMemberUniqueName="[fact orders].[Customer ID].[All]" allUniqueName="[fact orders].[Customer ID].[All]" dimensionUniqueName="[fact orders]" displayFolder="" count="2" memberValueDatatype="20" unbalanced="0"/>
    <cacheHierarchy uniqueName="[fact orders].[Product ID]" caption="Product ID" attribute="1" defaultMemberUniqueName="[fact orders].[Product ID].[All]" allUniqueName="[fact orders].[Product ID].[All]" dimensionUniqueName="[fact orders]" displayFolder="" count="2" memberValueDatatype="20" unbalanced="0"/>
    <cacheHierarchy uniqueName="[fact orders].[Sales]" caption="Sales" attribute="1" defaultMemberUniqueName="[fact orders].[Sales].[All]" allUniqueName="[fact orders].[Sales].[All]" dimensionUniqueName="[fact orders]" displayFolder="" count="2" memberValueDatatype="5" unbalanced="0"/>
    <cacheHierarchy uniqueName="[fact orders].[Duration]" caption="Duration" attribute="1" defaultMemberUniqueName="[fact orders].[Duration].[All]" allUniqueName="[fact orders].[Duration].[All]" dimensionUniqueName="[fact orders]" displayFolder="" count="2" memberValueDatatype="20" unbalanced="0"/>
    <cacheHierarchy uniqueName="[fact orders].[Expected]" caption="Expected" attribute="1" defaultMemberUniqueName="[fact orders].[Expected].[All]" allUniqueName="[fact orders].[Expected].[All]" dimensionUniqueName="[fact orders]" displayFolder="" count="2" memberValueDatatype="20" unbalanced="0"/>
    <cacheHierarchy uniqueName="[fact orders].[Late]" caption="Late" attribute="1" defaultMemberUniqueName="[fact orders].[Late].[All]" allUniqueName="[fact orders].[Late].[All]" dimensionUniqueName="[fact orders]" displayFolder="" count="2" memberValueDatatype="20" unbalanced="0"/>
    <cacheHierarchy uniqueName="[fact orders].[Order Date (Year)]" caption="Order Date (Year)" attribute="1" defaultMemberUniqueName="[fact orders].[Order Date (Year)].[All]" allUniqueName="[fact orders].[Order Date (Year)].[All]" dimensionUniqueName="[fact orders]" displayFolder="" count="2" memberValueDatatype="130" unbalanced="0"/>
    <cacheHierarchy uniqueName="[fact orders].[Order Date (Quarter)]" caption="Order Date (Quarter)" attribute="1" defaultMemberUniqueName="[fact orders].[Order Date (Quarter)].[All]" allUniqueName="[fact orders].[Order Date (Quarter)].[All]" dimensionUniqueName="[fact orders]" displayFolder="" count="2" memberValueDatatype="130" unbalanced="0"/>
    <cacheHierarchy uniqueName="[fact orders].[Order Date (Month)]" caption="Order Date (Month)" attribute="1" defaultMemberUniqueName="[fact orders].[Order Date (Month)].[All]" allUniqueName="[fact orders].[Order Date (Month)].[All]" dimensionUniqueName="[fact orders]" displayFolder="" count="2" memberValueDatatype="130" unbalanced="0"/>
    <cacheHierarchy uniqueName="[fact orders].[Order Date (Month Index)]" caption="Order Date (Month Index)" attribute="1" defaultMemberUniqueName="[fact orders].[Order Date (Month Index)].[All]" allUniqueName="[fact orders].[Order Date (Month Index)].[All]" dimensionUniqueName="[fact orders]" displayFolder="" count="2" memberValueDatatype="20" unbalanced="0" hidden="1"/>
    <cacheHierarchy uniqueName="[Measures].[__XL_Count fact orders]" caption="__XL_Count fact orders" measure="1" displayFolder="" measureGroup="fact orders" count="0" hidden="1"/>
    <cacheHierarchy uniqueName="[Measures].[__XL_Count Dim products]" caption="__XL_Count Dim products" measure="1" displayFolder="" measureGroup="Dim products" count="0" hidden="1"/>
    <cacheHierarchy uniqueName="[Measures].[__XL_Count Dim Customers]" caption="__XL_Count Dim Customers" measure="1" displayFolder="" measureGroup="Dim Customers" count="0" hidden="1"/>
    <cacheHierarchy uniqueName="[Measures].[__No measures defined]" caption="__No measures defined" measure="1" displayFolder="" count="0" hidden="1"/>
    <cacheHierarchy uniqueName="[Measures].[Sum of Order ID]" caption="Sum of Order ID" measure="1" displayFolder="" measureGroup="fact orders" count="0" hidden="1">
      <extLst>
        <ext xmlns:x15="http://schemas.microsoft.com/office/spreadsheetml/2010/11/main" uri="{B97F6D7D-B522-45F9-BDA1-12C45D357490}">
          <x15:cacheHierarchy aggregatedColumn="12"/>
        </ext>
      </extLst>
    </cacheHierarchy>
    <cacheHierarchy uniqueName="[Measures].[Distinct Count of Order ID]" caption="Distinct Count of Order ID" measure="1" displayFolder="" measureGroup="fact orders" count="0" hidden="1">
      <extLst>
        <ext xmlns:x15="http://schemas.microsoft.com/office/spreadsheetml/2010/11/main" uri="{B97F6D7D-B522-45F9-BDA1-12C45D357490}">
          <x15:cacheHierarchy aggregatedColumn="12"/>
        </ext>
      </extLst>
    </cacheHierarchy>
    <cacheHierarchy uniqueName="[Measures].[Count of Order ID]" caption="Count of Order ID" measure="1" displayFolder="" measureGroup="fact orders" count="0" hidden="1">
      <extLst>
        <ext xmlns:x15="http://schemas.microsoft.com/office/spreadsheetml/2010/11/main" uri="{B97F6D7D-B522-45F9-BDA1-12C45D357490}">
          <x15:cacheHierarchy aggregatedColumn="12"/>
        </ext>
      </extLst>
    </cacheHierarchy>
    <cacheHierarchy uniqueName="[Measures].[Count of Segment]" caption="Count of Segment" measure="1" displayFolder="" measureGroup="Dim Customers" count="0" hidden="1">
      <extLst>
        <ext xmlns:x15="http://schemas.microsoft.com/office/spreadsheetml/2010/11/main" uri="{B97F6D7D-B522-45F9-BDA1-12C45D357490}">
          <x15:cacheHierarchy aggregatedColumn="2"/>
        </ext>
      </extLst>
    </cacheHierarchy>
    <cacheHierarchy uniqueName="[Measures].[Distinct Count of Segment]" caption="Distinct Count of Segment" measure="1" displayFolder="" measureGroup="Dim Customers" count="0" hidden="1">
      <extLst>
        <ext xmlns:x15="http://schemas.microsoft.com/office/spreadsheetml/2010/11/main" uri="{B97F6D7D-B522-45F9-BDA1-12C45D357490}">
          <x15:cacheHierarchy aggregatedColumn="2"/>
        </ext>
      </extLst>
    </cacheHierarchy>
    <cacheHierarchy uniqueName="[Measures].[Count of State]" caption="Count of State" measure="1" displayFolder="" measureGroup="Dim Customers" count="0" hidden="1">
      <extLst>
        <ext xmlns:x15="http://schemas.microsoft.com/office/spreadsheetml/2010/11/main" uri="{B97F6D7D-B522-45F9-BDA1-12C45D357490}">
          <x15:cacheHierarchy aggregatedColumn="5"/>
        </ext>
      </extLst>
    </cacheHierarchy>
    <cacheHierarchy uniqueName="[Measures].[Count of City]" caption="Count of City" measure="1" displayFolder="" measureGroup="Dim Customers" count="0" hidden="1">
      <extLst>
        <ext xmlns:x15="http://schemas.microsoft.com/office/spreadsheetml/2010/11/main" uri="{B97F6D7D-B522-45F9-BDA1-12C45D357490}">
          <x15:cacheHierarchy aggregatedColumn="4"/>
        </ext>
      </extLst>
    </cacheHierarchy>
    <cacheHierarchy uniqueName="[Measures].[Distinct Count of State]" caption="Distinct Count of State" measure="1" displayFolder="" measureGroup="Dim Customers" count="0" hidden="1">
      <extLst>
        <ext xmlns:x15="http://schemas.microsoft.com/office/spreadsheetml/2010/11/main" uri="{B97F6D7D-B522-45F9-BDA1-12C45D357490}">
          <x15:cacheHierarchy aggregatedColumn="5"/>
        </ext>
      </extLst>
    </cacheHierarchy>
    <cacheHierarchy uniqueName="[Measures].[Distinct Count of City]" caption="Distinct Count of City" measure="1" displayFolder="" measureGroup="Dim Customers" count="0" hidden="1">
      <extLst>
        <ext xmlns:x15="http://schemas.microsoft.com/office/spreadsheetml/2010/11/main" uri="{B97F6D7D-B522-45F9-BDA1-12C45D357490}">
          <x15:cacheHierarchy aggregatedColumn="4"/>
        </ext>
      </extLst>
    </cacheHierarchy>
    <cacheHierarchy uniqueName="[Measures].[Sum of Product ID]" caption="Sum of Product ID" measure="1" displayFolder="" measureGroup="Dim products" count="0" hidden="1">
      <extLst>
        <ext xmlns:x15="http://schemas.microsoft.com/office/spreadsheetml/2010/11/main" uri="{B97F6D7D-B522-45F9-BDA1-12C45D357490}">
          <x15:cacheHierarchy aggregatedColumn="8"/>
        </ext>
      </extLst>
    </cacheHierarchy>
    <cacheHierarchy uniqueName="[Measures].[Distinct Count of Product ID]" caption="Distinct Count of Product ID" measure="1" displayFolder="" measureGroup="Dim products" count="0" hidden="1">
      <extLst>
        <ext xmlns:x15="http://schemas.microsoft.com/office/spreadsheetml/2010/11/main" uri="{B97F6D7D-B522-45F9-BDA1-12C45D357490}">
          <x15:cacheHierarchy aggregatedColumn="8"/>
        </ext>
      </extLst>
    </cacheHierarchy>
    <cacheHierarchy uniqueName="[Measures].[Count of Category]" caption="Count of Category" measure="1" displayFolder="" measureGroup="Dim products" count="0" hidden="1">
      <extLst>
        <ext xmlns:x15="http://schemas.microsoft.com/office/spreadsheetml/2010/11/main" uri="{B97F6D7D-B522-45F9-BDA1-12C45D357490}">
          <x15:cacheHierarchy aggregatedColumn="9"/>
        </ext>
      </extLst>
    </cacheHierarchy>
    <cacheHierarchy uniqueName="[Measures].[Distinct Count of Category]" caption="Distinct Count of Category" measure="1" displayFolder="" measureGroup="Dim products" count="0" hidden="1">
      <extLst>
        <ext xmlns:x15="http://schemas.microsoft.com/office/spreadsheetml/2010/11/main" uri="{B97F6D7D-B522-45F9-BDA1-12C45D357490}">
          <x15:cacheHierarchy aggregatedColumn="9"/>
        </ext>
      </extLst>
    </cacheHierarchy>
    <cacheHierarchy uniqueName="[Measures].[Count of Sub-Category]" caption="Count of Sub-Category" measure="1" displayFolder="" measureGroup="Dim products" count="0" hidden="1">
      <extLst>
        <ext xmlns:x15="http://schemas.microsoft.com/office/spreadsheetml/2010/11/main" uri="{B97F6D7D-B522-45F9-BDA1-12C45D357490}">
          <x15:cacheHierarchy aggregatedColumn="10"/>
        </ext>
      </extLst>
    </cacheHierarchy>
    <cacheHierarchy uniqueName="[Measures].[Distinct Count of Sub-Category]" caption="Distinct Count of Sub-Category" measure="1" displayFolder="" measureGroup="Dim products" count="0" hidden="1">
      <extLst>
        <ext xmlns:x15="http://schemas.microsoft.com/office/spreadsheetml/2010/11/main" uri="{B97F6D7D-B522-45F9-BDA1-12C45D357490}">
          <x15:cacheHierarchy aggregatedColumn="10"/>
        </ext>
      </extLst>
    </cacheHierarchy>
    <cacheHierarchy uniqueName="[Measures].[Sum of Customer ID]" caption="Sum of Customer ID" measure="1" displayFolder="" measureGroup="fact orders" count="0" hidden="1">
      <extLst>
        <ext xmlns:x15="http://schemas.microsoft.com/office/spreadsheetml/2010/11/main" uri="{B97F6D7D-B522-45F9-BDA1-12C45D357490}">
          <x15:cacheHierarchy aggregatedColumn="16"/>
        </ext>
      </extLst>
    </cacheHierarchy>
    <cacheHierarchy uniqueName="[Measures].[Distinct Count of Customer ID]" caption="Distinct Count of Customer ID" measure="1" displayFolder="" measureGroup="fact orders" count="0" hidden="1">
      <extLst>
        <ext xmlns:x15="http://schemas.microsoft.com/office/spreadsheetml/2010/11/main" uri="{B97F6D7D-B522-45F9-BDA1-12C45D357490}">
          <x15:cacheHierarchy aggregatedColumn="16"/>
        </ext>
      </extLst>
    </cacheHierarchy>
    <cacheHierarchy uniqueName="[Measures].[Sum of Sales]" caption="Sum of Sales" measure="1" displayFolder="" measureGroup="fact orders" count="0" hidden="1">
      <extLst>
        <ext xmlns:x15="http://schemas.microsoft.com/office/spreadsheetml/2010/11/main" uri="{B97F6D7D-B522-45F9-BDA1-12C45D357490}">
          <x15:cacheHierarchy aggregatedColumn="18"/>
        </ext>
      </extLst>
    </cacheHierarchy>
    <cacheHierarchy uniqueName="[Measures].[Count of Late]" caption="Count of Late" measure="1" displayFolder="" measureGroup="fact orders" count="0" hidden="1">
      <extLst>
        <ext xmlns:x15="http://schemas.microsoft.com/office/spreadsheetml/2010/11/main" uri="{B97F6D7D-B522-45F9-BDA1-12C45D357490}">
          <x15:cacheHierarchy aggregatedColumn="21"/>
        </ext>
      </extLst>
    </cacheHierarchy>
    <cacheHierarchy uniqueName="[Measures].[Sum of Late]" caption="Sum of Late" measure="1" displayFolder="" measureGroup="fact 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Customer ID 2]" caption="Sum of Customer ID 2" measure="1" displayFolder="" measureGroup="Dim Customers" count="0" hidden="1">
      <extLst>
        <ext xmlns:x15="http://schemas.microsoft.com/office/spreadsheetml/2010/11/main" uri="{B97F6D7D-B522-45F9-BDA1-12C45D357490}">
          <x15:cacheHierarchy aggregatedColumn="0"/>
        </ext>
      </extLst>
    </cacheHierarchy>
    <cacheHierarchy uniqueName="[Measures].[Distinct Count of Customer ID 2]" caption="Distinct Count of Customer ID 2" measure="1" displayFolder="" measureGroup="Dim Customers" count="0" hidden="1">
      <extLst>
        <ext xmlns:x15="http://schemas.microsoft.com/office/spreadsheetml/2010/11/main" uri="{B97F6D7D-B522-45F9-BDA1-12C45D357490}">
          <x15:cacheHierarchy aggregatedColumn="0"/>
        </ext>
      </extLst>
    </cacheHierarchy>
  </cacheHierarchies>
  <kpis count="0"/>
  <dimensions count="4">
    <dimension name="Dim Customers" uniqueName="[Dim Customers]" caption="Dim Customers"/>
    <dimension name="Dim products" uniqueName="[Dim products]" caption="Dim products"/>
    <dimension name="fact orders" uniqueName="[fact orders]" caption="fact orders"/>
    <dimension measure="1" name="Measures" uniqueName="[Measures]" caption="Measures"/>
  </dimensions>
  <measureGroups count="3">
    <measureGroup name="Dim Customers" caption="Dim Customers"/>
    <measureGroup name="Dim products" caption="Dim products"/>
    <measureGroup name="fact orders" caption="fact orders"/>
  </measureGroups>
  <maps count="5">
    <map measureGroup="0"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er" refreshedDate="45867.198799305559" backgroundQuery="1" createdVersion="7" refreshedVersion="7" minRefreshableVersion="3" recordCount="0" supportSubquery="1" supportAdvancedDrill="1" xr:uid="{128A7DDD-3EAA-4980-ABD2-04ECAB92E640}">
  <cacheSource type="external" connectionId="4"/>
  <cacheFields count="3">
    <cacheField name="[Measures].[Sum of Sales]" caption="Sum of Sales" numFmtId="0" hierarchy="47" level="32767"/>
    <cacheField name="[Dim products].[Sub-Category].[Sub-Category]" caption="Sub-Category" numFmtId="0" hierarchy="10" level="1">
      <sharedItems count="17">
        <s v="Accessories"/>
        <s v="Appliances"/>
        <s v="Art"/>
        <s v="Binders"/>
        <s v="Bookcases"/>
        <s v="Chairs"/>
        <s v="Copiers"/>
        <s v="Envelopes"/>
        <s v="Fasteners"/>
        <s v="Furnishings"/>
        <s v="Labels"/>
        <s v="Machines"/>
        <s v="Paper"/>
        <s v="Phones"/>
        <s v="Storage"/>
        <s v="Supplies"/>
        <s v="Tables"/>
      </sharedItems>
    </cacheField>
    <cacheField name="[Dim Customers].[Segment].[Segment]" caption="Segment" numFmtId="0" hierarchy="2" level="1">
      <sharedItems containsSemiMixedTypes="0" containsNonDate="0" containsString="0"/>
    </cacheField>
  </cacheFields>
  <cacheHierarchies count="52">
    <cacheHierarchy uniqueName="[Dim Customers].[Customer ID]" caption="Customer ID" attribute="1" defaultMemberUniqueName="[Dim Customers].[Customer ID].[All]" allUniqueName="[Dim Customers].[Customer ID].[All]" dimensionUniqueName="[Dim Customers]" displayFolder="" count="0" memberValueDatatype="20" unbalanced="0"/>
    <cacheHierarchy uniqueName="[Dim Customers].[Customer Name]" caption="Customer Name" attribute="1" defaultMemberUniqueName="[Dim Customers].[Customer Name].[All]" allUniqueName="[Dim Customers].[Customer Name].[All]" dimensionUniqueName="[Dim Customers]" displayFolder="" count="0" memberValueDatatype="130" unbalanced="0"/>
    <cacheHierarchy uniqueName="[Dim Customers].[Segment]" caption="Segment" attribute="1" defaultMemberUniqueName="[Dim Customers].[Segment].[All]" allUniqueName="[Dim Customers].[Segment].[All]" dimensionUniqueName="[Dim Customers]" displayFolder="" count="2" memberValueDatatype="130" unbalanced="0">
      <fieldsUsage count="2">
        <fieldUsage x="-1"/>
        <fieldUsage x="2"/>
      </fieldsUsage>
    </cacheHierarchy>
    <cacheHierarchy uniqueName="[Dim Customers].[Country]" caption="Country" attribute="1" defaultMemberUniqueName="[Dim Customers].[Country].[All]" allUniqueName="[Dim Customers].[Country].[All]" dimensionUniqueName="[Dim Customers]" displayFolder="" count="0" memberValueDatatype="130" unbalanced="0"/>
    <cacheHierarchy uniqueName="[Dim Customers].[City]" caption="City" attribute="1" defaultMemberUniqueName="[Dim Customers].[City].[All]" allUniqueName="[Dim Customers].[City].[All]" dimensionUniqueName="[Dim Customers]" displayFolder="" count="0" memberValueDatatype="130" unbalanced="0"/>
    <cacheHierarchy uniqueName="[Dim Customers].[State]" caption="State" attribute="1" defaultMemberUniqueName="[Dim Customers].[State].[All]" allUniqueName="[Dim Customers].[State].[All]" dimensionUniqueName="[Dim Customers]" displayFolder="" count="0" memberValueDatatype="130" unbalanced="0"/>
    <cacheHierarchy uniqueName="[Dim Customers].[Postal Code]" caption="Postal Code" attribute="1" defaultMemberUniqueName="[Dim Customers].[Postal Code].[All]" allUniqueName="[Dim Customers].[Postal Code].[All]" dimensionUniqueName="[Dim Customers]" displayFolder="" count="0" memberValueDatatype="5" unbalanced="0"/>
    <cacheHierarchy uniqueName="[Dim Customers].[Region]" caption="Region" attribute="1" defaultMemberUniqueName="[Dim Customers].[Region].[All]" allUniqueName="[Dim Customers].[Region].[All]" dimensionUniqueName="[Dim Customers]" displayFolder="" count="0" memberValueDatatype="130" unbalanced="0"/>
    <cacheHierarchy uniqueName="[Dim products].[Product ID]" caption="Product ID" attribute="1" defaultMemberUniqueName="[Dim products].[Product ID].[All]" allUniqueName="[Dim products].[Product ID].[All]" dimensionUniqueName="[Dim products]" displayFolder="" count="0" memberValueDatatype="20" unbalanced="0"/>
    <cacheHierarchy uniqueName="[Dim products].[Category]" caption="Category" attribute="1" defaultMemberUniqueName="[Dim products].[Category].[All]" allUniqueName="[Dim products].[Category].[All]" dimensionUniqueName="[Dim products]" displayFolder="" count="2" memberValueDatatype="130" unbalanced="0"/>
    <cacheHierarchy uniqueName="[Dim products].[Sub-Category]" caption="Sub-Category" attribute="1" defaultMemberUniqueName="[Dim products].[Sub-Category].[All]" allUniqueName="[Dim products].[Sub-Category].[All]" dimensionUniqueName="[Dim products]" displayFolder="" count="2" memberValueDatatype="130" unbalanced="0">
      <fieldsUsage count="2">
        <fieldUsage x="-1"/>
        <fieldUsage x="1"/>
      </fieldsUsage>
    </cacheHierarchy>
    <cacheHierarchy uniqueName="[Dim products].[Product Name]" caption="Product Name" attribute="1" defaultMemberUniqueName="[Dim products].[Product Name].[All]" allUniqueName="[Dim products].[Product Name].[All]" dimensionUniqueName="[Dim products]" displayFolder="" count="0" memberValueDatatype="130" unbalanced="0"/>
    <cacheHierarchy uniqueName="[fact orders].[Order ID]" caption="Order ID" attribute="1" defaultMemberUniqueName="[fact orders].[Order ID].[All]" allUniqueName="[fact orders].[Order ID].[All]" dimensionUniqueName="[fact orders]" displayFolder="" count="0" memberValueDatatype="20" unbalanced="0"/>
    <cacheHierarchy uniqueName="[fact orders].[Order Date]" caption="Order Date" attribute="1" time="1" defaultMemberUniqueName="[fact orders].[Order Date].[All]" allUniqueName="[fact orders].[Order Date].[All]" dimensionUniqueName="[fact orders]" displayFolder="" count="0" memberValueDatatype="7" unbalanced="0"/>
    <cacheHierarchy uniqueName="[fact orders].[Ship Date]" caption="Ship Date" attribute="1" time="1" defaultMemberUniqueName="[fact orders].[Ship Date].[All]" allUniqueName="[fact orders].[Ship Date].[All]" dimensionUniqueName="[fact orders]" displayFolder="" count="0" memberValueDatatype="7" unbalanced="0"/>
    <cacheHierarchy uniqueName="[fact orders].[Ship Mode]" caption="Ship Mode" attribute="1" defaultMemberUniqueName="[fact orders].[Ship Mode].[All]" allUniqueName="[fact orders].[Ship Mode].[All]" dimensionUniqueName="[fact orders]" displayFolder="" count="2" memberValueDatatype="130" unbalanced="0"/>
    <cacheHierarchy uniqueName="[fact orders].[Customer ID]" caption="Customer ID" attribute="1" defaultMemberUniqueName="[fact orders].[Customer ID].[All]" allUniqueName="[fact orders].[Customer ID].[All]" dimensionUniqueName="[fact orders]" displayFolder="" count="0" memberValueDatatype="20" unbalanced="0"/>
    <cacheHierarchy uniqueName="[fact orders].[Product ID]" caption="Product ID" attribute="1" defaultMemberUniqueName="[fact orders].[Product ID].[All]" allUniqueName="[fact orders].[Product ID].[All]" dimensionUniqueName="[fact orders]" displayFolder="" count="0" memberValueDatatype="20" unbalanced="0"/>
    <cacheHierarchy uniqueName="[fact orders].[Sales]" caption="Sales" attribute="1" defaultMemberUniqueName="[fact orders].[Sales].[All]" allUniqueName="[fact orders].[Sales].[All]" dimensionUniqueName="[fact orders]" displayFolder="" count="0" memberValueDatatype="5" unbalanced="0"/>
    <cacheHierarchy uniqueName="[fact orders].[Duration]" caption="Duration" attribute="1" defaultMemberUniqueName="[fact orders].[Duration].[All]" allUniqueName="[fact orders].[Duration].[All]" dimensionUniqueName="[fact orders]" displayFolder="" count="0" memberValueDatatype="20" unbalanced="0"/>
    <cacheHierarchy uniqueName="[fact orders].[Expected]" caption="Expected" attribute="1" defaultMemberUniqueName="[fact orders].[Expected].[All]" allUniqueName="[fact orders].[Expected].[All]" dimensionUniqueName="[fact orders]" displayFolder="" count="0" memberValueDatatype="20" unbalanced="0"/>
    <cacheHierarchy uniqueName="[fact orders].[Late]" caption="Late" attribute="1" defaultMemberUniqueName="[fact orders].[Late].[All]" allUniqueName="[fact orders].[Late].[All]" dimensionUniqueName="[fact orders]" displayFolder="" count="0" memberValueDatatype="20" unbalanced="0"/>
    <cacheHierarchy uniqueName="[fact orders].[Order Date (Year)]" caption="Order Date (Year)" attribute="1" defaultMemberUniqueName="[fact orders].[Order Date (Year)].[All]" allUniqueName="[fact orders].[Order Date (Year)].[All]" dimensionUniqueName="[fact orders]" displayFolder="" count="0" memberValueDatatype="130" unbalanced="0"/>
    <cacheHierarchy uniqueName="[fact orders].[Order Date (Quarter)]" caption="Order Date (Quarter)" attribute="1" defaultMemberUniqueName="[fact orders].[Order Date (Quarter)].[All]" allUniqueName="[fact orders].[Order Date (Quarter)].[All]" dimensionUniqueName="[fact orders]" displayFolder="" count="0" memberValueDatatype="130" unbalanced="0"/>
    <cacheHierarchy uniqueName="[fact orders].[Order Date (Month)]" caption="Order Date (Month)" attribute="1" defaultMemberUniqueName="[fact orders].[Order Date (Month)].[All]" allUniqueName="[fact orders].[Order Date (Month)].[All]" dimensionUniqueName="[fact orders]" displayFolder="" count="0" memberValueDatatype="130" unbalanced="0"/>
    <cacheHierarchy uniqueName="[fact orders].[Order Date (Month Index)]" caption="Order Date (Month Index)" attribute="1" defaultMemberUniqueName="[fact orders].[Order Date (Month Index)].[All]" allUniqueName="[fact orders].[Order Date (Month Index)].[All]" dimensionUniqueName="[fact orders]" displayFolder="" count="0" memberValueDatatype="20" unbalanced="0" hidden="1"/>
    <cacheHierarchy uniqueName="[Measures].[__XL_Count fact orders]" caption="__XL_Count fact orders" measure="1" displayFolder="" measureGroup="fact orders" count="0" hidden="1"/>
    <cacheHierarchy uniqueName="[Measures].[__XL_Count Dim products]" caption="__XL_Count Dim products" measure="1" displayFolder="" measureGroup="Dim products" count="0" hidden="1"/>
    <cacheHierarchy uniqueName="[Measures].[__XL_Count Dim Customers]" caption="__XL_Count Dim Customers" measure="1" displayFolder="" measureGroup="Dim Customers" count="0" hidden="1"/>
    <cacheHierarchy uniqueName="[Measures].[__No measures defined]" caption="__No measures defined" measure="1" displayFolder="" count="0" hidden="1"/>
    <cacheHierarchy uniqueName="[Measures].[Sum of Order ID]" caption="Sum of Order ID" measure="1" displayFolder="" measureGroup="fact orders" count="0" hidden="1">
      <extLst>
        <ext xmlns:x15="http://schemas.microsoft.com/office/spreadsheetml/2010/11/main" uri="{B97F6D7D-B522-45F9-BDA1-12C45D357490}">
          <x15:cacheHierarchy aggregatedColumn="12"/>
        </ext>
      </extLst>
    </cacheHierarchy>
    <cacheHierarchy uniqueName="[Measures].[Distinct Count of Order ID]" caption="Distinct Count of Order ID" measure="1" displayFolder="" measureGroup="fact orders" count="0" hidden="1">
      <extLst>
        <ext xmlns:x15="http://schemas.microsoft.com/office/spreadsheetml/2010/11/main" uri="{B97F6D7D-B522-45F9-BDA1-12C45D357490}">
          <x15:cacheHierarchy aggregatedColumn="12"/>
        </ext>
      </extLst>
    </cacheHierarchy>
    <cacheHierarchy uniqueName="[Measures].[Count of Order ID]" caption="Count of Order ID" measure="1" displayFolder="" measureGroup="fact orders" count="0" hidden="1">
      <extLst>
        <ext xmlns:x15="http://schemas.microsoft.com/office/spreadsheetml/2010/11/main" uri="{B97F6D7D-B522-45F9-BDA1-12C45D357490}">
          <x15:cacheHierarchy aggregatedColumn="12"/>
        </ext>
      </extLst>
    </cacheHierarchy>
    <cacheHierarchy uniqueName="[Measures].[Count of Segment]" caption="Count of Segment" measure="1" displayFolder="" measureGroup="Dim Customers" count="0" hidden="1">
      <extLst>
        <ext xmlns:x15="http://schemas.microsoft.com/office/spreadsheetml/2010/11/main" uri="{B97F6D7D-B522-45F9-BDA1-12C45D357490}">
          <x15:cacheHierarchy aggregatedColumn="2"/>
        </ext>
      </extLst>
    </cacheHierarchy>
    <cacheHierarchy uniqueName="[Measures].[Distinct Count of Segment]" caption="Distinct Count of Segment" measure="1" displayFolder="" measureGroup="Dim Customers" count="0" hidden="1">
      <extLst>
        <ext xmlns:x15="http://schemas.microsoft.com/office/spreadsheetml/2010/11/main" uri="{B97F6D7D-B522-45F9-BDA1-12C45D357490}">
          <x15:cacheHierarchy aggregatedColumn="2"/>
        </ext>
      </extLst>
    </cacheHierarchy>
    <cacheHierarchy uniqueName="[Measures].[Count of State]" caption="Count of State" measure="1" displayFolder="" measureGroup="Dim Customers" count="0" hidden="1">
      <extLst>
        <ext xmlns:x15="http://schemas.microsoft.com/office/spreadsheetml/2010/11/main" uri="{B97F6D7D-B522-45F9-BDA1-12C45D357490}">
          <x15:cacheHierarchy aggregatedColumn="5"/>
        </ext>
      </extLst>
    </cacheHierarchy>
    <cacheHierarchy uniqueName="[Measures].[Count of City]" caption="Count of City" measure="1" displayFolder="" measureGroup="Dim Customers" count="0" hidden="1">
      <extLst>
        <ext xmlns:x15="http://schemas.microsoft.com/office/spreadsheetml/2010/11/main" uri="{B97F6D7D-B522-45F9-BDA1-12C45D357490}">
          <x15:cacheHierarchy aggregatedColumn="4"/>
        </ext>
      </extLst>
    </cacheHierarchy>
    <cacheHierarchy uniqueName="[Measures].[Distinct Count of State]" caption="Distinct Count of State" measure="1" displayFolder="" measureGroup="Dim Customers" count="0" hidden="1">
      <extLst>
        <ext xmlns:x15="http://schemas.microsoft.com/office/spreadsheetml/2010/11/main" uri="{B97F6D7D-B522-45F9-BDA1-12C45D357490}">
          <x15:cacheHierarchy aggregatedColumn="5"/>
        </ext>
      </extLst>
    </cacheHierarchy>
    <cacheHierarchy uniqueName="[Measures].[Distinct Count of City]" caption="Distinct Count of City" measure="1" displayFolder="" measureGroup="Dim Customers" count="0" hidden="1">
      <extLst>
        <ext xmlns:x15="http://schemas.microsoft.com/office/spreadsheetml/2010/11/main" uri="{B97F6D7D-B522-45F9-BDA1-12C45D357490}">
          <x15:cacheHierarchy aggregatedColumn="4"/>
        </ext>
      </extLst>
    </cacheHierarchy>
    <cacheHierarchy uniqueName="[Measures].[Sum of Product ID]" caption="Sum of Product ID" measure="1" displayFolder="" measureGroup="Dim products" count="0" hidden="1">
      <extLst>
        <ext xmlns:x15="http://schemas.microsoft.com/office/spreadsheetml/2010/11/main" uri="{B97F6D7D-B522-45F9-BDA1-12C45D357490}">
          <x15:cacheHierarchy aggregatedColumn="8"/>
        </ext>
      </extLst>
    </cacheHierarchy>
    <cacheHierarchy uniqueName="[Measures].[Distinct Count of Product ID]" caption="Distinct Count of Product ID" measure="1" displayFolder="" measureGroup="Dim products" count="0" hidden="1">
      <extLst>
        <ext xmlns:x15="http://schemas.microsoft.com/office/spreadsheetml/2010/11/main" uri="{B97F6D7D-B522-45F9-BDA1-12C45D357490}">
          <x15:cacheHierarchy aggregatedColumn="8"/>
        </ext>
      </extLst>
    </cacheHierarchy>
    <cacheHierarchy uniqueName="[Measures].[Count of Category]" caption="Count of Category" measure="1" displayFolder="" measureGroup="Dim products" count="0" hidden="1">
      <extLst>
        <ext xmlns:x15="http://schemas.microsoft.com/office/spreadsheetml/2010/11/main" uri="{B97F6D7D-B522-45F9-BDA1-12C45D357490}">
          <x15:cacheHierarchy aggregatedColumn="9"/>
        </ext>
      </extLst>
    </cacheHierarchy>
    <cacheHierarchy uniqueName="[Measures].[Distinct Count of Category]" caption="Distinct Count of Category" measure="1" displayFolder="" measureGroup="Dim products" count="0" hidden="1">
      <extLst>
        <ext xmlns:x15="http://schemas.microsoft.com/office/spreadsheetml/2010/11/main" uri="{B97F6D7D-B522-45F9-BDA1-12C45D357490}">
          <x15:cacheHierarchy aggregatedColumn="9"/>
        </ext>
      </extLst>
    </cacheHierarchy>
    <cacheHierarchy uniqueName="[Measures].[Count of Sub-Category]" caption="Count of Sub-Category" measure="1" displayFolder="" measureGroup="Dim products" count="0" hidden="1">
      <extLst>
        <ext xmlns:x15="http://schemas.microsoft.com/office/spreadsheetml/2010/11/main" uri="{B97F6D7D-B522-45F9-BDA1-12C45D357490}">
          <x15:cacheHierarchy aggregatedColumn="10"/>
        </ext>
      </extLst>
    </cacheHierarchy>
    <cacheHierarchy uniqueName="[Measures].[Distinct Count of Sub-Category]" caption="Distinct Count of Sub-Category" measure="1" displayFolder="" measureGroup="Dim products" count="0" hidden="1">
      <extLst>
        <ext xmlns:x15="http://schemas.microsoft.com/office/spreadsheetml/2010/11/main" uri="{B97F6D7D-B522-45F9-BDA1-12C45D357490}">
          <x15:cacheHierarchy aggregatedColumn="10"/>
        </ext>
      </extLst>
    </cacheHierarchy>
    <cacheHierarchy uniqueName="[Measures].[Sum of Customer ID]" caption="Sum of Customer ID" measure="1" displayFolder="" measureGroup="fact orders" count="0" hidden="1">
      <extLst>
        <ext xmlns:x15="http://schemas.microsoft.com/office/spreadsheetml/2010/11/main" uri="{B97F6D7D-B522-45F9-BDA1-12C45D357490}">
          <x15:cacheHierarchy aggregatedColumn="16"/>
        </ext>
      </extLst>
    </cacheHierarchy>
    <cacheHierarchy uniqueName="[Measures].[Distinct Count of Customer ID]" caption="Distinct Count of Customer ID" measure="1" displayFolder="" measureGroup="fact orders" count="0" hidden="1">
      <extLst>
        <ext xmlns:x15="http://schemas.microsoft.com/office/spreadsheetml/2010/11/main" uri="{B97F6D7D-B522-45F9-BDA1-12C45D357490}">
          <x15:cacheHierarchy aggregatedColumn="16"/>
        </ext>
      </extLst>
    </cacheHierarchy>
    <cacheHierarchy uniqueName="[Measures].[Sum of Sales]" caption="Sum of Sales" measure="1" displayFolder="" measureGroup="fact orders" count="0" oneField="1" hidden="1">
      <fieldsUsage count="1">
        <fieldUsage x="0"/>
      </fieldsUsage>
      <extLst>
        <ext xmlns:x15="http://schemas.microsoft.com/office/spreadsheetml/2010/11/main" uri="{B97F6D7D-B522-45F9-BDA1-12C45D357490}">
          <x15:cacheHierarchy aggregatedColumn="18"/>
        </ext>
      </extLst>
    </cacheHierarchy>
    <cacheHierarchy uniqueName="[Measures].[Count of Late]" caption="Count of Late" measure="1" displayFolder="" measureGroup="fact orders" count="0" hidden="1">
      <extLst>
        <ext xmlns:x15="http://schemas.microsoft.com/office/spreadsheetml/2010/11/main" uri="{B97F6D7D-B522-45F9-BDA1-12C45D357490}">
          <x15:cacheHierarchy aggregatedColumn="21"/>
        </ext>
      </extLst>
    </cacheHierarchy>
    <cacheHierarchy uniqueName="[Measures].[Sum of Late]" caption="Sum of Late" measure="1" displayFolder="" measureGroup="fact orders" count="0" hidden="1">
      <extLst>
        <ext xmlns:x15="http://schemas.microsoft.com/office/spreadsheetml/2010/11/main" uri="{B97F6D7D-B522-45F9-BDA1-12C45D357490}">
          <x15:cacheHierarchy aggregatedColumn="21"/>
        </ext>
      </extLst>
    </cacheHierarchy>
    <cacheHierarchy uniqueName="[Measures].[Sum of Customer ID 2]" caption="Sum of Customer ID 2" measure="1" displayFolder="" measureGroup="Dim Customers" count="0" hidden="1">
      <extLst>
        <ext xmlns:x15="http://schemas.microsoft.com/office/spreadsheetml/2010/11/main" uri="{B97F6D7D-B522-45F9-BDA1-12C45D357490}">
          <x15:cacheHierarchy aggregatedColumn="0"/>
        </ext>
      </extLst>
    </cacheHierarchy>
    <cacheHierarchy uniqueName="[Measures].[Distinct Count of Customer ID 2]" caption="Distinct Count of Customer ID 2" measure="1" displayFolder="" measureGroup="Dim Customers" count="0" hidden="1">
      <extLst>
        <ext xmlns:x15="http://schemas.microsoft.com/office/spreadsheetml/2010/11/main" uri="{B97F6D7D-B522-45F9-BDA1-12C45D357490}">
          <x15:cacheHierarchy aggregatedColumn="0"/>
        </ext>
      </extLst>
    </cacheHierarchy>
  </cacheHierarchies>
  <kpis count="0"/>
  <dimensions count="4">
    <dimension name="Dim Customers" uniqueName="[Dim Customers]" caption="Dim Customers"/>
    <dimension name="Dim products" uniqueName="[Dim products]" caption="Dim products"/>
    <dimension name="fact orders" uniqueName="[fact orders]" caption="fact orders"/>
    <dimension measure="1" name="Measures" uniqueName="[Measures]" caption="Measures"/>
  </dimensions>
  <measureGroups count="3">
    <measureGroup name="Dim Customers" caption="Dim Customers"/>
    <measureGroup name="Dim products" caption="Dim products"/>
    <measureGroup name="fact orders" caption="fact orders"/>
  </measureGroups>
  <maps count="5">
    <map measureGroup="0"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er" refreshedDate="45867.198799768521" backgroundQuery="1" createdVersion="7" refreshedVersion="7" minRefreshableVersion="3" recordCount="0" supportSubquery="1" supportAdvancedDrill="1" xr:uid="{6E221EAD-B1EC-4C78-85DC-EF991DC51180}">
  <cacheSource type="external" connectionId="4"/>
  <cacheFields count="2">
    <cacheField name="[Measures].[Sum of Sales]" caption="Sum of Sales" numFmtId="0" hierarchy="47" level="32767"/>
    <cacheField name="[Dim Customers].[Segment].[Segment]" caption="Segment" numFmtId="0" hierarchy="2" level="1">
      <sharedItems containsSemiMixedTypes="0" containsNonDate="0" containsString="0"/>
    </cacheField>
  </cacheFields>
  <cacheHierarchies count="52">
    <cacheHierarchy uniqueName="[Dim Customers].[Customer ID]" caption="Customer ID" attribute="1" defaultMemberUniqueName="[Dim Customers].[Customer ID].[All]" allUniqueName="[Dim Customers].[Customer ID].[All]" dimensionUniqueName="[Dim Customers]" displayFolder="" count="0" memberValueDatatype="20" unbalanced="0"/>
    <cacheHierarchy uniqueName="[Dim Customers].[Customer Name]" caption="Customer Name" attribute="1" defaultMemberUniqueName="[Dim Customers].[Customer Name].[All]" allUniqueName="[Dim Customers].[Customer Name].[All]" dimensionUniqueName="[Dim Customers]" displayFolder="" count="0" memberValueDatatype="130" unbalanced="0"/>
    <cacheHierarchy uniqueName="[Dim Customers].[Segment]" caption="Segment" attribute="1" defaultMemberUniqueName="[Dim Customers].[Segment].[All]" allUniqueName="[Dim Customers].[Segment].[All]" dimensionUniqueName="[Dim Customers]" displayFolder="" count="2" memberValueDatatype="130" unbalanced="0">
      <fieldsUsage count="2">
        <fieldUsage x="-1"/>
        <fieldUsage x="1"/>
      </fieldsUsage>
    </cacheHierarchy>
    <cacheHierarchy uniqueName="[Dim Customers].[Country]" caption="Country" attribute="1" defaultMemberUniqueName="[Dim Customers].[Country].[All]" allUniqueName="[Dim Customers].[Country].[All]" dimensionUniqueName="[Dim Customers]" displayFolder="" count="0" memberValueDatatype="130" unbalanced="0"/>
    <cacheHierarchy uniqueName="[Dim Customers].[City]" caption="City" attribute="1" defaultMemberUniqueName="[Dim Customers].[City].[All]" allUniqueName="[Dim Customers].[City].[All]" dimensionUniqueName="[Dim Customers]" displayFolder="" count="0" memberValueDatatype="130" unbalanced="0"/>
    <cacheHierarchy uniqueName="[Dim Customers].[State]" caption="State" attribute="1" defaultMemberUniqueName="[Dim Customers].[State].[All]" allUniqueName="[Dim Customers].[State].[All]" dimensionUniqueName="[Dim Customers]" displayFolder="" count="0" memberValueDatatype="130" unbalanced="0"/>
    <cacheHierarchy uniqueName="[Dim Customers].[Postal Code]" caption="Postal Code" attribute="1" defaultMemberUniqueName="[Dim Customers].[Postal Code].[All]" allUniqueName="[Dim Customers].[Postal Code].[All]" dimensionUniqueName="[Dim Customers]" displayFolder="" count="0" memberValueDatatype="5" unbalanced="0"/>
    <cacheHierarchy uniqueName="[Dim Customers].[Region]" caption="Region" attribute="1" defaultMemberUniqueName="[Dim Customers].[Region].[All]" allUniqueName="[Dim Customers].[Region].[All]" dimensionUniqueName="[Dim Customers]" displayFolder="" count="0" memberValueDatatype="130" unbalanced="0"/>
    <cacheHierarchy uniqueName="[Dim products].[Product ID]" caption="Product ID" attribute="1" defaultMemberUniqueName="[Dim products].[Product ID].[All]" allUniqueName="[Dim products].[Product ID].[All]" dimensionUniqueName="[Dim products]" displayFolder="" count="0" memberValueDatatype="20" unbalanced="0"/>
    <cacheHierarchy uniqueName="[Dim products].[Category]" caption="Category" attribute="1" defaultMemberUniqueName="[Dim products].[Category].[All]" allUniqueName="[Dim products].[Category].[All]" dimensionUniqueName="[Dim products]" displayFolder="" count="2" memberValueDatatype="130" unbalanced="0"/>
    <cacheHierarchy uniqueName="[Dim products].[Sub-Category]" caption="Sub-Category" attribute="1" defaultMemberUniqueName="[Dim products].[Sub-Category].[All]" allUniqueName="[Dim products].[Sub-Category].[All]" dimensionUniqueName="[Dim products]" displayFolder="" count="0" memberValueDatatype="130" unbalanced="0"/>
    <cacheHierarchy uniqueName="[Dim products].[Product Name]" caption="Product Name" attribute="1" defaultMemberUniqueName="[Dim products].[Product Name].[All]" allUniqueName="[Dim products].[Product Name].[All]" dimensionUniqueName="[Dim products]" displayFolder="" count="0" memberValueDatatype="130" unbalanced="0"/>
    <cacheHierarchy uniqueName="[fact orders].[Order ID]" caption="Order ID" attribute="1" defaultMemberUniqueName="[fact orders].[Order ID].[All]" allUniqueName="[fact orders].[Order ID].[All]" dimensionUniqueName="[fact orders]" displayFolder="" count="0" memberValueDatatype="20" unbalanced="0"/>
    <cacheHierarchy uniqueName="[fact orders].[Order Date]" caption="Order Date" attribute="1" time="1" defaultMemberUniqueName="[fact orders].[Order Date].[All]" allUniqueName="[fact orders].[Order Date].[All]" dimensionUniqueName="[fact orders]" displayFolder="" count="0" memberValueDatatype="7" unbalanced="0"/>
    <cacheHierarchy uniqueName="[fact orders].[Ship Date]" caption="Ship Date" attribute="1" time="1" defaultMemberUniqueName="[fact orders].[Ship Date].[All]" allUniqueName="[fact orders].[Ship Date].[All]" dimensionUniqueName="[fact orders]" displayFolder="" count="0" memberValueDatatype="7" unbalanced="0"/>
    <cacheHierarchy uniqueName="[fact orders].[Ship Mode]" caption="Ship Mode" attribute="1" defaultMemberUniqueName="[fact orders].[Ship Mode].[All]" allUniqueName="[fact orders].[Ship Mode].[All]" dimensionUniqueName="[fact orders]" displayFolder="" count="2" memberValueDatatype="130" unbalanced="0"/>
    <cacheHierarchy uniqueName="[fact orders].[Customer ID]" caption="Customer ID" attribute="1" defaultMemberUniqueName="[fact orders].[Customer ID].[All]" allUniqueName="[fact orders].[Customer ID].[All]" dimensionUniqueName="[fact orders]" displayFolder="" count="0" memberValueDatatype="20" unbalanced="0"/>
    <cacheHierarchy uniqueName="[fact orders].[Product ID]" caption="Product ID" attribute="1" defaultMemberUniqueName="[fact orders].[Product ID].[All]" allUniqueName="[fact orders].[Product ID].[All]" dimensionUniqueName="[fact orders]" displayFolder="" count="0" memberValueDatatype="20" unbalanced="0"/>
    <cacheHierarchy uniqueName="[fact orders].[Sales]" caption="Sales" attribute="1" defaultMemberUniqueName="[fact orders].[Sales].[All]" allUniqueName="[fact orders].[Sales].[All]" dimensionUniqueName="[fact orders]" displayFolder="" count="0" memberValueDatatype="5" unbalanced="0"/>
    <cacheHierarchy uniqueName="[fact orders].[Duration]" caption="Duration" attribute="1" defaultMemberUniqueName="[fact orders].[Duration].[All]" allUniqueName="[fact orders].[Duration].[All]" dimensionUniqueName="[fact orders]" displayFolder="" count="0" memberValueDatatype="20" unbalanced="0"/>
    <cacheHierarchy uniqueName="[fact orders].[Expected]" caption="Expected" attribute="1" defaultMemberUniqueName="[fact orders].[Expected].[All]" allUniqueName="[fact orders].[Expected].[All]" dimensionUniqueName="[fact orders]" displayFolder="" count="0" memberValueDatatype="20" unbalanced="0"/>
    <cacheHierarchy uniqueName="[fact orders].[Late]" caption="Late" attribute="1" defaultMemberUniqueName="[fact orders].[Late].[All]" allUniqueName="[fact orders].[Late].[All]" dimensionUniqueName="[fact orders]" displayFolder="" count="0" memberValueDatatype="20" unbalanced="0"/>
    <cacheHierarchy uniqueName="[fact orders].[Order Date (Year)]" caption="Order Date (Year)" attribute="1" defaultMemberUniqueName="[fact orders].[Order Date (Year)].[All]" allUniqueName="[fact orders].[Order Date (Year)].[All]" dimensionUniqueName="[fact orders]" displayFolder="" count="0" memberValueDatatype="130" unbalanced="0"/>
    <cacheHierarchy uniqueName="[fact orders].[Order Date (Quarter)]" caption="Order Date (Quarter)" attribute="1" defaultMemberUniqueName="[fact orders].[Order Date (Quarter)].[All]" allUniqueName="[fact orders].[Order Date (Quarter)].[All]" dimensionUniqueName="[fact orders]" displayFolder="" count="0" memberValueDatatype="130" unbalanced="0"/>
    <cacheHierarchy uniqueName="[fact orders].[Order Date (Month)]" caption="Order Date (Month)" attribute="1" defaultMemberUniqueName="[fact orders].[Order Date (Month)].[All]" allUniqueName="[fact orders].[Order Date (Month)].[All]" dimensionUniqueName="[fact orders]" displayFolder="" count="0" memberValueDatatype="130" unbalanced="0"/>
    <cacheHierarchy uniqueName="[fact orders].[Order Date (Month Index)]" caption="Order Date (Month Index)" attribute="1" defaultMemberUniqueName="[fact orders].[Order Date (Month Index)].[All]" allUniqueName="[fact orders].[Order Date (Month Index)].[All]" dimensionUniqueName="[fact orders]" displayFolder="" count="0" memberValueDatatype="20" unbalanced="0" hidden="1"/>
    <cacheHierarchy uniqueName="[Measures].[__XL_Count fact orders]" caption="__XL_Count fact orders" measure="1" displayFolder="" measureGroup="fact orders" count="0" hidden="1"/>
    <cacheHierarchy uniqueName="[Measures].[__XL_Count Dim products]" caption="__XL_Count Dim products" measure="1" displayFolder="" measureGroup="Dim products" count="0" hidden="1"/>
    <cacheHierarchy uniqueName="[Measures].[__XL_Count Dim Customers]" caption="__XL_Count Dim Customers" measure="1" displayFolder="" measureGroup="Dim Customers" count="0" hidden="1"/>
    <cacheHierarchy uniqueName="[Measures].[__No measures defined]" caption="__No measures defined" measure="1" displayFolder="" count="0" hidden="1"/>
    <cacheHierarchy uniqueName="[Measures].[Sum of Order ID]" caption="Sum of Order ID" measure="1" displayFolder="" measureGroup="fact orders" count="0" hidden="1">
      <extLst>
        <ext xmlns:x15="http://schemas.microsoft.com/office/spreadsheetml/2010/11/main" uri="{B97F6D7D-B522-45F9-BDA1-12C45D357490}">
          <x15:cacheHierarchy aggregatedColumn="12"/>
        </ext>
      </extLst>
    </cacheHierarchy>
    <cacheHierarchy uniqueName="[Measures].[Distinct Count of Order ID]" caption="Distinct Count of Order ID" measure="1" displayFolder="" measureGroup="fact orders" count="0" hidden="1">
      <extLst>
        <ext xmlns:x15="http://schemas.microsoft.com/office/spreadsheetml/2010/11/main" uri="{B97F6D7D-B522-45F9-BDA1-12C45D357490}">
          <x15:cacheHierarchy aggregatedColumn="12"/>
        </ext>
      </extLst>
    </cacheHierarchy>
    <cacheHierarchy uniqueName="[Measures].[Count of Order ID]" caption="Count of Order ID" measure="1" displayFolder="" measureGroup="fact orders" count="0" hidden="1">
      <extLst>
        <ext xmlns:x15="http://schemas.microsoft.com/office/spreadsheetml/2010/11/main" uri="{B97F6D7D-B522-45F9-BDA1-12C45D357490}">
          <x15:cacheHierarchy aggregatedColumn="12"/>
        </ext>
      </extLst>
    </cacheHierarchy>
    <cacheHierarchy uniqueName="[Measures].[Count of Segment]" caption="Count of Segment" measure="1" displayFolder="" measureGroup="Dim Customers" count="0" hidden="1">
      <extLst>
        <ext xmlns:x15="http://schemas.microsoft.com/office/spreadsheetml/2010/11/main" uri="{B97F6D7D-B522-45F9-BDA1-12C45D357490}">
          <x15:cacheHierarchy aggregatedColumn="2"/>
        </ext>
      </extLst>
    </cacheHierarchy>
    <cacheHierarchy uniqueName="[Measures].[Distinct Count of Segment]" caption="Distinct Count of Segment" measure="1" displayFolder="" measureGroup="Dim Customers" count="0" hidden="1">
      <extLst>
        <ext xmlns:x15="http://schemas.microsoft.com/office/spreadsheetml/2010/11/main" uri="{B97F6D7D-B522-45F9-BDA1-12C45D357490}">
          <x15:cacheHierarchy aggregatedColumn="2"/>
        </ext>
      </extLst>
    </cacheHierarchy>
    <cacheHierarchy uniqueName="[Measures].[Count of State]" caption="Count of State" measure="1" displayFolder="" measureGroup="Dim Customers" count="0" hidden="1">
      <extLst>
        <ext xmlns:x15="http://schemas.microsoft.com/office/spreadsheetml/2010/11/main" uri="{B97F6D7D-B522-45F9-BDA1-12C45D357490}">
          <x15:cacheHierarchy aggregatedColumn="5"/>
        </ext>
      </extLst>
    </cacheHierarchy>
    <cacheHierarchy uniqueName="[Measures].[Count of City]" caption="Count of City" measure="1" displayFolder="" measureGroup="Dim Customers" count="0" hidden="1">
      <extLst>
        <ext xmlns:x15="http://schemas.microsoft.com/office/spreadsheetml/2010/11/main" uri="{B97F6D7D-B522-45F9-BDA1-12C45D357490}">
          <x15:cacheHierarchy aggregatedColumn="4"/>
        </ext>
      </extLst>
    </cacheHierarchy>
    <cacheHierarchy uniqueName="[Measures].[Distinct Count of State]" caption="Distinct Count of State" measure="1" displayFolder="" measureGroup="Dim Customers" count="0" hidden="1">
      <extLst>
        <ext xmlns:x15="http://schemas.microsoft.com/office/spreadsheetml/2010/11/main" uri="{B97F6D7D-B522-45F9-BDA1-12C45D357490}">
          <x15:cacheHierarchy aggregatedColumn="5"/>
        </ext>
      </extLst>
    </cacheHierarchy>
    <cacheHierarchy uniqueName="[Measures].[Distinct Count of City]" caption="Distinct Count of City" measure="1" displayFolder="" measureGroup="Dim Customers" count="0" hidden="1">
      <extLst>
        <ext xmlns:x15="http://schemas.microsoft.com/office/spreadsheetml/2010/11/main" uri="{B97F6D7D-B522-45F9-BDA1-12C45D357490}">
          <x15:cacheHierarchy aggregatedColumn="4"/>
        </ext>
      </extLst>
    </cacheHierarchy>
    <cacheHierarchy uniqueName="[Measures].[Sum of Product ID]" caption="Sum of Product ID" measure="1" displayFolder="" measureGroup="Dim products" count="0" hidden="1">
      <extLst>
        <ext xmlns:x15="http://schemas.microsoft.com/office/spreadsheetml/2010/11/main" uri="{B97F6D7D-B522-45F9-BDA1-12C45D357490}">
          <x15:cacheHierarchy aggregatedColumn="8"/>
        </ext>
      </extLst>
    </cacheHierarchy>
    <cacheHierarchy uniqueName="[Measures].[Distinct Count of Product ID]" caption="Distinct Count of Product ID" measure="1" displayFolder="" measureGroup="Dim products" count="0" hidden="1">
      <extLst>
        <ext xmlns:x15="http://schemas.microsoft.com/office/spreadsheetml/2010/11/main" uri="{B97F6D7D-B522-45F9-BDA1-12C45D357490}">
          <x15:cacheHierarchy aggregatedColumn="8"/>
        </ext>
      </extLst>
    </cacheHierarchy>
    <cacheHierarchy uniqueName="[Measures].[Count of Category]" caption="Count of Category" measure="1" displayFolder="" measureGroup="Dim products" count="0" hidden="1">
      <extLst>
        <ext xmlns:x15="http://schemas.microsoft.com/office/spreadsheetml/2010/11/main" uri="{B97F6D7D-B522-45F9-BDA1-12C45D357490}">
          <x15:cacheHierarchy aggregatedColumn="9"/>
        </ext>
      </extLst>
    </cacheHierarchy>
    <cacheHierarchy uniqueName="[Measures].[Distinct Count of Category]" caption="Distinct Count of Category" measure="1" displayFolder="" measureGroup="Dim products" count="0" hidden="1">
      <extLst>
        <ext xmlns:x15="http://schemas.microsoft.com/office/spreadsheetml/2010/11/main" uri="{B97F6D7D-B522-45F9-BDA1-12C45D357490}">
          <x15:cacheHierarchy aggregatedColumn="9"/>
        </ext>
      </extLst>
    </cacheHierarchy>
    <cacheHierarchy uniqueName="[Measures].[Count of Sub-Category]" caption="Count of Sub-Category" measure="1" displayFolder="" measureGroup="Dim products" count="0" hidden="1">
      <extLst>
        <ext xmlns:x15="http://schemas.microsoft.com/office/spreadsheetml/2010/11/main" uri="{B97F6D7D-B522-45F9-BDA1-12C45D357490}">
          <x15:cacheHierarchy aggregatedColumn="10"/>
        </ext>
      </extLst>
    </cacheHierarchy>
    <cacheHierarchy uniqueName="[Measures].[Distinct Count of Sub-Category]" caption="Distinct Count of Sub-Category" measure="1" displayFolder="" measureGroup="Dim products" count="0" hidden="1">
      <extLst>
        <ext xmlns:x15="http://schemas.microsoft.com/office/spreadsheetml/2010/11/main" uri="{B97F6D7D-B522-45F9-BDA1-12C45D357490}">
          <x15:cacheHierarchy aggregatedColumn="10"/>
        </ext>
      </extLst>
    </cacheHierarchy>
    <cacheHierarchy uniqueName="[Measures].[Sum of Customer ID]" caption="Sum of Customer ID" measure="1" displayFolder="" measureGroup="fact orders" count="0" hidden="1">
      <extLst>
        <ext xmlns:x15="http://schemas.microsoft.com/office/spreadsheetml/2010/11/main" uri="{B97F6D7D-B522-45F9-BDA1-12C45D357490}">
          <x15:cacheHierarchy aggregatedColumn="16"/>
        </ext>
      </extLst>
    </cacheHierarchy>
    <cacheHierarchy uniqueName="[Measures].[Distinct Count of Customer ID]" caption="Distinct Count of Customer ID" measure="1" displayFolder="" measureGroup="fact orders" count="0" hidden="1">
      <extLst>
        <ext xmlns:x15="http://schemas.microsoft.com/office/spreadsheetml/2010/11/main" uri="{B97F6D7D-B522-45F9-BDA1-12C45D357490}">
          <x15:cacheHierarchy aggregatedColumn="16"/>
        </ext>
      </extLst>
    </cacheHierarchy>
    <cacheHierarchy uniqueName="[Measures].[Sum of Sales]" caption="Sum of Sales" measure="1" displayFolder="" measureGroup="fact orders" count="0" oneField="1" hidden="1">
      <fieldsUsage count="1">
        <fieldUsage x="0"/>
      </fieldsUsage>
      <extLst>
        <ext xmlns:x15="http://schemas.microsoft.com/office/spreadsheetml/2010/11/main" uri="{B97F6D7D-B522-45F9-BDA1-12C45D357490}">
          <x15:cacheHierarchy aggregatedColumn="18"/>
        </ext>
      </extLst>
    </cacheHierarchy>
    <cacheHierarchy uniqueName="[Measures].[Count of Late]" caption="Count of Late" measure="1" displayFolder="" measureGroup="fact orders" count="0" hidden="1">
      <extLst>
        <ext xmlns:x15="http://schemas.microsoft.com/office/spreadsheetml/2010/11/main" uri="{B97F6D7D-B522-45F9-BDA1-12C45D357490}">
          <x15:cacheHierarchy aggregatedColumn="21"/>
        </ext>
      </extLst>
    </cacheHierarchy>
    <cacheHierarchy uniqueName="[Measures].[Sum of Late]" caption="Sum of Late" measure="1" displayFolder="" measureGroup="fact orders" count="0" hidden="1">
      <extLst>
        <ext xmlns:x15="http://schemas.microsoft.com/office/spreadsheetml/2010/11/main" uri="{B97F6D7D-B522-45F9-BDA1-12C45D357490}">
          <x15:cacheHierarchy aggregatedColumn="21"/>
        </ext>
      </extLst>
    </cacheHierarchy>
    <cacheHierarchy uniqueName="[Measures].[Sum of Customer ID 2]" caption="Sum of Customer ID 2" measure="1" displayFolder="" measureGroup="Dim Customers" count="0" hidden="1">
      <extLst>
        <ext xmlns:x15="http://schemas.microsoft.com/office/spreadsheetml/2010/11/main" uri="{B97F6D7D-B522-45F9-BDA1-12C45D357490}">
          <x15:cacheHierarchy aggregatedColumn="0"/>
        </ext>
      </extLst>
    </cacheHierarchy>
    <cacheHierarchy uniqueName="[Measures].[Distinct Count of Customer ID 2]" caption="Distinct Count of Customer ID 2" measure="1" displayFolder="" measureGroup="Dim Customers" count="0" hidden="1">
      <extLst>
        <ext xmlns:x15="http://schemas.microsoft.com/office/spreadsheetml/2010/11/main" uri="{B97F6D7D-B522-45F9-BDA1-12C45D357490}">
          <x15:cacheHierarchy aggregatedColumn="0"/>
        </ext>
      </extLst>
    </cacheHierarchy>
  </cacheHierarchies>
  <kpis count="0"/>
  <dimensions count="4">
    <dimension name="Dim Customers" uniqueName="[Dim Customers]" caption="Dim Customers"/>
    <dimension name="Dim products" uniqueName="[Dim products]" caption="Dim products"/>
    <dimension name="fact orders" uniqueName="[fact orders]" caption="fact orders"/>
    <dimension measure="1" name="Measures" uniqueName="[Measures]" caption="Measures"/>
  </dimensions>
  <measureGroups count="3">
    <measureGroup name="Dim Customers" caption="Dim Customers"/>
    <measureGroup name="Dim products" caption="Dim products"/>
    <measureGroup name="fact orders" caption="fact orders"/>
  </measureGroups>
  <maps count="5">
    <map measureGroup="0"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er" refreshedDate="45867.198800347222" backgroundQuery="1" createdVersion="7" refreshedVersion="7" minRefreshableVersion="3" recordCount="0" supportSubquery="1" supportAdvancedDrill="1" xr:uid="{935E0998-6874-49EA-830F-9CC2886B0F89}">
  <cacheSource type="external" connectionId="4"/>
  <cacheFields count="10">
    <cacheField name="[Measures].[Distinct Count of Order ID]" caption="Distinct Count of Order ID" numFmtId="0" hierarchy="31" level="32767"/>
    <cacheField name="[Measures].[Distinct Count of Segment]" caption="Distinct Count of Segment" numFmtId="0" hierarchy="34" level="32767"/>
    <cacheField name="[Measures].[Distinct Count of State]" caption="Distinct Count of State" numFmtId="0" hierarchy="37" level="32767"/>
    <cacheField name="[Measures].[Distinct Count of City]" caption="Distinct Count of City" numFmtId="0" hierarchy="38" level="32767"/>
    <cacheField name="[Measures].[Distinct Count of Product ID]" caption="Distinct Count of Product ID" numFmtId="0" hierarchy="40" level="32767"/>
    <cacheField name="[Measures].[Distinct Count of Category]" caption="Distinct Count of Category" numFmtId="0" hierarchy="42" level="32767"/>
    <cacheField name="[Measures].[Distinct Count of Sub-Category]" caption="Distinct Count of Sub-Category" numFmtId="0" hierarchy="44" level="32767"/>
    <cacheField name="[Measures].[Distinct Count of Customer ID]" caption="Distinct Count of Customer ID" numFmtId="0" hierarchy="46" level="32767"/>
    <cacheField name="[Measures].[Sum of Sales]" caption="Sum of Sales" numFmtId="0" hierarchy="47" level="32767"/>
    <cacheField name="[Dim Customers].[Segment].[Segment]" caption="Segment" numFmtId="0" hierarchy="2" level="1">
      <sharedItems containsSemiMixedTypes="0" containsNonDate="0" containsString="0"/>
    </cacheField>
  </cacheFields>
  <cacheHierarchies count="52">
    <cacheHierarchy uniqueName="[Dim Customers].[Customer ID]" caption="Customer ID" attribute="1" defaultMemberUniqueName="[Dim Customers].[Customer ID].[All]" allUniqueName="[Dim Customers].[Customer ID].[All]" dimensionUniqueName="[Dim Customers]" displayFolder="" count="0" memberValueDatatype="20" unbalanced="0"/>
    <cacheHierarchy uniqueName="[Dim Customers].[Customer Name]" caption="Customer Name" attribute="1" defaultMemberUniqueName="[Dim Customers].[Customer Name].[All]" allUniqueName="[Dim Customers].[Customer Name].[All]" dimensionUniqueName="[Dim Customers]" displayFolder="" count="0" memberValueDatatype="130" unbalanced="0"/>
    <cacheHierarchy uniqueName="[Dim Customers].[Segment]" caption="Segment" attribute="1" defaultMemberUniqueName="[Dim Customers].[Segment].[All]" allUniqueName="[Dim Customers].[Segment].[All]" dimensionUniqueName="[Dim Customers]" displayFolder="" count="2" memberValueDatatype="130" unbalanced="0">
      <fieldsUsage count="2">
        <fieldUsage x="-1"/>
        <fieldUsage x="9"/>
      </fieldsUsage>
    </cacheHierarchy>
    <cacheHierarchy uniqueName="[Dim Customers].[Country]" caption="Country" attribute="1" defaultMemberUniqueName="[Dim Customers].[Country].[All]" allUniqueName="[Dim Customers].[Country].[All]" dimensionUniqueName="[Dim Customers]" displayFolder="" count="0" memberValueDatatype="130" unbalanced="0"/>
    <cacheHierarchy uniqueName="[Dim Customers].[City]" caption="City" attribute="1" defaultMemberUniqueName="[Dim Customers].[City].[All]" allUniqueName="[Dim Customers].[City].[All]" dimensionUniqueName="[Dim Customers]" displayFolder="" count="0" memberValueDatatype="130" unbalanced="0"/>
    <cacheHierarchy uniqueName="[Dim Customers].[State]" caption="State" attribute="1" defaultMemberUniqueName="[Dim Customers].[State].[All]" allUniqueName="[Dim Customers].[State].[All]" dimensionUniqueName="[Dim Customers]" displayFolder="" count="0" memberValueDatatype="130" unbalanced="0"/>
    <cacheHierarchy uniqueName="[Dim Customers].[Postal Code]" caption="Postal Code" attribute="1" defaultMemberUniqueName="[Dim Customers].[Postal Code].[All]" allUniqueName="[Dim Customers].[Postal Code].[All]" dimensionUniqueName="[Dim Customers]" displayFolder="" count="0" memberValueDatatype="5" unbalanced="0"/>
    <cacheHierarchy uniqueName="[Dim Customers].[Region]" caption="Region" attribute="1" defaultMemberUniqueName="[Dim Customers].[Region].[All]" allUniqueName="[Dim Customers].[Region].[All]" dimensionUniqueName="[Dim Customers]" displayFolder="" count="0" memberValueDatatype="130" unbalanced="0"/>
    <cacheHierarchy uniqueName="[Dim products].[Product ID]" caption="Product ID" attribute="1" defaultMemberUniqueName="[Dim products].[Product ID].[All]" allUniqueName="[Dim products].[Product ID].[All]" dimensionUniqueName="[Dim products]" displayFolder="" count="0" memberValueDatatype="20" unbalanced="0"/>
    <cacheHierarchy uniqueName="[Dim products].[Category]" caption="Category" attribute="1" defaultMemberUniqueName="[Dim products].[Category].[All]" allUniqueName="[Dim products].[Category].[All]" dimensionUniqueName="[Dim products]" displayFolder="" count="2" memberValueDatatype="130" unbalanced="0"/>
    <cacheHierarchy uniqueName="[Dim products].[Sub-Category]" caption="Sub-Category" attribute="1" defaultMemberUniqueName="[Dim products].[Sub-Category].[All]" allUniqueName="[Dim products].[Sub-Category].[All]" dimensionUniqueName="[Dim products]" displayFolder="" count="0" memberValueDatatype="130" unbalanced="0"/>
    <cacheHierarchy uniqueName="[Dim products].[Product Name]" caption="Product Name" attribute="1" defaultMemberUniqueName="[Dim products].[Product Name].[All]" allUniqueName="[Dim products].[Product Name].[All]" dimensionUniqueName="[Dim products]" displayFolder="" count="0" memberValueDatatype="130" unbalanced="0"/>
    <cacheHierarchy uniqueName="[fact orders].[Order ID]" caption="Order ID" attribute="1" defaultMemberUniqueName="[fact orders].[Order ID].[All]" allUniqueName="[fact orders].[Order ID].[All]" dimensionUniqueName="[fact orders]" displayFolder="" count="0" memberValueDatatype="20" unbalanced="0"/>
    <cacheHierarchy uniqueName="[fact orders].[Order Date]" caption="Order Date" attribute="1" time="1" defaultMemberUniqueName="[fact orders].[Order Date].[All]" allUniqueName="[fact orders].[Order Date].[All]" dimensionUniqueName="[fact orders]" displayFolder="" count="0" memberValueDatatype="7" unbalanced="0"/>
    <cacheHierarchy uniqueName="[fact orders].[Ship Date]" caption="Ship Date" attribute="1" time="1" defaultMemberUniqueName="[fact orders].[Ship Date].[All]" allUniqueName="[fact orders].[Ship Date].[All]" dimensionUniqueName="[fact orders]" displayFolder="" count="0" memberValueDatatype="7" unbalanced="0"/>
    <cacheHierarchy uniqueName="[fact orders].[Ship Mode]" caption="Ship Mode" attribute="1" defaultMemberUniqueName="[fact orders].[Ship Mode].[All]" allUniqueName="[fact orders].[Ship Mode].[All]" dimensionUniqueName="[fact orders]" displayFolder="" count="2" memberValueDatatype="130" unbalanced="0"/>
    <cacheHierarchy uniqueName="[fact orders].[Customer ID]" caption="Customer ID" attribute="1" defaultMemberUniqueName="[fact orders].[Customer ID].[All]" allUniqueName="[fact orders].[Customer ID].[All]" dimensionUniqueName="[fact orders]" displayFolder="" count="0" memberValueDatatype="20" unbalanced="0"/>
    <cacheHierarchy uniqueName="[fact orders].[Product ID]" caption="Product ID" attribute="1" defaultMemberUniqueName="[fact orders].[Product ID].[All]" allUniqueName="[fact orders].[Product ID].[All]" dimensionUniqueName="[fact orders]" displayFolder="" count="0" memberValueDatatype="20" unbalanced="0"/>
    <cacheHierarchy uniqueName="[fact orders].[Sales]" caption="Sales" attribute="1" defaultMemberUniqueName="[fact orders].[Sales].[All]" allUniqueName="[fact orders].[Sales].[All]" dimensionUniqueName="[fact orders]" displayFolder="" count="0" memberValueDatatype="5" unbalanced="0"/>
    <cacheHierarchy uniqueName="[fact orders].[Duration]" caption="Duration" attribute="1" defaultMemberUniqueName="[fact orders].[Duration].[All]" allUniqueName="[fact orders].[Duration].[All]" dimensionUniqueName="[fact orders]" displayFolder="" count="0" memberValueDatatype="20" unbalanced="0"/>
    <cacheHierarchy uniqueName="[fact orders].[Expected]" caption="Expected" attribute="1" defaultMemberUniqueName="[fact orders].[Expected].[All]" allUniqueName="[fact orders].[Expected].[All]" dimensionUniqueName="[fact orders]" displayFolder="" count="0" memberValueDatatype="20" unbalanced="0"/>
    <cacheHierarchy uniqueName="[fact orders].[Late]" caption="Late" attribute="1" defaultMemberUniqueName="[fact orders].[Late].[All]" allUniqueName="[fact orders].[Late].[All]" dimensionUniqueName="[fact orders]" displayFolder="" count="0" memberValueDatatype="20" unbalanced="0"/>
    <cacheHierarchy uniqueName="[fact orders].[Order Date (Year)]" caption="Order Date (Year)" attribute="1" defaultMemberUniqueName="[fact orders].[Order Date (Year)].[All]" allUniqueName="[fact orders].[Order Date (Year)].[All]" dimensionUniqueName="[fact orders]" displayFolder="" count="0" memberValueDatatype="130" unbalanced="0"/>
    <cacheHierarchy uniqueName="[fact orders].[Order Date (Quarter)]" caption="Order Date (Quarter)" attribute="1" defaultMemberUniqueName="[fact orders].[Order Date (Quarter)].[All]" allUniqueName="[fact orders].[Order Date (Quarter)].[All]" dimensionUniqueName="[fact orders]" displayFolder="" count="0" memberValueDatatype="130" unbalanced="0"/>
    <cacheHierarchy uniqueName="[fact orders].[Order Date (Month)]" caption="Order Date (Month)" attribute="1" defaultMemberUniqueName="[fact orders].[Order Date (Month)].[All]" allUniqueName="[fact orders].[Order Date (Month)].[All]" dimensionUniqueName="[fact orders]" displayFolder="" count="0" memberValueDatatype="130" unbalanced="0"/>
    <cacheHierarchy uniqueName="[fact orders].[Order Date (Month Index)]" caption="Order Date (Month Index)" attribute="1" defaultMemberUniqueName="[fact orders].[Order Date (Month Index)].[All]" allUniqueName="[fact orders].[Order Date (Month Index)].[All]" dimensionUniqueName="[fact orders]" displayFolder="" count="0" memberValueDatatype="20" unbalanced="0" hidden="1"/>
    <cacheHierarchy uniqueName="[Measures].[__XL_Count fact orders]" caption="__XL_Count fact orders" measure="1" displayFolder="" measureGroup="fact orders" count="0" hidden="1"/>
    <cacheHierarchy uniqueName="[Measures].[__XL_Count Dim products]" caption="__XL_Count Dim products" measure="1" displayFolder="" measureGroup="Dim products" count="0" hidden="1"/>
    <cacheHierarchy uniqueName="[Measures].[__XL_Count Dim Customers]" caption="__XL_Count Dim Customers" measure="1" displayFolder="" measureGroup="Dim Customers" count="0" hidden="1"/>
    <cacheHierarchy uniqueName="[Measures].[__No measures defined]" caption="__No measures defined" measure="1" displayFolder="" count="0" hidden="1"/>
    <cacheHierarchy uniqueName="[Measures].[Sum of Order ID]" caption="Sum of Order ID" measure="1" displayFolder="" measureGroup="fact orders" count="0" hidden="1">
      <extLst>
        <ext xmlns:x15="http://schemas.microsoft.com/office/spreadsheetml/2010/11/main" uri="{B97F6D7D-B522-45F9-BDA1-12C45D357490}">
          <x15:cacheHierarchy aggregatedColumn="12"/>
        </ext>
      </extLst>
    </cacheHierarchy>
    <cacheHierarchy uniqueName="[Measures].[Distinct Count of Order ID]" caption="Distinct Count of Order ID" measure="1" displayFolder="" measureGroup="fact orders" count="0" oneField="1" hidden="1">
      <fieldsUsage count="1">
        <fieldUsage x="0"/>
      </fieldsUsage>
      <extLst>
        <ext xmlns:x15="http://schemas.microsoft.com/office/spreadsheetml/2010/11/main" uri="{B97F6D7D-B522-45F9-BDA1-12C45D357490}">
          <x15:cacheHierarchy aggregatedColumn="12"/>
        </ext>
      </extLst>
    </cacheHierarchy>
    <cacheHierarchy uniqueName="[Measures].[Count of Order ID]" caption="Count of Order ID" measure="1" displayFolder="" measureGroup="fact orders" count="0" hidden="1">
      <extLst>
        <ext xmlns:x15="http://schemas.microsoft.com/office/spreadsheetml/2010/11/main" uri="{B97F6D7D-B522-45F9-BDA1-12C45D357490}">
          <x15:cacheHierarchy aggregatedColumn="12"/>
        </ext>
      </extLst>
    </cacheHierarchy>
    <cacheHierarchy uniqueName="[Measures].[Count of Segment]" caption="Count of Segment" measure="1" displayFolder="" measureGroup="Dim Customers" count="0" hidden="1">
      <extLst>
        <ext xmlns:x15="http://schemas.microsoft.com/office/spreadsheetml/2010/11/main" uri="{B97F6D7D-B522-45F9-BDA1-12C45D357490}">
          <x15:cacheHierarchy aggregatedColumn="2"/>
        </ext>
      </extLst>
    </cacheHierarchy>
    <cacheHierarchy uniqueName="[Measures].[Distinct Count of Segment]" caption="Distinct Count of Segment" measure="1" displayFolder="" measureGroup="Dim Customers"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State]" caption="Count of State" measure="1" displayFolder="" measureGroup="Dim Customers" count="0" hidden="1">
      <extLst>
        <ext xmlns:x15="http://schemas.microsoft.com/office/spreadsheetml/2010/11/main" uri="{B97F6D7D-B522-45F9-BDA1-12C45D357490}">
          <x15:cacheHierarchy aggregatedColumn="5"/>
        </ext>
      </extLst>
    </cacheHierarchy>
    <cacheHierarchy uniqueName="[Measures].[Count of City]" caption="Count of City" measure="1" displayFolder="" measureGroup="Dim Customers" count="0" hidden="1">
      <extLst>
        <ext xmlns:x15="http://schemas.microsoft.com/office/spreadsheetml/2010/11/main" uri="{B97F6D7D-B522-45F9-BDA1-12C45D357490}">
          <x15:cacheHierarchy aggregatedColumn="4"/>
        </ext>
      </extLst>
    </cacheHierarchy>
    <cacheHierarchy uniqueName="[Measures].[Distinct Count of State]" caption="Distinct Count of State" measure="1" displayFolder="" measureGroup="Dim Customers" count="0" oneField="1" hidden="1">
      <fieldsUsage count="1">
        <fieldUsage x="2"/>
      </fieldsUsage>
      <extLst>
        <ext xmlns:x15="http://schemas.microsoft.com/office/spreadsheetml/2010/11/main" uri="{B97F6D7D-B522-45F9-BDA1-12C45D357490}">
          <x15:cacheHierarchy aggregatedColumn="5"/>
        </ext>
      </extLst>
    </cacheHierarchy>
    <cacheHierarchy uniqueName="[Measures].[Distinct Count of City]" caption="Distinct Count of City" measure="1" displayFolder="" measureGroup="Dim Customers" count="0" oneField="1" hidden="1">
      <fieldsUsage count="1">
        <fieldUsage x="3"/>
      </fieldsUsage>
      <extLst>
        <ext xmlns:x15="http://schemas.microsoft.com/office/spreadsheetml/2010/11/main" uri="{B97F6D7D-B522-45F9-BDA1-12C45D357490}">
          <x15:cacheHierarchy aggregatedColumn="4"/>
        </ext>
      </extLst>
    </cacheHierarchy>
    <cacheHierarchy uniqueName="[Measures].[Sum of Product ID]" caption="Sum of Product ID" measure="1" displayFolder="" measureGroup="Dim products" count="0" hidden="1">
      <extLst>
        <ext xmlns:x15="http://schemas.microsoft.com/office/spreadsheetml/2010/11/main" uri="{B97F6D7D-B522-45F9-BDA1-12C45D357490}">
          <x15:cacheHierarchy aggregatedColumn="8"/>
        </ext>
      </extLst>
    </cacheHierarchy>
    <cacheHierarchy uniqueName="[Measures].[Distinct Count of Product ID]" caption="Distinct Count of Product ID" measure="1" displayFolder="" measureGroup="Dim products" count="0" oneField="1" hidden="1">
      <fieldsUsage count="1">
        <fieldUsage x="4"/>
      </fieldsUsage>
      <extLst>
        <ext xmlns:x15="http://schemas.microsoft.com/office/spreadsheetml/2010/11/main" uri="{B97F6D7D-B522-45F9-BDA1-12C45D357490}">
          <x15:cacheHierarchy aggregatedColumn="8"/>
        </ext>
      </extLst>
    </cacheHierarchy>
    <cacheHierarchy uniqueName="[Measures].[Count of Category]" caption="Count of Category" measure="1" displayFolder="" measureGroup="Dim products" count="0" hidden="1">
      <extLst>
        <ext xmlns:x15="http://schemas.microsoft.com/office/spreadsheetml/2010/11/main" uri="{B97F6D7D-B522-45F9-BDA1-12C45D357490}">
          <x15:cacheHierarchy aggregatedColumn="9"/>
        </ext>
      </extLst>
    </cacheHierarchy>
    <cacheHierarchy uniqueName="[Measures].[Distinct Count of Category]" caption="Distinct Count of Category" measure="1" displayFolder="" measureGroup="Dim products" count="0" oneField="1" hidden="1">
      <fieldsUsage count="1">
        <fieldUsage x="5"/>
      </fieldsUsage>
      <extLst>
        <ext xmlns:x15="http://schemas.microsoft.com/office/spreadsheetml/2010/11/main" uri="{B97F6D7D-B522-45F9-BDA1-12C45D357490}">
          <x15:cacheHierarchy aggregatedColumn="9"/>
        </ext>
      </extLst>
    </cacheHierarchy>
    <cacheHierarchy uniqueName="[Measures].[Count of Sub-Category]" caption="Count of Sub-Category" measure="1" displayFolder="" measureGroup="Dim products" count="0" hidden="1">
      <extLst>
        <ext xmlns:x15="http://schemas.microsoft.com/office/spreadsheetml/2010/11/main" uri="{B97F6D7D-B522-45F9-BDA1-12C45D357490}">
          <x15:cacheHierarchy aggregatedColumn="10"/>
        </ext>
      </extLst>
    </cacheHierarchy>
    <cacheHierarchy uniqueName="[Measures].[Distinct Count of Sub-Category]" caption="Distinct Count of Sub-Category" measure="1" displayFolder="" measureGroup="Dim products" count="0" oneField="1" hidden="1">
      <fieldsUsage count="1">
        <fieldUsage x="6"/>
      </fieldsUsage>
      <extLst>
        <ext xmlns:x15="http://schemas.microsoft.com/office/spreadsheetml/2010/11/main" uri="{B97F6D7D-B522-45F9-BDA1-12C45D357490}">
          <x15:cacheHierarchy aggregatedColumn="10"/>
        </ext>
      </extLst>
    </cacheHierarchy>
    <cacheHierarchy uniqueName="[Measures].[Sum of Customer ID]" caption="Sum of Customer ID" measure="1" displayFolder="" measureGroup="fact orders" count="0" hidden="1">
      <extLst>
        <ext xmlns:x15="http://schemas.microsoft.com/office/spreadsheetml/2010/11/main" uri="{B97F6D7D-B522-45F9-BDA1-12C45D357490}">
          <x15:cacheHierarchy aggregatedColumn="16"/>
        </ext>
      </extLst>
    </cacheHierarchy>
    <cacheHierarchy uniqueName="[Measures].[Distinct Count of Customer ID]" caption="Distinct Count of Customer ID" measure="1" displayFolder="" measureGroup="fact orders" count="0" oneField="1" hidden="1">
      <fieldsUsage count="1">
        <fieldUsage x="7"/>
      </fieldsUsage>
      <extLst>
        <ext xmlns:x15="http://schemas.microsoft.com/office/spreadsheetml/2010/11/main" uri="{B97F6D7D-B522-45F9-BDA1-12C45D357490}">
          <x15:cacheHierarchy aggregatedColumn="16"/>
        </ext>
      </extLst>
    </cacheHierarchy>
    <cacheHierarchy uniqueName="[Measures].[Sum of Sales]" caption="Sum of Sales" measure="1" displayFolder="" measureGroup="fact orders" count="0" oneField="1" hidden="1">
      <fieldsUsage count="1">
        <fieldUsage x="8"/>
      </fieldsUsage>
      <extLst>
        <ext xmlns:x15="http://schemas.microsoft.com/office/spreadsheetml/2010/11/main" uri="{B97F6D7D-B522-45F9-BDA1-12C45D357490}">
          <x15:cacheHierarchy aggregatedColumn="18"/>
        </ext>
      </extLst>
    </cacheHierarchy>
    <cacheHierarchy uniqueName="[Measures].[Count of Late]" caption="Count of Late" measure="1" displayFolder="" measureGroup="fact orders" count="0" hidden="1">
      <extLst>
        <ext xmlns:x15="http://schemas.microsoft.com/office/spreadsheetml/2010/11/main" uri="{B97F6D7D-B522-45F9-BDA1-12C45D357490}">
          <x15:cacheHierarchy aggregatedColumn="21"/>
        </ext>
      </extLst>
    </cacheHierarchy>
    <cacheHierarchy uniqueName="[Measures].[Sum of Late]" caption="Sum of Late" measure="1" displayFolder="" measureGroup="fact orders" count="0" hidden="1">
      <extLst>
        <ext xmlns:x15="http://schemas.microsoft.com/office/spreadsheetml/2010/11/main" uri="{B97F6D7D-B522-45F9-BDA1-12C45D357490}">
          <x15:cacheHierarchy aggregatedColumn="21"/>
        </ext>
      </extLst>
    </cacheHierarchy>
    <cacheHierarchy uniqueName="[Measures].[Sum of Customer ID 2]" caption="Sum of Customer ID 2" measure="1" displayFolder="" measureGroup="Dim Customers" count="0" hidden="1">
      <extLst>
        <ext xmlns:x15="http://schemas.microsoft.com/office/spreadsheetml/2010/11/main" uri="{B97F6D7D-B522-45F9-BDA1-12C45D357490}">
          <x15:cacheHierarchy aggregatedColumn="0"/>
        </ext>
      </extLst>
    </cacheHierarchy>
    <cacheHierarchy uniqueName="[Measures].[Distinct Count of Customer ID 2]" caption="Distinct Count of Customer ID 2" measure="1" displayFolder="" measureGroup="Dim Customers" count="0" hidden="1">
      <extLst>
        <ext xmlns:x15="http://schemas.microsoft.com/office/spreadsheetml/2010/11/main" uri="{B97F6D7D-B522-45F9-BDA1-12C45D357490}">
          <x15:cacheHierarchy aggregatedColumn="0"/>
        </ext>
      </extLst>
    </cacheHierarchy>
  </cacheHierarchies>
  <kpis count="0"/>
  <dimensions count="4">
    <dimension name="Dim Customers" uniqueName="[Dim Customers]" caption="Dim Customers"/>
    <dimension name="Dim products" uniqueName="[Dim products]" caption="Dim products"/>
    <dimension name="fact orders" uniqueName="[fact orders]" caption="fact orders"/>
    <dimension measure="1" name="Measures" uniqueName="[Measures]" caption="Measures"/>
  </dimensions>
  <measureGroups count="3">
    <measureGroup name="Dim Customers" caption="Dim Customers"/>
    <measureGroup name="Dim products" caption="Dim products"/>
    <measureGroup name="fact orders" caption="fact orders"/>
  </measureGroups>
  <maps count="5">
    <map measureGroup="0"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er" refreshedDate="45867.198800810183" backgroundQuery="1" createdVersion="7" refreshedVersion="7" minRefreshableVersion="3" recordCount="0" supportSubquery="1" supportAdvancedDrill="1" xr:uid="{F3E8C510-3A82-4886-BE68-73D2C5B75AB2}">
  <cacheSource type="external" connectionId="4"/>
  <cacheFields count="4">
    <cacheField name="[Measures].[Sum of Sales]" caption="Sum of Sales" numFmtId="0" hierarchy="47" level="32767"/>
    <cacheField name="[Dim products].[Category].[Category]" caption="Category" numFmtId="0" hierarchy="9" level="1">
      <sharedItems count="3">
        <s v="Furniture"/>
        <s v="Office Supplies"/>
        <s v="Technology"/>
      </sharedItems>
    </cacheField>
    <cacheField name="[Dim Customers].[State].[State]" caption="State" numFmtId="0" hierarchy="5" level="1">
      <sharedItems count="5">
        <s v="California"/>
        <s v="New York"/>
        <s v="Pennsylvania"/>
        <s v="Texas"/>
        <s v="Washington"/>
      </sharedItems>
    </cacheField>
    <cacheField name="[Dim Customers].[Segment].[Segment]" caption="Segment" numFmtId="0" hierarchy="2" level="1">
      <sharedItems containsSemiMixedTypes="0" containsNonDate="0" containsString="0"/>
    </cacheField>
  </cacheFields>
  <cacheHierarchies count="52">
    <cacheHierarchy uniqueName="[Dim Customers].[Customer ID]" caption="Customer ID" attribute="1" defaultMemberUniqueName="[Dim Customers].[Customer ID].[All]" allUniqueName="[Dim Customers].[Customer ID].[All]" dimensionUniqueName="[Dim Customers]" displayFolder="" count="0" memberValueDatatype="20" unbalanced="0"/>
    <cacheHierarchy uniqueName="[Dim Customers].[Customer Name]" caption="Customer Name" attribute="1" defaultMemberUniqueName="[Dim Customers].[Customer Name].[All]" allUniqueName="[Dim Customers].[Customer Name].[All]" dimensionUniqueName="[Dim Customers]" displayFolder="" count="0" memberValueDatatype="130" unbalanced="0"/>
    <cacheHierarchy uniqueName="[Dim Customers].[Segment]" caption="Segment" attribute="1" defaultMemberUniqueName="[Dim Customers].[Segment].[All]" allUniqueName="[Dim Customers].[Segment].[All]" dimensionUniqueName="[Dim Customers]" displayFolder="" count="2" memberValueDatatype="130" unbalanced="0">
      <fieldsUsage count="2">
        <fieldUsage x="-1"/>
        <fieldUsage x="3"/>
      </fieldsUsage>
    </cacheHierarchy>
    <cacheHierarchy uniqueName="[Dim Customers].[Country]" caption="Country" attribute="1" defaultMemberUniqueName="[Dim Customers].[Country].[All]" allUniqueName="[Dim Customers].[Country].[All]" dimensionUniqueName="[Dim Customers]" displayFolder="" count="0" memberValueDatatype="130" unbalanced="0"/>
    <cacheHierarchy uniqueName="[Dim Customers].[City]" caption="City" attribute="1" defaultMemberUniqueName="[Dim Customers].[City].[All]" allUniqueName="[Dim Customers].[City].[All]" dimensionUniqueName="[Dim Customers]" displayFolder="" count="0" memberValueDatatype="130" unbalanced="0"/>
    <cacheHierarchy uniqueName="[Dim Customers].[State]" caption="State" attribute="1" defaultMemberUniqueName="[Dim Customers].[State].[All]" allUniqueName="[Dim Customers].[State].[All]" dimensionUniqueName="[Dim Customers]" displayFolder="" count="2" memberValueDatatype="130" unbalanced="0">
      <fieldsUsage count="2">
        <fieldUsage x="-1"/>
        <fieldUsage x="2"/>
      </fieldsUsage>
    </cacheHierarchy>
    <cacheHierarchy uniqueName="[Dim Customers].[Postal Code]" caption="Postal Code" attribute="1" defaultMemberUniqueName="[Dim Customers].[Postal Code].[All]" allUniqueName="[Dim Customers].[Postal Code].[All]" dimensionUniqueName="[Dim Customers]" displayFolder="" count="0" memberValueDatatype="5" unbalanced="0"/>
    <cacheHierarchy uniqueName="[Dim Customers].[Region]" caption="Region" attribute="1" defaultMemberUniqueName="[Dim Customers].[Region].[All]" allUniqueName="[Dim Customers].[Region].[All]" dimensionUniqueName="[Dim Customers]" displayFolder="" count="0" memberValueDatatype="130" unbalanced="0"/>
    <cacheHierarchy uniqueName="[Dim products].[Product ID]" caption="Product ID" attribute="1" defaultMemberUniqueName="[Dim products].[Product ID].[All]" allUniqueName="[Dim products].[Product ID].[All]" dimensionUniqueName="[Dim products]" displayFolder="" count="0" memberValueDatatype="20" unbalanced="0"/>
    <cacheHierarchy uniqueName="[Dim products].[Category]" caption="Category" attribute="1" defaultMemberUniqueName="[Dim products].[Category].[All]" allUniqueName="[Dim products].[Category].[All]" dimensionUniqueName="[Dim products]" displayFolder="" count="2" memberValueDatatype="130" unbalanced="0">
      <fieldsUsage count="2">
        <fieldUsage x="-1"/>
        <fieldUsage x="1"/>
      </fieldsUsage>
    </cacheHierarchy>
    <cacheHierarchy uniqueName="[Dim products].[Sub-Category]" caption="Sub-Category" attribute="1" defaultMemberUniqueName="[Dim products].[Sub-Category].[All]" allUniqueName="[Dim products].[Sub-Category].[All]" dimensionUniqueName="[Dim products]" displayFolder="" count="0" memberValueDatatype="130" unbalanced="0"/>
    <cacheHierarchy uniqueName="[Dim products].[Product Name]" caption="Product Name" attribute="1" defaultMemberUniqueName="[Dim products].[Product Name].[All]" allUniqueName="[Dim products].[Product Name].[All]" dimensionUniqueName="[Dim products]" displayFolder="" count="0" memberValueDatatype="130" unbalanced="0"/>
    <cacheHierarchy uniqueName="[fact orders].[Order ID]" caption="Order ID" attribute="1" defaultMemberUniqueName="[fact orders].[Order ID].[All]" allUniqueName="[fact orders].[Order ID].[All]" dimensionUniqueName="[fact orders]" displayFolder="" count="0" memberValueDatatype="20" unbalanced="0"/>
    <cacheHierarchy uniqueName="[fact orders].[Order Date]" caption="Order Date" attribute="1" time="1" defaultMemberUniqueName="[fact orders].[Order Date].[All]" allUniqueName="[fact orders].[Order Date].[All]" dimensionUniqueName="[fact orders]" displayFolder="" count="0" memberValueDatatype="7" unbalanced="0"/>
    <cacheHierarchy uniqueName="[fact orders].[Ship Date]" caption="Ship Date" attribute="1" time="1" defaultMemberUniqueName="[fact orders].[Ship Date].[All]" allUniqueName="[fact orders].[Ship Date].[All]" dimensionUniqueName="[fact orders]" displayFolder="" count="0" memberValueDatatype="7" unbalanced="0"/>
    <cacheHierarchy uniqueName="[fact orders].[Ship Mode]" caption="Ship Mode" attribute="1" defaultMemberUniqueName="[fact orders].[Ship Mode].[All]" allUniqueName="[fact orders].[Ship Mode].[All]" dimensionUniqueName="[fact orders]" displayFolder="" count="2" memberValueDatatype="130" unbalanced="0"/>
    <cacheHierarchy uniqueName="[fact orders].[Customer ID]" caption="Customer ID" attribute="1" defaultMemberUniqueName="[fact orders].[Customer ID].[All]" allUniqueName="[fact orders].[Customer ID].[All]" dimensionUniqueName="[fact orders]" displayFolder="" count="0" memberValueDatatype="20" unbalanced="0"/>
    <cacheHierarchy uniqueName="[fact orders].[Product ID]" caption="Product ID" attribute="1" defaultMemberUniqueName="[fact orders].[Product ID].[All]" allUniqueName="[fact orders].[Product ID].[All]" dimensionUniqueName="[fact orders]" displayFolder="" count="0" memberValueDatatype="20" unbalanced="0"/>
    <cacheHierarchy uniqueName="[fact orders].[Sales]" caption="Sales" attribute="1" defaultMemberUniqueName="[fact orders].[Sales].[All]" allUniqueName="[fact orders].[Sales].[All]" dimensionUniqueName="[fact orders]" displayFolder="" count="0" memberValueDatatype="5" unbalanced="0"/>
    <cacheHierarchy uniqueName="[fact orders].[Duration]" caption="Duration" attribute="1" defaultMemberUniqueName="[fact orders].[Duration].[All]" allUniqueName="[fact orders].[Duration].[All]" dimensionUniqueName="[fact orders]" displayFolder="" count="0" memberValueDatatype="20" unbalanced="0"/>
    <cacheHierarchy uniqueName="[fact orders].[Expected]" caption="Expected" attribute="1" defaultMemberUniqueName="[fact orders].[Expected].[All]" allUniqueName="[fact orders].[Expected].[All]" dimensionUniqueName="[fact orders]" displayFolder="" count="0" memberValueDatatype="20" unbalanced="0"/>
    <cacheHierarchy uniqueName="[fact orders].[Late]" caption="Late" attribute="1" defaultMemberUniqueName="[fact orders].[Late].[All]" allUniqueName="[fact orders].[Late].[All]" dimensionUniqueName="[fact orders]" displayFolder="" count="0" memberValueDatatype="20" unbalanced="0"/>
    <cacheHierarchy uniqueName="[fact orders].[Order Date (Year)]" caption="Order Date (Year)" attribute="1" defaultMemberUniqueName="[fact orders].[Order Date (Year)].[All]" allUniqueName="[fact orders].[Order Date (Year)].[All]" dimensionUniqueName="[fact orders]" displayFolder="" count="0" memberValueDatatype="130" unbalanced="0"/>
    <cacheHierarchy uniqueName="[fact orders].[Order Date (Quarter)]" caption="Order Date (Quarter)" attribute="1" defaultMemberUniqueName="[fact orders].[Order Date (Quarter)].[All]" allUniqueName="[fact orders].[Order Date (Quarter)].[All]" dimensionUniqueName="[fact orders]" displayFolder="" count="0" memberValueDatatype="130" unbalanced="0"/>
    <cacheHierarchy uniqueName="[fact orders].[Order Date (Month)]" caption="Order Date (Month)" attribute="1" defaultMemberUniqueName="[fact orders].[Order Date (Month)].[All]" allUniqueName="[fact orders].[Order Date (Month)].[All]" dimensionUniqueName="[fact orders]" displayFolder="" count="0" memberValueDatatype="130" unbalanced="0"/>
    <cacheHierarchy uniqueName="[fact orders].[Order Date (Month Index)]" caption="Order Date (Month Index)" attribute="1" defaultMemberUniqueName="[fact orders].[Order Date (Month Index)].[All]" allUniqueName="[fact orders].[Order Date (Month Index)].[All]" dimensionUniqueName="[fact orders]" displayFolder="" count="0" memberValueDatatype="20" unbalanced="0" hidden="1"/>
    <cacheHierarchy uniqueName="[Measures].[__XL_Count fact orders]" caption="__XL_Count fact orders" measure="1" displayFolder="" measureGroup="fact orders" count="0" hidden="1"/>
    <cacheHierarchy uniqueName="[Measures].[__XL_Count Dim products]" caption="__XL_Count Dim products" measure="1" displayFolder="" measureGroup="Dim products" count="0" hidden="1"/>
    <cacheHierarchy uniqueName="[Measures].[__XL_Count Dim Customers]" caption="__XL_Count Dim Customers" measure="1" displayFolder="" measureGroup="Dim Customers" count="0" hidden="1"/>
    <cacheHierarchy uniqueName="[Measures].[__No measures defined]" caption="__No measures defined" measure="1" displayFolder="" count="0" hidden="1"/>
    <cacheHierarchy uniqueName="[Measures].[Sum of Order ID]" caption="Sum of Order ID" measure="1" displayFolder="" measureGroup="fact orders" count="0" hidden="1">
      <extLst>
        <ext xmlns:x15="http://schemas.microsoft.com/office/spreadsheetml/2010/11/main" uri="{B97F6D7D-B522-45F9-BDA1-12C45D357490}">
          <x15:cacheHierarchy aggregatedColumn="12"/>
        </ext>
      </extLst>
    </cacheHierarchy>
    <cacheHierarchy uniqueName="[Measures].[Distinct Count of Order ID]" caption="Distinct Count of Order ID" measure="1" displayFolder="" measureGroup="fact orders" count="0" hidden="1">
      <extLst>
        <ext xmlns:x15="http://schemas.microsoft.com/office/spreadsheetml/2010/11/main" uri="{B97F6D7D-B522-45F9-BDA1-12C45D357490}">
          <x15:cacheHierarchy aggregatedColumn="12"/>
        </ext>
      </extLst>
    </cacheHierarchy>
    <cacheHierarchy uniqueName="[Measures].[Count of Order ID]" caption="Count of Order ID" measure="1" displayFolder="" measureGroup="fact orders" count="0" hidden="1">
      <extLst>
        <ext xmlns:x15="http://schemas.microsoft.com/office/spreadsheetml/2010/11/main" uri="{B97F6D7D-B522-45F9-BDA1-12C45D357490}">
          <x15:cacheHierarchy aggregatedColumn="12"/>
        </ext>
      </extLst>
    </cacheHierarchy>
    <cacheHierarchy uniqueName="[Measures].[Count of Segment]" caption="Count of Segment" measure="1" displayFolder="" measureGroup="Dim Customers" count="0" hidden="1">
      <extLst>
        <ext xmlns:x15="http://schemas.microsoft.com/office/spreadsheetml/2010/11/main" uri="{B97F6D7D-B522-45F9-BDA1-12C45D357490}">
          <x15:cacheHierarchy aggregatedColumn="2"/>
        </ext>
      </extLst>
    </cacheHierarchy>
    <cacheHierarchy uniqueName="[Measures].[Distinct Count of Segment]" caption="Distinct Count of Segment" measure="1" displayFolder="" measureGroup="Dim Customers" count="0" hidden="1">
      <extLst>
        <ext xmlns:x15="http://schemas.microsoft.com/office/spreadsheetml/2010/11/main" uri="{B97F6D7D-B522-45F9-BDA1-12C45D357490}">
          <x15:cacheHierarchy aggregatedColumn="2"/>
        </ext>
      </extLst>
    </cacheHierarchy>
    <cacheHierarchy uniqueName="[Measures].[Count of State]" caption="Count of State" measure="1" displayFolder="" measureGroup="Dim Customers" count="0" hidden="1">
      <extLst>
        <ext xmlns:x15="http://schemas.microsoft.com/office/spreadsheetml/2010/11/main" uri="{B97F6D7D-B522-45F9-BDA1-12C45D357490}">
          <x15:cacheHierarchy aggregatedColumn="5"/>
        </ext>
      </extLst>
    </cacheHierarchy>
    <cacheHierarchy uniqueName="[Measures].[Count of City]" caption="Count of City" measure="1" displayFolder="" measureGroup="Dim Customers" count="0" hidden="1">
      <extLst>
        <ext xmlns:x15="http://schemas.microsoft.com/office/spreadsheetml/2010/11/main" uri="{B97F6D7D-B522-45F9-BDA1-12C45D357490}">
          <x15:cacheHierarchy aggregatedColumn="4"/>
        </ext>
      </extLst>
    </cacheHierarchy>
    <cacheHierarchy uniqueName="[Measures].[Distinct Count of State]" caption="Distinct Count of State" measure="1" displayFolder="" measureGroup="Dim Customers" count="0" hidden="1">
      <extLst>
        <ext xmlns:x15="http://schemas.microsoft.com/office/spreadsheetml/2010/11/main" uri="{B97F6D7D-B522-45F9-BDA1-12C45D357490}">
          <x15:cacheHierarchy aggregatedColumn="5"/>
        </ext>
      </extLst>
    </cacheHierarchy>
    <cacheHierarchy uniqueName="[Measures].[Distinct Count of City]" caption="Distinct Count of City" measure="1" displayFolder="" measureGroup="Dim Customers" count="0" hidden="1">
      <extLst>
        <ext xmlns:x15="http://schemas.microsoft.com/office/spreadsheetml/2010/11/main" uri="{B97F6D7D-B522-45F9-BDA1-12C45D357490}">
          <x15:cacheHierarchy aggregatedColumn="4"/>
        </ext>
      </extLst>
    </cacheHierarchy>
    <cacheHierarchy uniqueName="[Measures].[Sum of Product ID]" caption="Sum of Product ID" measure="1" displayFolder="" measureGroup="Dim products" count="0" hidden="1">
      <extLst>
        <ext xmlns:x15="http://schemas.microsoft.com/office/spreadsheetml/2010/11/main" uri="{B97F6D7D-B522-45F9-BDA1-12C45D357490}">
          <x15:cacheHierarchy aggregatedColumn="8"/>
        </ext>
      </extLst>
    </cacheHierarchy>
    <cacheHierarchy uniqueName="[Measures].[Distinct Count of Product ID]" caption="Distinct Count of Product ID" measure="1" displayFolder="" measureGroup="Dim products" count="0" hidden="1">
      <extLst>
        <ext xmlns:x15="http://schemas.microsoft.com/office/spreadsheetml/2010/11/main" uri="{B97F6D7D-B522-45F9-BDA1-12C45D357490}">
          <x15:cacheHierarchy aggregatedColumn="8"/>
        </ext>
      </extLst>
    </cacheHierarchy>
    <cacheHierarchy uniqueName="[Measures].[Count of Category]" caption="Count of Category" measure="1" displayFolder="" measureGroup="Dim products" count="0" hidden="1">
      <extLst>
        <ext xmlns:x15="http://schemas.microsoft.com/office/spreadsheetml/2010/11/main" uri="{B97F6D7D-B522-45F9-BDA1-12C45D357490}">
          <x15:cacheHierarchy aggregatedColumn="9"/>
        </ext>
      </extLst>
    </cacheHierarchy>
    <cacheHierarchy uniqueName="[Measures].[Distinct Count of Category]" caption="Distinct Count of Category" measure="1" displayFolder="" measureGroup="Dim products" count="0" hidden="1">
      <extLst>
        <ext xmlns:x15="http://schemas.microsoft.com/office/spreadsheetml/2010/11/main" uri="{B97F6D7D-B522-45F9-BDA1-12C45D357490}">
          <x15:cacheHierarchy aggregatedColumn="9"/>
        </ext>
      </extLst>
    </cacheHierarchy>
    <cacheHierarchy uniqueName="[Measures].[Count of Sub-Category]" caption="Count of Sub-Category" measure="1" displayFolder="" measureGroup="Dim products" count="0" hidden="1">
      <extLst>
        <ext xmlns:x15="http://schemas.microsoft.com/office/spreadsheetml/2010/11/main" uri="{B97F6D7D-B522-45F9-BDA1-12C45D357490}">
          <x15:cacheHierarchy aggregatedColumn="10"/>
        </ext>
      </extLst>
    </cacheHierarchy>
    <cacheHierarchy uniqueName="[Measures].[Distinct Count of Sub-Category]" caption="Distinct Count of Sub-Category" measure="1" displayFolder="" measureGroup="Dim products" count="0" hidden="1">
      <extLst>
        <ext xmlns:x15="http://schemas.microsoft.com/office/spreadsheetml/2010/11/main" uri="{B97F6D7D-B522-45F9-BDA1-12C45D357490}">
          <x15:cacheHierarchy aggregatedColumn="10"/>
        </ext>
      </extLst>
    </cacheHierarchy>
    <cacheHierarchy uniqueName="[Measures].[Sum of Customer ID]" caption="Sum of Customer ID" measure="1" displayFolder="" measureGroup="fact orders" count="0" hidden="1">
      <extLst>
        <ext xmlns:x15="http://schemas.microsoft.com/office/spreadsheetml/2010/11/main" uri="{B97F6D7D-B522-45F9-BDA1-12C45D357490}">
          <x15:cacheHierarchy aggregatedColumn="16"/>
        </ext>
      </extLst>
    </cacheHierarchy>
    <cacheHierarchy uniqueName="[Measures].[Distinct Count of Customer ID]" caption="Distinct Count of Customer ID" measure="1" displayFolder="" measureGroup="fact orders" count="0" hidden="1">
      <extLst>
        <ext xmlns:x15="http://schemas.microsoft.com/office/spreadsheetml/2010/11/main" uri="{B97F6D7D-B522-45F9-BDA1-12C45D357490}">
          <x15:cacheHierarchy aggregatedColumn="16"/>
        </ext>
      </extLst>
    </cacheHierarchy>
    <cacheHierarchy uniqueName="[Measures].[Sum of Sales]" caption="Sum of Sales" measure="1" displayFolder="" measureGroup="fact orders" count="0" oneField="1" hidden="1">
      <fieldsUsage count="1">
        <fieldUsage x="0"/>
      </fieldsUsage>
      <extLst>
        <ext xmlns:x15="http://schemas.microsoft.com/office/spreadsheetml/2010/11/main" uri="{B97F6D7D-B522-45F9-BDA1-12C45D357490}">
          <x15:cacheHierarchy aggregatedColumn="18"/>
        </ext>
      </extLst>
    </cacheHierarchy>
    <cacheHierarchy uniqueName="[Measures].[Count of Late]" caption="Count of Late" measure="1" displayFolder="" measureGroup="fact orders" count="0" hidden="1">
      <extLst>
        <ext xmlns:x15="http://schemas.microsoft.com/office/spreadsheetml/2010/11/main" uri="{B97F6D7D-B522-45F9-BDA1-12C45D357490}">
          <x15:cacheHierarchy aggregatedColumn="21"/>
        </ext>
      </extLst>
    </cacheHierarchy>
    <cacheHierarchy uniqueName="[Measures].[Sum of Late]" caption="Sum of Late" measure="1" displayFolder="" measureGroup="fact orders" count="0" hidden="1">
      <extLst>
        <ext xmlns:x15="http://schemas.microsoft.com/office/spreadsheetml/2010/11/main" uri="{B97F6D7D-B522-45F9-BDA1-12C45D357490}">
          <x15:cacheHierarchy aggregatedColumn="21"/>
        </ext>
      </extLst>
    </cacheHierarchy>
    <cacheHierarchy uniqueName="[Measures].[Sum of Customer ID 2]" caption="Sum of Customer ID 2" measure="1" displayFolder="" measureGroup="Dim Customers" count="0" hidden="1">
      <extLst>
        <ext xmlns:x15="http://schemas.microsoft.com/office/spreadsheetml/2010/11/main" uri="{B97F6D7D-B522-45F9-BDA1-12C45D357490}">
          <x15:cacheHierarchy aggregatedColumn="0"/>
        </ext>
      </extLst>
    </cacheHierarchy>
    <cacheHierarchy uniqueName="[Measures].[Distinct Count of Customer ID 2]" caption="Distinct Count of Customer ID 2" measure="1" displayFolder="" measureGroup="Dim Customers" count="0" hidden="1">
      <extLst>
        <ext xmlns:x15="http://schemas.microsoft.com/office/spreadsheetml/2010/11/main" uri="{B97F6D7D-B522-45F9-BDA1-12C45D357490}">
          <x15:cacheHierarchy aggregatedColumn="0"/>
        </ext>
      </extLst>
    </cacheHierarchy>
  </cacheHierarchies>
  <kpis count="0"/>
  <dimensions count="4">
    <dimension name="Dim Customers" uniqueName="[Dim Customers]" caption="Dim Customers"/>
    <dimension name="Dim products" uniqueName="[Dim products]" caption="Dim products"/>
    <dimension name="fact orders" uniqueName="[fact orders]" caption="fact orders"/>
    <dimension measure="1" name="Measures" uniqueName="[Measures]" caption="Measures"/>
  </dimensions>
  <measureGroups count="3">
    <measureGroup name="Dim Customers" caption="Dim Customers"/>
    <measureGroup name="Dim products" caption="Dim products"/>
    <measureGroup name="fact orders" caption="fact orders"/>
  </measureGroups>
  <maps count="5">
    <map measureGroup="0"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955D08-70FA-4182-8F50-71C1B5D701C1}" name="PivotTable9" cacheId="21" applyNumberFormats="0" applyBorderFormats="0" applyFontFormats="0" applyPatternFormats="0" applyAlignmentFormats="0" applyWidthHeightFormats="1" dataCaption="Values" tag="2a0aa3c0-845d-47f4-923e-8a50efedcfe7" updatedVersion="7" minRefreshableVersion="3" useAutoFormatting="1" subtotalHiddenItems="1" itemPrintTitles="1" createdVersion="7" indent="0" outline="1" outlineData="1" multipleFieldFilters="0" rowHeaderCaption="Ship Mode">
  <location ref="K2:M7" firstHeaderRow="0" firstDataRow="1" firstDataCol="1"/>
  <pivotFields count="4">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Fields count="1">
    <field x="-2"/>
  </colFields>
  <colItems count="2">
    <i>
      <x/>
    </i>
    <i i="1">
      <x v="1"/>
    </i>
  </colItems>
  <dataFields count="2">
    <dataField name="No. of Orders" fld="2" subtotal="count" baseField="0" baseItem="0">
      <extLst>
        <ext xmlns:x15="http://schemas.microsoft.com/office/spreadsheetml/2010/11/main" uri="{FABC7310-3BB5-11E1-824E-6D434824019B}">
          <x15:dataField isCountDistinct="1"/>
        </ext>
      </extLst>
    </dataField>
    <dataField name="No. of Late shippings" fld="1" baseField="0" baseItem="0"/>
  </dataFields>
  <formats count="5">
    <format dxfId="26">
      <pivotArea dataOnly="0" labelOnly="1" fieldPosition="0">
        <references count="1">
          <reference field="0" count="0"/>
        </references>
      </pivotArea>
    </format>
    <format dxfId="25">
      <pivotArea collapsedLevelsAreSubtotals="1" fieldPosition="0">
        <references count="1">
          <reference field="0" count="1">
            <x v="0"/>
          </reference>
        </references>
      </pivotArea>
    </format>
    <format dxfId="24">
      <pivotArea dataOnly="0" labelOnly="1" fieldPosition="0">
        <references count="1">
          <reference field="0" count="1">
            <x v="0"/>
          </reference>
        </references>
      </pivotArea>
    </format>
    <format dxfId="23">
      <pivotArea collapsedLevelsAreSubtotals="1" fieldPosition="0">
        <references count="1">
          <reference field="0" count="1">
            <x v="0"/>
          </reference>
        </references>
      </pivotArea>
    </format>
    <format dxfId="22">
      <pivotArea dataOnly="0" labelOnly="1" fieldPosition="0">
        <references count="1">
          <reference field="0" count="1">
            <x v="0"/>
          </reference>
        </references>
      </pivotArea>
    </format>
  </formats>
  <pivotHierarchies count="52">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No. of Orde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sales"/>
    <pivotHierarchy dragToData="1"/>
    <pivotHierarchy dragToData="1" caption="No. of Late shippings"/>
    <pivotHierarchy dragToData="1"/>
    <pivotHierarchy dragToData="1"/>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 Customers]"/>
        <x15:activeTabTopLevelEntity name="[fact orders]"/>
        <x15:activeTabTopLevelEntity name="[Dim 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4654B06-7AC7-49D5-B82D-F7636CA3D410}" name="PivotTable2" cacheId="14" applyNumberFormats="0" applyBorderFormats="0" applyFontFormats="0" applyPatternFormats="0" applyAlignmentFormats="0" applyWidthHeightFormats="1" dataCaption="Values" tag="b0633b6d-4733-4e4f-b946-3b695d878ba8" updatedVersion="7" minRefreshableVersion="3" useAutoFormatting="1" itemPrintTitles="1" createdVersion="7" indent="0" outline="1" outlineData="1" multipleFieldFilters="0" rowHeaderCaption="Segment">
  <location ref="B5:C9"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Total Sales" fld="1" baseField="0" baseItem="0"/>
  </dataFields>
  <formats count="5">
    <format dxfId="66">
      <pivotArea collapsedLevelsAreSubtotals="1" fieldPosition="0">
        <references count="1">
          <reference field="0" count="0"/>
        </references>
      </pivotArea>
    </format>
    <format dxfId="65">
      <pivotArea dataOnly="0" fieldPosition="0">
        <references count="1">
          <reference field="0" count="1">
            <x v="0"/>
          </reference>
        </references>
      </pivotArea>
    </format>
    <format dxfId="64">
      <pivotArea collapsedLevelsAreSubtotals="1" fieldPosition="0">
        <references count="1">
          <reference field="0" count="1">
            <x v="2"/>
          </reference>
        </references>
      </pivotArea>
    </format>
    <format dxfId="63">
      <pivotArea dataOnly="0" labelOnly="1" fieldPosition="0">
        <references count="1">
          <reference field="0" count="1">
            <x v="2"/>
          </reference>
        </references>
      </pivotArea>
    </format>
    <format dxfId="62">
      <pivotArea dataOnly="0" labelOnly="1" fieldPosition="0">
        <references count="1">
          <reference field="0" count="0"/>
        </references>
      </pivotArea>
    </format>
  </formats>
  <pivotHierarchies count="52">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Sales"/>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 Customers]"/>
        <x15:activeTabTopLevelEntity name="[fact 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C14E53A-91BB-4BDB-BAF7-EC36D41A6175}" name="PivotTable4" cacheId="16" applyNumberFormats="0" applyBorderFormats="0" applyFontFormats="0" applyPatternFormats="0" applyAlignmentFormats="0" applyWidthHeightFormats="1" dataCaption="Values" tag="ccb695c5-6bee-445d-a08f-3f922d3ea6ae" updatedVersion="7" minRefreshableVersion="3" useAutoFormatting="1" itemPrintTitles="1" createdVersion="7" indent="0" outline="1" outlineData="1" multipleFieldFilters="0" rowHeaderCaption="Category">
  <location ref="H5:I9" firstHeaderRow="1" firstDataRow="1" firstDataCol="1"/>
  <pivotFields count="3">
    <pivotField dataField="1" subtotalTop="0" showAll="0" defaultSubtotal="0"/>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4">
    <i>
      <x v="1"/>
    </i>
    <i>
      <x v="2"/>
    </i>
    <i>
      <x/>
    </i>
    <i t="grand">
      <x/>
    </i>
  </rowItems>
  <colItems count="1">
    <i/>
  </colItems>
  <dataFields count="1">
    <dataField name="Total sales" fld="0" baseField="1" baseItem="1"/>
  </dataFields>
  <formats count="2">
    <format dxfId="68">
      <pivotArea collapsedLevelsAreSubtotals="1" fieldPosition="0">
        <references count="1">
          <reference field="1" count="0"/>
        </references>
      </pivotArea>
    </format>
    <format dxfId="67">
      <pivotArea dataOnly="0" labelOnly="1" fieldPosition="0">
        <references count="1">
          <reference field="1" count="0"/>
        </references>
      </pivotArea>
    </format>
  </formats>
  <pivotHierarchies count="52">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sales"/>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 Customers]"/>
        <x15:activeTabTopLevelEntity name="[fact orders]"/>
        <x15:activeTabTopLevelEntity name="[Dim 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EDCE160-7997-4E50-9D5C-C865DAC45BCD}" name="PivotTable1" cacheId="7" applyNumberFormats="0" applyBorderFormats="0" applyFontFormats="0" applyPatternFormats="0" applyAlignmentFormats="0" applyWidthHeightFormats="1" dataCaption="Values" tag="2eb24aa8-53ce-40f0-b580-e4ff0afc3f51" updatedVersion="7" minRefreshableVersion="3" useAutoFormatting="1" itemPrintTitles="1" createdVersion="7" indent="0" outline="1" outlineData="1" multipleFieldFilters="0">
  <location ref="A2:I3" firstHeaderRow="0" firstDataRow="1" firstDataCol="0"/>
  <pivotFields count="1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9">
    <i>
      <x/>
    </i>
    <i i="1">
      <x v="1"/>
    </i>
    <i i="2">
      <x v="2"/>
    </i>
    <i i="3">
      <x v="3"/>
    </i>
    <i i="4">
      <x v="4"/>
    </i>
    <i i="5">
      <x v="5"/>
    </i>
    <i i="6">
      <x v="6"/>
    </i>
    <i i="7">
      <x v="7"/>
    </i>
    <i i="8">
      <x v="8"/>
    </i>
  </colItems>
  <dataFields count="9">
    <dataField name="No. of Orders" fld="0" subtotal="count" baseField="0" baseItem="1">
      <extLst>
        <ext xmlns:x15="http://schemas.microsoft.com/office/spreadsheetml/2010/11/main" uri="{FABC7310-3BB5-11E1-824E-6D434824019B}">
          <x15:dataField isCountDistinct="1"/>
        </ext>
      </extLst>
    </dataField>
    <dataField name="No. of Customers" fld="7" subtotal="count" baseField="0" baseItem="7">
      <extLst>
        <ext xmlns:x15="http://schemas.microsoft.com/office/spreadsheetml/2010/11/main" uri="{FABC7310-3BB5-11E1-824E-6D434824019B}">
          <x15:dataField isCountDistinct="1"/>
        </ext>
      </extLst>
    </dataField>
    <dataField name="No. of Segments" fld="1" subtotal="count" baseField="0" baseItem="1">
      <extLst>
        <ext xmlns:x15="http://schemas.microsoft.com/office/spreadsheetml/2010/11/main" uri="{FABC7310-3BB5-11E1-824E-6D434824019B}">
          <x15:dataField isCountDistinct="1"/>
        </ext>
      </extLst>
    </dataField>
    <dataField name="No. of States" fld="2" subtotal="count" baseField="0" baseItem="2">
      <extLst>
        <ext xmlns:x15="http://schemas.microsoft.com/office/spreadsheetml/2010/11/main" uri="{FABC7310-3BB5-11E1-824E-6D434824019B}">
          <x15:dataField isCountDistinct="1"/>
        </ext>
      </extLst>
    </dataField>
    <dataField name="No. of Cities" fld="3" subtotal="count" baseField="0" baseItem="3">
      <extLst>
        <ext xmlns:x15="http://schemas.microsoft.com/office/spreadsheetml/2010/11/main" uri="{FABC7310-3BB5-11E1-824E-6D434824019B}">
          <x15:dataField isCountDistinct="1"/>
        </ext>
      </extLst>
    </dataField>
    <dataField name="No. of Categories" fld="5" subtotal="count" baseField="0" baseItem="5">
      <extLst>
        <ext xmlns:x15="http://schemas.microsoft.com/office/spreadsheetml/2010/11/main" uri="{FABC7310-3BB5-11E1-824E-6D434824019B}">
          <x15:dataField isCountDistinct="1"/>
        </ext>
      </extLst>
    </dataField>
    <dataField name="No. of Sub-Categories" fld="6" subtotal="count" baseField="0" baseItem="6">
      <extLst>
        <ext xmlns:x15="http://schemas.microsoft.com/office/spreadsheetml/2010/11/main" uri="{FABC7310-3BB5-11E1-824E-6D434824019B}">
          <x15:dataField isCountDistinct="1"/>
        </ext>
      </extLst>
    </dataField>
    <dataField name="No. of Products" fld="4" subtotal="count" baseField="0" baseItem="4">
      <extLst>
        <ext xmlns:x15="http://schemas.microsoft.com/office/spreadsheetml/2010/11/main" uri="{FABC7310-3BB5-11E1-824E-6D434824019B}">
          <x15:dataField isCountDistinct="1"/>
        </ext>
      </extLst>
    </dataField>
    <dataField name="Sum of Sales" fld="8" baseField="0" baseItem="0" numFmtId="43"/>
  </dataFields>
  <formats count="9">
    <format dxfId="77">
      <pivotArea outline="0" collapsedLevelsAreSubtotals="1" fieldPosition="0">
        <references count="1">
          <reference field="4294967294" count="1" selected="0">
            <x v="1"/>
          </reference>
        </references>
      </pivotArea>
    </format>
    <format dxfId="76">
      <pivotArea dataOnly="0" labelOnly="1" outline="0" fieldPosition="0">
        <references count="1">
          <reference field="4294967294" count="1">
            <x v="1"/>
          </reference>
        </references>
      </pivotArea>
    </format>
    <format dxfId="75">
      <pivotArea outline="0" collapsedLevelsAreSubtotals="1" fieldPosition="0">
        <references count="1">
          <reference field="4294967294" count="1" selected="0">
            <x v="0"/>
          </reference>
        </references>
      </pivotArea>
    </format>
    <format dxfId="74">
      <pivotArea dataOnly="0" labelOnly="1" outline="0" fieldPosition="0">
        <references count="1">
          <reference field="4294967294" count="1">
            <x v="0"/>
          </reference>
        </references>
      </pivotArea>
    </format>
    <format dxfId="73">
      <pivotArea outline="0" collapsedLevelsAreSubtotals="1" fieldPosition="0">
        <references count="1">
          <reference field="4294967294" count="1" selected="0">
            <x v="7"/>
          </reference>
        </references>
      </pivotArea>
    </format>
    <format dxfId="72">
      <pivotArea dataOnly="0" labelOnly="1" outline="0" fieldPosition="0">
        <references count="1">
          <reference field="4294967294" count="1">
            <x v="7"/>
          </reference>
        </references>
      </pivotArea>
    </format>
    <format dxfId="71">
      <pivotArea outline="0" collapsedLevelsAreSubtotals="1" fieldPosition="0">
        <references count="1">
          <reference field="4294967294" count="1" selected="0">
            <x v="8"/>
          </reference>
        </references>
      </pivotArea>
    </format>
    <format dxfId="70">
      <pivotArea outline="0" collapsedLevelsAreSubtotals="1" fieldPosition="0">
        <references count="1">
          <reference field="4294967294" count="1" selected="0">
            <x v="8"/>
          </reference>
        </references>
      </pivotArea>
    </format>
    <format dxfId="69">
      <pivotArea dataOnly="0" labelOnly="1" outline="0" fieldPosition="0">
        <references count="1">
          <reference field="4294967294" count="1">
            <x v="8"/>
          </reference>
        </references>
      </pivotArea>
    </format>
  </formats>
  <pivotHierarchies count="52">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No. of Orders"/>
    <pivotHierarchy dragToData="1" caption="Count of Order ID"/>
    <pivotHierarchy dragToData="1"/>
    <pivotHierarchy dragToData="1" caption="No. of Segments"/>
    <pivotHierarchy dragToData="1"/>
    <pivotHierarchy dragToData="1"/>
    <pivotHierarchy dragToData="1" caption="No. of States"/>
    <pivotHierarchy dragToData="1" caption="No. of Cities"/>
    <pivotHierarchy dragToData="1"/>
    <pivotHierarchy dragToData="1" caption="No. of Products"/>
    <pivotHierarchy dragToData="1"/>
    <pivotHierarchy dragToData="1" caption="No. of Categories"/>
    <pivotHierarchy dragToData="1"/>
    <pivotHierarchy dragToData="1" caption="No. of Sub-Categories"/>
    <pivotHierarchy dragToData="1"/>
    <pivotHierarchy dragToData="1" caption="No. of Customers"/>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orders]"/>
        <x15:activeTabTopLevelEntity name="[Dim Customers]"/>
        <x15:activeTabTopLevelEntity name="[Dim 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081364E-4C56-4033-853D-E702A4464FDC}" name="PivotTable3" cacheId="15" applyNumberFormats="0" applyBorderFormats="0" applyFontFormats="0" applyPatternFormats="0" applyAlignmentFormats="0" applyWidthHeightFormats="1" dataCaption="Values" tag="072f8338-529a-4c77-8603-38ef7a5d21c0" updatedVersion="7" minRefreshableVersion="3" useAutoFormatting="1" itemPrintTitles="1" createdVersion="7" indent="0" outline="1" outlineData="1" multipleFieldFilters="0" rowHeaderCaption="Region">
  <location ref="E5:F10" firstHeaderRow="1" firstDataRow="1" firstDataCol="1"/>
  <pivotFields count="3">
    <pivotField dataField="1" subtotalTop="0" showAll="0" defaultSubtotal="0"/>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5">
    <i>
      <x v="3"/>
    </i>
    <i>
      <x v="1"/>
    </i>
    <i>
      <x/>
    </i>
    <i>
      <x v="2"/>
    </i>
    <i t="grand">
      <x/>
    </i>
  </rowItems>
  <colItems count="1">
    <i/>
  </colItems>
  <dataFields count="1">
    <dataField name="Total Sales" fld="0" baseField="1" baseItem="3"/>
  </dataFields>
  <formats count="4">
    <format dxfId="81">
      <pivotArea collapsedLevelsAreSubtotals="1" fieldPosition="0">
        <references count="1">
          <reference field="1" count="0"/>
        </references>
      </pivotArea>
    </format>
    <format dxfId="80">
      <pivotArea dataOnly="0" labelOnly="1" fieldPosition="0">
        <references count="1">
          <reference field="1" count="0"/>
        </references>
      </pivotArea>
    </format>
    <format dxfId="79">
      <pivotArea collapsedLevelsAreSubtotals="1" fieldPosition="0">
        <references count="1">
          <reference field="1" count="1">
            <x v="2"/>
          </reference>
        </references>
      </pivotArea>
    </format>
    <format dxfId="78">
      <pivotArea dataOnly="0" labelOnly="1" fieldPosition="0">
        <references count="1">
          <reference field="1" count="1">
            <x v="2"/>
          </reference>
        </references>
      </pivotArea>
    </format>
  </formats>
  <pivotHierarchies count="52">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Sales"/>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 Customers]"/>
        <x15:activeTabTopLevelEntity name="[fact 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9C71D0C-B9CB-494C-B8AA-25952FD91285}" name="PivotTable8" cacheId="20" applyNumberFormats="0" applyBorderFormats="0" applyFontFormats="0" applyPatternFormats="0" applyAlignmentFormats="0" applyWidthHeightFormats="1" dataCaption="Values" tag="340a6a23-011e-4fcf-9308-6b576b30a733" updatedVersion="7" minRefreshableVersion="3" useAutoFormatting="1" itemPrintTitles="1" createdVersion="7" indent="0" outline="1" outlineData="1" multipleFieldFilters="0" rowHeaderCaption="Month">
  <location ref="E21:F34" firstHeaderRow="1" firstDataRow="1" firstDataCol="1"/>
  <pivotFields count="4">
    <pivotField dataField="1" subtotalTop="0" showAll="0" defaultSubtotal="0"/>
    <pivotField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defaultAttributeDrillState="1">
      <items count="12">
        <item x="0"/>
        <item x="1"/>
        <item x="2"/>
        <item x="3"/>
        <item x="4"/>
        <item x="5"/>
        <item x="6"/>
        <item x="7"/>
        <item x="8"/>
        <item x="9"/>
        <item x="10"/>
        <item x="11"/>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13">
    <i>
      <x v="10"/>
    </i>
    <i>
      <x v="11"/>
    </i>
    <i>
      <x v="8"/>
    </i>
    <i>
      <x v="9"/>
    </i>
    <i>
      <x v="2"/>
    </i>
    <i>
      <x v="7"/>
    </i>
    <i>
      <x v="4"/>
    </i>
    <i>
      <x v="5"/>
    </i>
    <i>
      <x v="6"/>
    </i>
    <i>
      <x v="3"/>
    </i>
    <i>
      <x/>
    </i>
    <i>
      <x v="1"/>
    </i>
    <i t="grand">
      <x/>
    </i>
  </rowItems>
  <colItems count="1">
    <i/>
  </colItems>
  <dataFields count="1">
    <dataField name="Total Sales" fld="0" baseField="1" baseItem="3"/>
  </dataFields>
  <formats count="9">
    <format dxfId="90">
      <pivotArea collapsedLevelsAreSubtotals="1" fieldPosition="0">
        <references count="1">
          <reference field="2" count="0"/>
        </references>
      </pivotArea>
    </format>
    <format dxfId="89">
      <pivotArea collapsedLevelsAreSubtotals="1" fieldPosition="0">
        <references count="1">
          <reference field="2" count="1">
            <x v="10"/>
          </reference>
        </references>
      </pivotArea>
    </format>
    <format dxfId="88">
      <pivotArea dataOnly="0" labelOnly="1" fieldPosition="0">
        <references count="1">
          <reference field="2" count="1">
            <x v="10"/>
          </reference>
        </references>
      </pivotArea>
    </format>
    <format dxfId="87">
      <pivotArea collapsedLevelsAreSubtotals="1" fieldPosition="0">
        <references count="1">
          <reference field="2" count="2">
            <x v="0"/>
            <x v="1"/>
          </reference>
        </references>
      </pivotArea>
    </format>
    <format dxfId="86">
      <pivotArea dataOnly="0" labelOnly="1" fieldPosition="0">
        <references count="1">
          <reference field="2" count="2">
            <x v="0"/>
            <x v="1"/>
          </reference>
        </references>
      </pivotArea>
    </format>
    <format dxfId="85">
      <pivotArea dataOnly="0" labelOnly="1" fieldPosition="0">
        <references count="1">
          <reference field="2" count="0"/>
        </references>
      </pivotArea>
    </format>
    <format dxfId="84">
      <pivotArea dataOnly="0" fieldPosition="0">
        <references count="1">
          <reference field="2" count="1">
            <x v="11"/>
          </reference>
        </references>
      </pivotArea>
    </format>
    <format dxfId="83">
      <pivotArea dataOnly="0" fieldPosition="0">
        <references count="1">
          <reference field="2" count="1">
            <x v="11"/>
          </reference>
        </references>
      </pivotArea>
    </format>
    <format dxfId="82">
      <pivotArea collapsedLevelsAreSubtotals="1" fieldPosition="0">
        <references count="1">
          <reference field="2" count="1">
            <x v="11"/>
          </reference>
        </references>
      </pivotArea>
    </format>
  </formats>
  <pivotHierarchies count="52">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Sales"/>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 Customers]"/>
        <x15:activeTabTopLevelEntity name="[fact 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C5FF27F-A4C1-4B0E-A882-3AC92ECD663D}" name="PivotTable11" cacheId="8" applyNumberFormats="0" applyBorderFormats="0" applyFontFormats="0" applyPatternFormats="0" applyAlignmentFormats="0" applyWidthHeightFormats="1" dataCaption="Values" tag="2fe6c738-cf45-491f-87b6-1a4a303725e1" updatedVersion="7" minRefreshableVersion="3" useAutoFormatting="1" itemPrintTitles="1" createdVersion="7" indent="0" outline="1" outlineData="1" multipleFieldFilters="0" rowHeaderCaption="State">
  <location ref="H12:I18" firstHeaderRow="1" firstDataRow="1" firstDataCol="1"/>
  <pivotFields count="4">
    <pivotField dataField="1" subtotalTop="0" showAll="0" defaultSubtotal="0"/>
    <pivotField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6">
    <i>
      <x/>
    </i>
    <i>
      <x v="1"/>
    </i>
    <i>
      <x v="3"/>
    </i>
    <i>
      <x v="2"/>
    </i>
    <i>
      <x v="4"/>
    </i>
    <i t="grand">
      <x/>
    </i>
  </rowItems>
  <colItems count="1">
    <i/>
  </colItems>
  <dataFields count="1">
    <dataField name="Top Total sales" fld="0" baseField="2" baseItem="0"/>
  </dataFields>
  <formats count="4">
    <format dxfId="94">
      <pivotArea collapsedLevelsAreSubtotals="1" fieldPosition="0">
        <references count="1">
          <reference field="2" count="0"/>
        </references>
      </pivotArea>
    </format>
    <format dxfId="93">
      <pivotArea collapsedLevelsAreSubtotals="1" fieldPosition="0">
        <references count="1">
          <reference field="2" count="0"/>
        </references>
      </pivotArea>
    </format>
    <format dxfId="92">
      <pivotArea dataOnly="0" labelOnly="1" fieldPosition="0">
        <references count="1">
          <reference field="2" count="0"/>
        </references>
      </pivotArea>
    </format>
    <format dxfId="91">
      <pivotArea dataOnly="0" labelOnly="1" fieldPosition="0">
        <references count="1">
          <reference field="2" count="0"/>
        </references>
      </pivotArea>
    </format>
  </formats>
  <pivotHierarchies count="52">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p Total sales"/>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7">
      <autoFilter ref="A1">
        <filterColumn colId="0">
          <top10 val="5" filterVal="5"/>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 Customers]"/>
        <x15:activeTabTopLevelEntity name="[fact orders]"/>
        <x15:activeTabTopLevelEntity name="[Dim 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8CABFADE-BECF-4E1B-8E8B-ACA28859B676}" name="PivotTable9" cacheId="26" applyNumberFormats="0" applyBorderFormats="0" applyFontFormats="0" applyPatternFormats="0" applyAlignmentFormats="0" applyWidthHeightFormats="1" dataCaption="Values" tag="2a0aa3c0-845d-47f4-923e-8a50efedcfe7" updatedVersion="7" minRefreshableVersion="3" useAutoFormatting="1" subtotalHiddenItems="1" itemPrintTitles="1" createdVersion="7" indent="0" outline="1" outlineData="1" multipleFieldFilters="0" chartFormat="81" rowHeaderCaption="Year">
  <location ref="I6:J59"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s>
  <rowFields count="2">
    <field x="0"/>
    <field x="2"/>
  </rowFields>
  <rowItems count="53">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x v="3"/>
    </i>
    <i r="1">
      <x/>
    </i>
    <i r="1">
      <x v="1"/>
    </i>
    <i r="1">
      <x v="2"/>
    </i>
    <i r="1">
      <x v="3"/>
    </i>
    <i r="1">
      <x v="4"/>
    </i>
    <i r="1">
      <x v="5"/>
    </i>
    <i r="1">
      <x v="6"/>
    </i>
    <i r="1">
      <x v="7"/>
    </i>
    <i r="1">
      <x v="8"/>
    </i>
    <i r="1">
      <x v="9"/>
    </i>
    <i r="1">
      <x v="10"/>
    </i>
    <i r="1">
      <x v="11"/>
    </i>
    <i t="grand">
      <x/>
    </i>
  </rowItems>
  <colItems count="1">
    <i/>
  </colItems>
  <dataFields count="1">
    <dataField name="Sum of Sales" fld="1" baseField="0" baseItem="0"/>
  </dataFields>
  <formats count="2">
    <format dxfId="1">
      <pivotArea grandRow="1" outline="0" collapsedLevelsAreSubtotals="1" fieldPosition="0"/>
    </format>
    <format dxfId="0">
      <pivotArea collapsedLevelsAreSubtotals="1" fieldPosition="0">
        <references count="1">
          <reference field="0" count="0"/>
        </references>
      </pivotArea>
    </format>
  </formats>
  <chartFormats count="21">
    <chartFormat chart="18" format="49" series="1">
      <pivotArea type="data" outline="0" fieldPosition="0">
        <references count="1">
          <reference field="4294967294" count="1" selected="0">
            <x v="0"/>
          </reference>
        </references>
      </pivotArea>
    </chartFormat>
    <chartFormat chart="19" format="58" series="1">
      <pivotArea type="data" outline="0" fieldPosition="0">
        <references count="1">
          <reference field="4294967294" count="1" selected="0">
            <x v="0"/>
          </reference>
        </references>
      </pivotArea>
    </chartFormat>
    <chartFormat chart="38" format="3" series="1">
      <pivotArea type="data" outline="0" fieldPosition="0">
        <references count="1">
          <reference field="4294967294" count="1" selected="0">
            <x v="0"/>
          </reference>
        </references>
      </pivotArea>
    </chartFormat>
    <chartFormat chart="39" format="4" series="1">
      <pivotArea type="data" outline="0" fieldPosition="0">
        <references count="1">
          <reference field="4294967294" count="1" selected="0">
            <x v="0"/>
          </reference>
        </references>
      </pivotArea>
    </chartFormat>
    <chartFormat chart="50" format="3" series="1">
      <pivotArea type="data" outline="0" fieldPosition="0">
        <references count="1">
          <reference field="4294967294" count="1" selected="0">
            <x v="0"/>
          </reference>
        </references>
      </pivotArea>
    </chartFormat>
    <chartFormat chart="51" format="4" series="1">
      <pivotArea type="data" outline="0" fieldPosition="0">
        <references count="1">
          <reference field="4294967294" count="1" selected="0">
            <x v="0"/>
          </reference>
        </references>
      </pivotArea>
    </chartFormat>
    <chartFormat chart="59" format="0" series="1">
      <pivotArea type="data" outline="0" fieldPosition="0">
        <references count="1">
          <reference field="4294967294" count="1" selected="0">
            <x v="0"/>
          </reference>
        </references>
      </pivotArea>
    </chartFormat>
    <chartFormat chart="62" format="2" series="1">
      <pivotArea type="data" outline="0" fieldPosition="0">
        <references count="1">
          <reference field="4294967294" count="1" selected="0">
            <x v="0"/>
          </reference>
        </references>
      </pivotArea>
    </chartFormat>
    <chartFormat chart="63" format="3" series="1">
      <pivotArea type="data" outline="0" fieldPosition="0">
        <references count="1">
          <reference field="4294967294" count="1" selected="0">
            <x v="0"/>
          </reference>
        </references>
      </pivotArea>
    </chartFormat>
    <chartFormat chart="64" format="4" series="1">
      <pivotArea type="data" outline="0" fieldPosition="0">
        <references count="1">
          <reference field="4294967294" count="1" selected="0">
            <x v="0"/>
          </reference>
        </references>
      </pivotArea>
    </chartFormat>
    <chartFormat chart="65" format="4" series="1">
      <pivotArea type="data" outline="0" fieldPosition="0">
        <references count="1">
          <reference field="4294967294" count="1" selected="0">
            <x v="0"/>
          </reference>
        </references>
      </pivotArea>
    </chartFormat>
    <chartFormat chart="68" format="11" series="1">
      <pivotArea type="data" outline="0" fieldPosition="0">
        <references count="1">
          <reference field="4294967294" count="1" selected="0">
            <x v="0"/>
          </reference>
        </references>
      </pivotArea>
    </chartFormat>
    <chartFormat chart="69" format="18" series="1">
      <pivotArea type="data" outline="0" fieldPosition="0">
        <references count="1">
          <reference field="4294967294" count="1" selected="0">
            <x v="0"/>
          </reference>
        </references>
      </pivotArea>
    </chartFormat>
    <chartFormat chart="70" format="18" series="1">
      <pivotArea type="data" outline="0" fieldPosition="0">
        <references count="1">
          <reference field="4294967294" count="1" selected="0">
            <x v="0"/>
          </reference>
        </references>
      </pivotArea>
    </chartFormat>
    <chartFormat chart="80" format="18" series="1">
      <pivotArea type="data" outline="0" fieldPosition="0">
        <references count="1">
          <reference field="4294967294" count="1" selected="0">
            <x v="0"/>
          </reference>
        </references>
      </pivotArea>
    </chartFormat>
    <chartFormat chart="80" format="19">
      <pivotArea type="data" outline="0" fieldPosition="0">
        <references count="3">
          <reference field="4294967294" count="1" selected="0">
            <x v="0"/>
          </reference>
          <reference field="0" count="1" selected="0">
            <x v="0"/>
          </reference>
          <reference field="2" count="1" selected="0">
            <x v="1"/>
          </reference>
        </references>
      </pivotArea>
    </chartFormat>
    <chartFormat chart="80" format="20">
      <pivotArea type="data" outline="0" fieldPosition="0">
        <references count="3">
          <reference field="4294967294" count="1" selected="0">
            <x v="0"/>
          </reference>
          <reference field="0" count="1" selected="0">
            <x v="1"/>
          </reference>
          <reference field="2" count="1" selected="0">
            <x v="0"/>
          </reference>
        </references>
      </pivotArea>
    </chartFormat>
    <chartFormat chart="80" format="21">
      <pivotArea type="data" outline="0" fieldPosition="0">
        <references count="3">
          <reference field="4294967294" count="1" selected="0">
            <x v="0"/>
          </reference>
          <reference field="0" count="1" selected="0">
            <x v="1"/>
          </reference>
          <reference field="2" count="1" selected="0">
            <x v="1"/>
          </reference>
        </references>
      </pivotArea>
    </chartFormat>
    <chartFormat chart="80" format="22">
      <pivotArea type="data" outline="0" fieldPosition="0">
        <references count="3">
          <reference field="4294967294" count="1" selected="0">
            <x v="0"/>
          </reference>
          <reference field="0" count="1" selected="0">
            <x v="2"/>
          </reference>
          <reference field="2" count="1" selected="0">
            <x v="0"/>
          </reference>
        </references>
      </pivotArea>
    </chartFormat>
    <chartFormat chart="80" format="23">
      <pivotArea type="data" outline="0" fieldPosition="0">
        <references count="3">
          <reference field="4294967294" count="1" selected="0">
            <x v="0"/>
          </reference>
          <reference field="0" count="1" selected="0">
            <x v="3"/>
          </reference>
          <reference field="2" count="1" selected="0">
            <x v="0"/>
          </reference>
        </references>
      </pivotArea>
    </chartFormat>
    <chartFormat chart="80" format="24">
      <pivotArea type="data" outline="0" fieldPosition="0">
        <references count="3">
          <reference field="4294967294" count="1" selected="0">
            <x v="0"/>
          </reference>
          <reference field="0" count="1" selected="0">
            <x v="3"/>
          </reference>
          <reference field="2" count="1" selected="0">
            <x v="1"/>
          </reference>
        </references>
      </pivotArea>
    </chartFormat>
  </chartFormats>
  <pivotHierarchies count="52">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No. of Orde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sales"/>
    <pivotHierarchy dragToData="1"/>
    <pivotHierarchy dragToData="1" caption="No. of Late shippings"/>
    <pivotHierarchy dragToData="1"/>
    <pivotHierarchy dragToData="1"/>
  </pivotHierarchies>
  <pivotTableStyleInfo name="PivotStyleLight16" showRowHeaders="1" showColHeaders="1" showRowStripes="0" showColStripes="0" showLastColumn="1"/>
  <rowHierarchiesUsage count="2">
    <rowHierarchyUsage hierarchyUsage="22"/>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 Customers]"/>
        <x15:activeTabTopLevelEntity name="[fact orders]"/>
        <x15:activeTabTopLevelEntity name="[Dim 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763DF422-B13B-4980-9D9D-1BAFA0C9A036}" name="Sales by subcategory" cacheId="5" applyNumberFormats="0" applyBorderFormats="0" applyFontFormats="0" applyPatternFormats="0" applyAlignmentFormats="0" applyWidthHeightFormats="1" dataCaption="Values" tag="96d57556-8395-45da-8070-99799894ea8e" updatedVersion="7" minRefreshableVersion="3" useAutoFormatting="1" itemPrintTitles="1" createdVersion="7" indent="0" outline="1" outlineData="1" multipleFieldFilters="0" chartFormat="13" rowHeaderCaption="Sub Category">
  <location ref="C14:D32" firstHeaderRow="1" firstDataRow="1" firstDataCol="1"/>
  <pivotFields count="3">
    <pivotField dataField="1" subtotalTop="0" showAll="0" defaultSubtotal="0"/>
    <pivotField axis="axisRow" allDrilled="1" subtotalTop="0" showAll="0" sortType="ascending" defaultSubtotal="0" defaultAttributeDrillState="1">
      <items count="17">
        <item x="0"/>
        <item x="1"/>
        <item x="2"/>
        <item x="3"/>
        <item x="4"/>
        <item x="5"/>
        <item x="6"/>
        <item x="7"/>
        <item x="8"/>
        <item x="9"/>
        <item x="10"/>
        <item x="11"/>
        <item x="12"/>
        <item x="13"/>
        <item x="14"/>
        <item x="15"/>
        <item x="1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8">
    <i>
      <x v="8"/>
    </i>
    <i>
      <x v="10"/>
    </i>
    <i>
      <x v="7"/>
    </i>
    <i>
      <x v="2"/>
    </i>
    <i>
      <x v="15"/>
    </i>
    <i>
      <x v="1"/>
    </i>
    <i>
      <x v="9"/>
    </i>
    <i>
      <x v="4"/>
    </i>
    <i>
      <x v="12"/>
    </i>
    <i>
      <x v="11"/>
    </i>
    <i>
      <x v="6"/>
    </i>
    <i>
      <x/>
    </i>
    <i>
      <x v="16"/>
    </i>
    <i>
      <x v="14"/>
    </i>
    <i>
      <x v="3"/>
    </i>
    <i>
      <x v="13"/>
    </i>
    <i>
      <x v="5"/>
    </i>
    <i t="grand">
      <x/>
    </i>
  </rowItems>
  <colItems count="1">
    <i/>
  </colItems>
  <dataFields count="1">
    <dataField name="Total Sales" fld="0" baseField="1" baseItem="5"/>
  </dataFields>
  <formats count="6">
    <format dxfId="7">
      <pivotArea collapsedLevelsAreSubtotals="1" fieldPosition="0">
        <references count="1">
          <reference field="1" count="0"/>
        </references>
      </pivotArea>
    </format>
    <format dxfId="6">
      <pivotArea collapsedLevelsAreSubtotals="1" fieldPosition="0">
        <references count="1">
          <reference field="1" count="4">
            <x v="3"/>
            <x v="5"/>
            <x v="13"/>
            <x v="14"/>
          </reference>
        </references>
      </pivotArea>
    </format>
    <format dxfId="5">
      <pivotArea dataOnly="0" labelOnly="1" fieldPosition="0">
        <references count="1">
          <reference field="1" count="4">
            <x v="3"/>
            <x v="5"/>
            <x v="13"/>
            <x v="14"/>
          </reference>
        </references>
      </pivotArea>
    </format>
    <format dxfId="4">
      <pivotArea dataOnly="0" fieldPosition="0">
        <references count="1">
          <reference field="1" count="5">
            <x v="2"/>
            <x v="7"/>
            <x v="8"/>
            <x v="10"/>
            <x v="15"/>
          </reference>
        </references>
      </pivotArea>
    </format>
    <format dxfId="3">
      <pivotArea dataOnly="0" labelOnly="1" fieldPosition="0">
        <references count="1">
          <reference field="1" count="0"/>
        </references>
      </pivotArea>
    </format>
    <format dxfId="2">
      <pivotArea collapsedLevelsAreSubtotals="1" fieldPosition="0">
        <references count="1">
          <reference field="1" count="0"/>
        </references>
      </pivotArea>
    </format>
  </formats>
  <chartFormats count="6">
    <chartFormat chart="12" format="19" series="1">
      <pivotArea type="data" outline="0" fieldPosition="0">
        <references count="1">
          <reference field="4294967294" count="1" selected="0">
            <x v="0"/>
          </reference>
        </references>
      </pivotArea>
    </chartFormat>
    <chartFormat chart="12" format="20">
      <pivotArea type="data" outline="0" fieldPosition="0">
        <references count="2">
          <reference field="4294967294" count="1" selected="0">
            <x v="0"/>
          </reference>
          <reference field="1" count="1" selected="0">
            <x v="15"/>
          </reference>
        </references>
      </pivotArea>
    </chartFormat>
    <chartFormat chart="12" format="21">
      <pivotArea type="data" outline="0" fieldPosition="0">
        <references count="2">
          <reference field="4294967294" count="1" selected="0">
            <x v="0"/>
          </reference>
          <reference field="1" count="1" selected="0">
            <x v="2"/>
          </reference>
        </references>
      </pivotArea>
    </chartFormat>
    <chartFormat chart="12" format="22">
      <pivotArea type="data" outline="0" fieldPosition="0">
        <references count="2">
          <reference field="4294967294" count="1" selected="0">
            <x v="0"/>
          </reference>
          <reference field="1" count="1" selected="0">
            <x v="7"/>
          </reference>
        </references>
      </pivotArea>
    </chartFormat>
    <chartFormat chart="12" format="23">
      <pivotArea type="data" outline="0" fieldPosition="0">
        <references count="2">
          <reference field="4294967294" count="1" selected="0">
            <x v="0"/>
          </reference>
          <reference field="1" count="1" selected="0">
            <x v="10"/>
          </reference>
        </references>
      </pivotArea>
    </chartFormat>
    <chartFormat chart="12" format="24">
      <pivotArea type="data" outline="0" fieldPosition="0">
        <references count="2">
          <reference field="4294967294" count="1" selected="0">
            <x v="0"/>
          </reference>
          <reference field="1" count="1" selected="0">
            <x v="8"/>
          </reference>
        </references>
      </pivotArea>
    </chartFormat>
  </chartFormats>
  <pivotHierarchies count="52">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Sales"/>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 Customers]"/>
        <x15:activeTabTopLevelEntity name="[fact orders]"/>
        <x15:activeTabTopLevelEntity name="[Dim 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ECACF3F0-79E9-49D7-B4D3-E49D3AB43E64}" name="No. of customers" cacheId="1"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E2:E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No. of customers" fld="0" subtotal="count" baseField="0" baseItem="1739061240" numFmtId="164">
      <extLst>
        <ext xmlns:x15="http://schemas.microsoft.com/office/spreadsheetml/2010/11/main" uri="{FABC7310-3BB5-11E1-824E-6D434824019B}">
          <x15:dataField isCountDistinct="1"/>
        </ext>
      </extLst>
    </dataField>
  </dataFields>
  <formats count="1">
    <format dxfId="8">
      <pivotArea outline="0" collapsedLevelsAreSubtotals="1" fieldPosition="0"/>
    </format>
  </formats>
  <pivotHierarchies count="52">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No. of customers"/>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orders]"/>
        <x15:activeTabTopLevelEntity name="[Dim 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FC9D6CC5-85F1-4067-BB00-1044619CEC90}" name="Sales by shipmode" cacheId="4" applyNumberFormats="0" applyBorderFormats="0" applyFontFormats="0" applyPatternFormats="0" applyAlignmentFormats="0" applyWidthHeightFormats="1" dataCaption="Values" tag="2a0aa3c0-845d-47f4-923e-8a50efedcfe7" updatedVersion="7" minRefreshableVersion="3" useAutoFormatting="1" subtotalHiddenItems="1" itemPrintTitles="1" createdVersion="7" indent="0" outline="1" outlineData="1" multipleFieldFilters="0" chartFormat="5" rowHeaderCaption="Ship Mode">
  <location ref="C6:D11"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No. of Late shippings" fld="1" baseField="0" baseItem="0"/>
  </dataFields>
  <formats count="5">
    <format dxfId="13">
      <pivotArea dataOnly="0" labelOnly="1" fieldPosition="0">
        <references count="1">
          <reference field="0" count="0"/>
        </references>
      </pivotArea>
    </format>
    <format dxfId="12">
      <pivotArea collapsedLevelsAreSubtotals="1" fieldPosition="0">
        <references count="1">
          <reference field="0" count="1">
            <x v="0"/>
          </reference>
        </references>
      </pivotArea>
    </format>
    <format dxfId="11">
      <pivotArea dataOnly="0" labelOnly="1" fieldPosition="0">
        <references count="1">
          <reference field="0" count="1">
            <x v="0"/>
          </reference>
        </references>
      </pivotArea>
    </format>
    <format dxfId="10">
      <pivotArea collapsedLevelsAreSubtotals="1" fieldPosition="0">
        <references count="1">
          <reference field="0" count="1">
            <x v="0"/>
          </reference>
        </references>
      </pivotArea>
    </format>
    <format dxfId="9">
      <pivotArea dataOnly="0" labelOnly="1" fieldPosition="0">
        <references count="1">
          <reference field="0" count="1">
            <x v="0"/>
          </reference>
        </references>
      </pivotArea>
    </format>
  </formats>
  <chartFormats count="5">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0" count="1" selected="0">
            <x v="0"/>
          </reference>
        </references>
      </pivotArea>
    </chartFormat>
    <chartFormat chart="4" format="8">
      <pivotArea type="data" outline="0" fieldPosition="0">
        <references count="2">
          <reference field="4294967294" count="1" selected="0">
            <x v="0"/>
          </reference>
          <reference field="0" count="1" selected="0">
            <x v="1"/>
          </reference>
        </references>
      </pivotArea>
    </chartFormat>
    <chartFormat chart="4" format="9">
      <pivotArea type="data" outline="0" fieldPosition="0">
        <references count="2">
          <reference field="4294967294" count="1" selected="0">
            <x v="0"/>
          </reference>
          <reference field="0" count="1" selected="0">
            <x v="2"/>
          </reference>
        </references>
      </pivotArea>
    </chartFormat>
    <chartFormat chart="4" format="10">
      <pivotArea type="data" outline="0" fieldPosition="0">
        <references count="2">
          <reference field="4294967294" count="1" selected="0">
            <x v="0"/>
          </reference>
          <reference field="0" count="1" selected="0">
            <x v="3"/>
          </reference>
        </references>
      </pivotArea>
    </chartFormat>
  </chartFormats>
  <pivotHierarchies count="52">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No. of Orde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sales"/>
    <pivotHierarchy dragToData="1"/>
    <pivotHierarchy dragToData="1" caption="No. of Late shippings"/>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 Customers]"/>
        <x15:activeTabTopLevelEntity name="[fact orders]"/>
        <x15:activeTabTopLevelEntity name="[Dim 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553F48-1CDA-43BD-BD9E-EA1D97E0C1FB}" name="PivotTable15" cacheId="12" applyNumberFormats="0" applyBorderFormats="0" applyFontFormats="0" applyPatternFormats="0" applyAlignmentFormats="0" applyWidthHeightFormats="1" dataCaption="Values" tag="9b373dd2-dbbb-49ff-a21a-4939984a2928" updatedVersion="7" minRefreshableVersion="3" useAutoFormatting="1" itemPrintTitles="1" createdVersion="7" indent="0" outline="1" outlineData="1" multipleFieldFilters="0" rowHeaderCaption="Product">
  <location ref="O10:P16" firstHeaderRow="1" firstDataRow="1" firstDataCol="1"/>
  <pivotFields count="4">
    <pivotField dataField="1" subtotalTop="0" showAll="0" defaultSubtotal="0"/>
    <pivotField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6">
    <i>
      <x/>
    </i>
    <i>
      <x v="1"/>
    </i>
    <i>
      <x v="4"/>
    </i>
    <i>
      <x v="3"/>
    </i>
    <i>
      <x v="2"/>
    </i>
    <i t="grand">
      <x/>
    </i>
  </rowItems>
  <colItems count="1">
    <i/>
  </colItems>
  <dataFields count="1">
    <dataField name="Top Total sales" fld="0" baseField="2" baseItem="0"/>
  </dataFields>
  <formats count="4">
    <format dxfId="30">
      <pivotArea collapsedLevelsAreSubtotals="1" fieldPosition="0">
        <references count="1">
          <reference field="2" count="0"/>
        </references>
      </pivotArea>
    </format>
    <format dxfId="29">
      <pivotArea collapsedLevelsAreSubtotals="1" fieldPosition="0">
        <references count="1">
          <reference field="2" count="0"/>
        </references>
      </pivotArea>
    </format>
    <format dxfId="28">
      <pivotArea dataOnly="0" labelOnly="1" fieldPosition="0">
        <references count="1">
          <reference field="2" count="0"/>
        </references>
      </pivotArea>
    </format>
    <format dxfId="27">
      <pivotArea dataOnly="0" labelOnly="1" fieldPosition="0">
        <references count="1">
          <reference field="2" count="0"/>
        </references>
      </pivotArea>
    </format>
  </formats>
  <pivotHierarchies count="52">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p Total sales"/>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7">
      <autoFilter ref="A1">
        <filterColumn colId="0">
          <top10 val="5" filterVal="5"/>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 Customers]"/>
        <x15:activeTabTopLevelEntity name="[fact orders]"/>
        <x15:activeTabTopLevelEntity name="[Dim 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F54B9533-2D1A-4D5F-BC10-249896BF382D}" name="No. of Orders"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I2:I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No. of Orders" fld="0" subtotal="count" baseField="0" baseItem="1671524328" numFmtId="164">
      <extLst>
        <ext xmlns:x15="http://schemas.microsoft.com/office/spreadsheetml/2010/11/main" uri="{FABC7310-3BB5-11E1-824E-6D434824019B}">
          <x15:dataField isCountDistinct="1"/>
        </ext>
      </extLst>
    </dataField>
  </dataFields>
  <formats count="1">
    <format dxfId="14">
      <pivotArea outline="0" collapsedLevelsAreSubtotals="1" fieldPosition="0"/>
    </format>
  </formats>
  <pivotHierarchies count="52">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No. of Orde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D286370C-1A8B-4F68-A16A-1ED9C5C801C8}" name="Sales by region" cacheId="0" applyNumberFormats="0" applyBorderFormats="0" applyFontFormats="0" applyPatternFormats="0" applyAlignmentFormats="0" applyWidthHeightFormats="1" dataCaption="Values" tag="072f8338-529a-4c77-8603-38ef7a5d21c0" updatedVersion="7" minRefreshableVersion="3" useAutoFormatting="1" subtotalHiddenItems="1" itemPrintTitles="1" createdVersion="7" indent="0" outline="1" outlineData="1" multipleFieldFilters="0" chartFormat="11" rowHeaderCaption="Region">
  <location ref="F6:G11" firstHeaderRow="1" firstDataRow="1" firstDataCol="1"/>
  <pivotFields count="3">
    <pivotField dataField="1" subtotalTop="0" showAll="0" defaultSubtotal="0"/>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5">
    <i>
      <x v="3"/>
    </i>
    <i>
      <x v="1"/>
    </i>
    <i>
      <x/>
    </i>
    <i>
      <x v="2"/>
    </i>
    <i t="grand">
      <x/>
    </i>
  </rowItems>
  <colItems count="1">
    <i/>
  </colItems>
  <dataFields count="1">
    <dataField name="Total Sales" fld="0" baseField="1" baseItem="3"/>
  </dataFields>
  <formats count="5">
    <format dxfId="19">
      <pivotArea collapsedLevelsAreSubtotals="1" fieldPosition="0">
        <references count="1">
          <reference field="1" count="0"/>
        </references>
      </pivotArea>
    </format>
    <format dxfId="18">
      <pivotArea dataOnly="0" labelOnly="1" fieldPosition="0">
        <references count="1">
          <reference field="1" count="0"/>
        </references>
      </pivotArea>
    </format>
    <format dxfId="17">
      <pivotArea collapsedLevelsAreSubtotals="1" fieldPosition="0">
        <references count="1">
          <reference field="1" count="1">
            <x v="2"/>
          </reference>
        </references>
      </pivotArea>
    </format>
    <format dxfId="16">
      <pivotArea dataOnly="0" labelOnly="1" fieldPosition="0">
        <references count="1">
          <reference field="1" count="1">
            <x v="2"/>
          </reference>
        </references>
      </pivotArea>
    </format>
    <format dxfId="15">
      <pivotArea collapsedLevelsAreSubtotals="1" fieldPosition="0">
        <references count="1">
          <reference field="1" count="0"/>
        </references>
      </pivotArea>
    </format>
  </formats>
  <chartFormats count="2">
    <chartFormat chart="10" format="10" series="1">
      <pivotArea type="data" outline="0" fieldPosition="0">
        <references count="1">
          <reference field="4294967294" count="1" selected="0">
            <x v="0"/>
          </reference>
        </references>
      </pivotArea>
    </chartFormat>
    <chartFormat chart="10" format="11">
      <pivotArea type="data" outline="0" fieldPosition="0">
        <references count="2">
          <reference field="4294967294" count="1" selected="0">
            <x v="0"/>
          </reference>
          <reference field="1" count="1" selected="0">
            <x v="2"/>
          </reference>
        </references>
      </pivotArea>
    </chartFormat>
  </chartFormats>
  <pivotHierarchies count="52">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Sales"/>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 Customers]"/>
        <x15:activeTabTopLevelEntity name="[fact 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A5BD3176-D7A2-4D3A-8BFA-2990B9287120}" name="No. of products"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2:G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No. of products" fld="0" subtotal="count" baseField="0" baseItem="1958099288" numFmtId="164">
      <extLst>
        <ext xmlns:x15="http://schemas.microsoft.com/office/spreadsheetml/2010/11/main" uri="{FABC7310-3BB5-11E1-824E-6D434824019B}">
          <x15:dataField isCountDistinct="1"/>
        </ext>
      </extLst>
    </dataField>
  </dataFields>
  <formats count="1">
    <format dxfId="20">
      <pivotArea outline="0" collapsedLevelsAreSubtotals="1" fieldPosition="0"/>
    </format>
  </formats>
  <pivotHierarchies count="52">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No. of product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orders]"/>
        <x15:activeTabTopLevelEntity name="[Dim 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968BF9F7-7A06-4277-835C-67E4D8DF341C}" name="Total Sales"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2:C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Sales" fld="0" baseField="0" baseItem="1739536728" numFmtId="164"/>
  </dataFields>
  <formats count="1">
    <format dxfId="21">
      <pivotArea outline="0" collapsedLevelsAreSubtotals="1" fieldPosition="0"/>
    </format>
  </formats>
  <pivotHierarchies count="52">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Sales"/>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5C6870-76AD-45B1-908A-23DAF6131C53}" name="PivotTable6" cacheId="18" applyNumberFormats="0" applyBorderFormats="0" applyFontFormats="0" applyPatternFormats="0" applyAlignmentFormats="0" applyWidthHeightFormats="1" dataCaption="Values" tag="84b00060-fc1e-4d53-ae11-05018e24e3f4" updatedVersion="7" minRefreshableVersion="3" useAutoFormatting="1" itemPrintTitles="1" createdVersion="7" indent="0" outline="1" outlineData="1" multipleFieldFilters="0" rowHeaderCaption="Ship mode">
  <location ref="E13:F18" firstHeaderRow="1" firstDataRow="1" firstDataCol="1"/>
  <pivotFields count="4">
    <pivotField dataField="1" subtotalTop="0" showAll="0" defaultSubtotal="0"/>
    <pivotField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5">
    <i>
      <x v="3"/>
    </i>
    <i>
      <x v="2"/>
    </i>
    <i>
      <x/>
    </i>
    <i>
      <x v="1"/>
    </i>
    <i t="grand">
      <x/>
    </i>
  </rowItems>
  <colItems count="1">
    <i/>
  </colItems>
  <dataFields count="1">
    <dataField name="Total Sales" fld="0" baseField="1" baseItem="3"/>
  </dataFields>
  <formats count="6">
    <format dxfId="36">
      <pivotArea collapsedLevelsAreSubtotals="1" fieldPosition="0">
        <references count="1">
          <reference field="2" count="0"/>
        </references>
      </pivotArea>
    </format>
    <format dxfId="35">
      <pivotArea collapsedLevelsAreSubtotals="1" fieldPosition="0">
        <references count="1">
          <reference field="2" count="1">
            <x v="3"/>
          </reference>
        </references>
      </pivotArea>
    </format>
    <format dxfId="34">
      <pivotArea dataOnly="0" labelOnly="1" fieldPosition="0">
        <references count="1">
          <reference field="2" count="1">
            <x v="3"/>
          </reference>
        </references>
      </pivotArea>
    </format>
    <format dxfId="33">
      <pivotArea collapsedLevelsAreSubtotals="1" fieldPosition="0">
        <references count="1">
          <reference field="2" count="1">
            <x v="1"/>
          </reference>
        </references>
      </pivotArea>
    </format>
    <format dxfId="32">
      <pivotArea dataOnly="0" labelOnly="1" fieldPosition="0">
        <references count="1">
          <reference field="2" count="1">
            <x v="1"/>
          </reference>
        </references>
      </pivotArea>
    </format>
    <format dxfId="31">
      <pivotArea dataOnly="0" labelOnly="1" fieldPosition="0">
        <references count="1">
          <reference field="2" count="0"/>
        </references>
      </pivotArea>
    </format>
  </formats>
  <pivotHierarchies count="52">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Sales"/>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 Customers]"/>
        <x15:activeTabTopLevelEntity name="[fact 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E55D85E-A9BD-43AC-8073-4C8A866EEDED}" name="PivotTable14" cacheId="11" applyNumberFormats="0" applyBorderFormats="0" applyFontFormats="0" applyPatternFormats="0" applyAlignmentFormats="0" applyWidthHeightFormats="1" dataCaption="Values" tag="bcd16bf7-d529-4550-97b7-d9caaa199030" updatedVersion="7" minRefreshableVersion="3" useAutoFormatting="1" itemPrintTitles="1" createdVersion="7" indent="0" outline="1" outlineData="1" multipleFieldFilters="0" rowHeaderCaption="City">
  <location ref="K27:L33" firstHeaderRow="1" firstDataRow="1" firstDataCol="1"/>
  <pivotFields count="4">
    <pivotField dataField="1" subtotalTop="0" showAll="0" defaultSubtotal="0"/>
    <pivotField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6">
    <i>
      <x v="3"/>
    </i>
    <i>
      <x v="4"/>
    </i>
    <i>
      <x v="1"/>
    </i>
    <i>
      <x v="2"/>
    </i>
    <i>
      <x/>
    </i>
    <i t="grand">
      <x/>
    </i>
  </rowItems>
  <colItems count="1">
    <i/>
  </colItems>
  <dataFields count="1">
    <dataField name="Bottom Total sales" fld="0" baseField="2" baseItem="3"/>
  </dataFields>
  <formats count="4">
    <format dxfId="40">
      <pivotArea collapsedLevelsAreSubtotals="1" fieldPosition="0">
        <references count="1">
          <reference field="2" count="0"/>
        </references>
      </pivotArea>
    </format>
    <format dxfId="39">
      <pivotArea collapsedLevelsAreSubtotals="1" fieldPosition="0">
        <references count="1">
          <reference field="2" count="0"/>
        </references>
      </pivotArea>
    </format>
    <format dxfId="38">
      <pivotArea dataOnly="0" labelOnly="1" fieldPosition="0">
        <references count="1">
          <reference field="2" count="0"/>
        </references>
      </pivotArea>
    </format>
    <format dxfId="37">
      <pivotArea dataOnly="0" labelOnly="1" fieldPosition="0">
        <references count="1">
          <reference field="2" count="0"/>
        </references>
      </pivotArea>
    </format>
  </formats>
  <pivotHierarchies count="52">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Bottom Total sales"/>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2" iMeasureHier="47">
      <autoFilter ref="A1">
        <filterColumn colId="0">
          <top10 top="0" val="5" filterVal="5"/>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 Customers]"/>
        <x15:activeTabTopLevelEntity name="[fact orders]"/>
        <x15:activeTabTopLevelEntity name="[Dim 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B1161F7-AE8E-48F6-986D-0BD772E7CB6D}" name="PivotTable12" cacheId="9" applyNumberFormats="0" applyBorderFormats="0" applyFontFormats="0" applyPatternFormats="0" applyAlignmentFormats="0" applyWidthHeightFormats="1" dataCaption="Values" tag="cc1cfd43-1a0d-4c94-875f-32ed4fc1fc77" updatedVersion="7" minRefreshableVersion="3" useAutoFormatting="1" itemPrintTitles="1" createdVersion="7" indent="0" outline="1" outlineData="1" multipleFieldFilters="0" rowHeaderCaption="State">
  <location ref="H21:I27" firstHeaderRow="1" firstDataRow="1" firstDataCol="1"/>
  <pivotFields count="4">
    <pivotField dataField="1" subtotalTop="0" showAll="0" defaultSubtotal="0"/>
    <pivotField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6">
    <i>
      <x v="4"/>
    </i>
    <i>
      <x/>
    </i>
    <i>
      <x v="2"/>
    </i>
    <i>
      <x v="3"/>
    </i>
    <i>
      <x v="1"/>
    </i>
    <i t="grand">
      <x/>
    </i>
  </rowItems>
  <colItems count="1">
    <i/>
  </colItems>
  <dataFields count="1">
    <dataField name="Bottom Total sales" fld="0" baseField="2" baseItem="0"/>
  </dataFields>
  <formats count="4">
    <format dxfId="44">
      <pivotArea collapsedLevelsAreSubtotals="1" fieldPosition="0">
        <references count="1">
          <reference field="2" count="0"/>
        </references>
      </pivotArea>
    </format>
    <format dxfId="43">
      <pivotArea collapsedLevelsAreSubtotals="1" fieldPosition="0">
        <references count="1">
          <reference field="2" count="0"/>
        </references>
      </pivotArea>
    </format>
    <format dxfId="42">
      <pivotArea dataOnly="0" labelOnly="1" fieldPosition="0">
        <references count="1">
          <reference field="2" count="0"/>
        </references>
      </pivotArea>
    </format>
    <format dxfId="41">
      <pivotArea dataOnly="0" labelOnly="1" fieldPosition="0">
        <references count="1">
          <reference field="2" count="0"/>
        </references>
      </pivotArea>
    </format>
  </formats>
  <pivotHierarchies count="52">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Bottom Total sales"/>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2" iMeasureHier="47">
      <autoFilter ref="A1">
        <filterColumn colId="0">
          <top10 top="0" val="5" filterVal="5"/>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 Customers]"/>
        <x15:activeTabTopLevelEntity name="[fact orders]"/>
        <x15:activeTabTopLevelEntity name="[Dim 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FFBCF1B-B575-4123-8E21-94176A20950A}" name="PivotTable16" cacheId="13" applyNumberFormats="0" applyBorderFormats="0" applyFontFormats="0" applyPatternFormats="0" applyAlignmentFormats="0" applyWidthHeightFormats="1" dataCaption="Values" tag="c055bf0b-1ad5-495c-bb86-f41055a48d5b" updatedVersion="7" minRefreshableVersion="3" useAutoFormatting="1" itemPrintTitles="1" createdVersion="7" indent="0" outline="1" outlineData="1" multipleFieldFilters="0" rowHeaderCaption="Product">
  <location ref="O19:P25" firstHeaderRow="1" firstDataRow="1" firstDataCol="1"/>
  <pivotFields count="4">
    <pivotField dataField="1" subtotalTop="0" showAll="0" defaultSubtotal="0"/>
    <pivotField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6">
    <i>
      <x v="1"/>
    </i>
    <i>
      <x v="3"/>
    </i>
    <i>
      <x v="4"/>
    </i>
    <i>
      <x/>
    </i>
    <i>
      <x v="2"/>
    </i>
    <i t="grand">
      <x/>
    </i>
  </rowItems>
  <colItems count="1">
    <i/>
  </colItems>
  <dataFields count="1">
    <dataField name="Bottom Total sales" fld="0" baseField="2" baseItem="0"/>
  </dataFields>
  <formats count="4">
    <format dxfId="48">
      <pivotArea collapsedLevelsAreSubtotals="1" fieldPosition="0">
        <references count="1">
          <reference field="2" count="0"/>
        </references>
      </pivotArea>
    </format>
    <format dxfId="47">
      <pivotArea collapsedLevelsAreSubtotals="1" fieldPosition="0">
        <references count="1">
          <reference field="2" count="0"/>
        </references>
      </pivotArea>
    </format>
    <format dxfId="46">
      <pivotArea dataOnly="0" labelOnly="1" fieldPosition="0">
        <references count="1">
          <reference field="2" count="0"/>
        </references>
      </pivotArea>
    </format>
    <format dxfId="45">
      <pivotArea dataOnly="0" labelOnly="1" fieldPosition="0">
        <references count="1">
          <reference field="2" count="0"/>
        </references>
      </pivotArea>
    </format>
  </formats>
  <pivotHierarchies count="52">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Bottom Total sales"/>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2" iMeasureHier="47">
      <autoFilter ref="A1">
        <filterColumn colId="0">
          <top10 top="0" val="5" filterVal="5"/>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 Customers]"/>
        <x15:activeTabTopLevelEntity name="[fact orders]"/>
        <x15:activeTabTopLevelEntity name="[Dim 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78D0108-59F7-40A3-9381-DE96D3FC38CC}" name="PivotTable13" cacheId="10" applyNumberFormats="0" applyBorderFormats="0" applyFontFormats="0" applyPatternFormats="0" applyAlignmentFormats="0" applyWidthHeightFormats="1" dataCaption="Values" tag="061af012-fc63-44b6-a561-733c6b223f69" updatedVersion="7" minRefreshableVersion="3" useAutoFormatting="1" itemPrintTitles="1" createdVersion="7" indent="0" outline="1" outlineData="1" multipleFieldFilters="0" rowHeaderCaption="City">
  <location ref="K18:L24" firstHeaderRow="1" firstDataRow="1" firstDataCol="1"/>
  <pivotFields count="4">
    <pivotField dataField="1" subtotalTop="0" showAll="0" defaultSubtotal="0"/>
    <pivotField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6">
    <i>
      <x v="1"/>
    </i>
    <i>
      <x/>
    </i>
    <i>
      <x v="2"/>
    </i>
    <i>
      <x v="3"/>
    </i>
    <i>
      <x v="4"/>
    </i>
    <i t="grand">
      <x/>
    </i>
  </rowItems>
  <colItems count="1">
    <i/>
  </colItems>
  <dataFields count="1">
    <dataField name="Top Total sales" fld="0" baseField="2" baseItem="1"/>
  </dataFields>
  <formats count="4">
    <format dxfId="52">
      <pivotArea collapsedLevelsAreSubtotals="1" fieldPosition="0">
        <references count="1">
          <reference field="2" count="0"/>
        </references>
      </pivotArea>
    </format>
    <format dxfId="51">
      <pivotArea collapsedLevelsAreSubtotals="1" fieldPosition="0">
        <references count="1">
          <reference field="2" count="0"/>
        </references>
      </pivotArea>
    </format>
    <format dxfId="50">
      <pivotArea dataOnly="0" labelOnly="1" fieldPosition="0">
        <references count="1">
          <reference field="2" count="0"/>
        </references>
      </pivotArea>
    </format>
    <format dxfId="49">
      <pivotArea dataOnly="0" labelOnly="1" fieldPosition="0">
        <references count="1">
          <reference field="2" count="0"/>
        </references>
      </pivotArea>
    </format>
  </formats>
  <pivotHierarchies count="52">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p Total sales"/>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7">
      <autoFilter ref="A1">
        <filterColumn colId="0">
          <top10 val="5" filterVal="5"/>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 Customers]"/>
        <x15:activeTabTopLevelEntity name="[fact orders]"/>
        <x15:activeTabTopLevelEntity name="[Dim 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FE40879-DF2F-4717-A7DC-15902B9B3CD4}" name="PivotTable5" cacheId="17" applyNumberFormats="0" applyBorderFormats="0" applyFontFormats="0" applyPatternFormats="0" applyAlignmentFormats="0" applyWidthHeightFormats="1" dataCaption="Values" tag="96d57556-8395-45da-8070-99799894ea8e" updatedVersion="7" minRefreshableVersion="3" useAutoFormatting="1" itemPrintTitles="1" createdVersion="7" indent="0" outline="1" outlineData="1" multipleFieldFilters="0" rowHeaderCaption="Sub Category">
  <location ref="B12:C30" firstHeaderRow="1" firstDataRow="1" firstDataCol="1"/>
  <pivotFields count="3">
    <pivotField dataField="1" subtotalTop="0" showAll="0" defaultSubtotal="0"/>
    <pivotField axis="axisRow" allDrilled="1" subtotalTop="0" showAll="0" sortType="descending" defaultSubtotal="0" defaultAttributeDrillState="1">
      <items count="17">
        <item x="0"/>
        <item x="1"/>
        <item x="2"/>
        <item x="3"/>
        <item x="4"/>
        <item x="5"/>
        <item x="6"/>
        <item x="7"/>
        <item x="8"/>
        <item x="9"/>
        <item x="10"/>
        <item x="11"/>
        <item x="12"/>
        <item x="13"/>
        <item x="14"/>
        <item x="15"/>
        <item x="1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8">
    <i>
      <x v="5"/>
    </i>
    <i>
      <x v="13"/>
    </i>
    <i>
      <x v="3"/>
    </i>
    <i>
      <x v="14"/>
    </i>
    <i>
      <x v="16"/>
    </i>
    <i>
      <x/>
    </i>
    <i>
      <x v="6"/>
    </i>
    <i>
      <x v="11"/>
    </i>
    <i>
      <x v="12"/>
    </i>
    <i>
      <x v="4"/>
    </i>
    <i>
      <x v="9"/>
    </i>
    <i>
      <x v="1"/>
    </i>
    <i>
      <x v="15"/>
    </i>
    <i>
      <x v="2"/>
    </i>
    <i>
      <x v="7"/>
    </i>
    <i>
      <x v="10"/>
    </i>
    <i>
      <x v="8"/>
    </i>
    <i t="grand">
      <x/>
    </i>
  </rowItems>
  <colItems count="1">
    <i/>
  </colItems>
  <dataFields count="1">
    <dataField name="Total Sales" fld="0" baseField="1" baseItem="5"/>
  </dataFields>
  <formats count="5">
    <format dxfId="57">
      <pivotArea collapsedLevelsAreSubtotals="1" fieldPosition="0">
        <references count="1">
          <reference field="1" count="0"/>
        </references>
      </pivotArea>
    </format>
    <format dxfId="56">
      <pivotArea collapsedLevelsAreSubtotals="1" fieldPosition="0">
        <references count="1">
          <reference field="1" count="4">
            <x v="3"/>
            <x v="5"/>
            <x v="13"/>
            <x v="14"/>
          </reference>
        </references>
      </pivotArea>
    </format>
    <format dxfId="55">
      <pivotArea dataOnly="0" labelOnly="1" fieldPosition="0">
        <references count="1">
          <reference field="1" count="4">
            <x v="3"/>
            <x v="5"/>
            <x v="13"/>
            <x v="14"/>
          </reference>
        </references>
      </pivotArea>
    </format>
    <format dxfId="54">
      <pivotArea dataOnly="0" fieldPosition="0">
        <references count="1">
          <reference field="1" count="5">
            <x v="2"/>
            <x v="7"/>
            <x v="8"/>
            <x v="10"/>
            <x v="15"/>
          </reference>
        </references>
      </pivotArea>
    </format>
    <format dxfId="53">
      <pivotArea dataOnly="0" labelOnly="1" fieldPosition="0">
        <references count="1">
          <reference field="1" count="0"/>
        </references>
      </pivotArea>
    </format>
  </formats>
  <pivotHierarchies count="52">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Sales"/>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 Customers]"/>
        <x15:activeTabTopLevelEntity name="[fact orders]"/>
        <x15:activeTabTopLevelEntity name="[Dim 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70389E2-F97F-4B7B-ADC2-55409168AF9B}" name="PivotTable7" cacheId="19" applyNumberFormats="0" applyBorderFormats="0" applyFontFormats="0" applyPatternFormats="0" applyAlignmentFormats="0" applyWidthHeightFormats="1" dataCaption="Values" tag="14d2d502-aded-4ae7-ad10-8230470cd4e7" updatedVersion="7" minRefreshableVersion="3" useAutoFormatting="1" subtotalHiddenItems="1" itemPrintTitles="1" createdVersion="7" indent="0" outline="1" outlineData="1" multipleFieldFilters="0" rowHeaderCaption="Year">
  <location ref="K10:L15" firstHeaderRow="1" firstDataRow="1" firstDataCol="1"/>
  <pivotFields count="4">
    <pivotField dataField="1" subtotalTop="0" showAll="0" defaultSubtotal="0"/>
    <pivotField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5">
    <i>
      <x v="3"/>
    </i>
    <i>
      <x v="2"/>
    </i>
    <i>
      <x/>
    </i>
    <i>
      <x v="1"/>
    </i>
    <i t="grand">
      <x/>
    </i>
  </rowItems>
  <colItems count="1">
    <i/>
  </colItems>
  <dataFields count="1">
    <dataField name="Total sales" fld="0" baseField="1" baseItem="1"/>
  </dataFields>
  <formats count="4">
    <format dxfId="61">
      <pivotArea collapsedLevelsAreSubtotals="1" fieldPosition="0">
        <references count="1">
          <reference field="2" count="0"/>
        </references>
      </pivotArea>
    </format>
    <format dxfId="60">
      <pivotArea collapsedLevelsAreSubtotals="1" fieldPosition="0">
        <references count="1">
          <reference field="2" count="1">
            <x v="3"/>
          </reference>
        </references>
      </pivotArea>
    </format>
    <format dxfId="59">
      <pivotArea dataOnly="0" labelOnly="1" fieldPosition="0">
        <references count="1">
          <reference field="2" count="1">
            <x v="3"/>
          </reference>
        </references>
      </pivotArea>
    </format>
    <format dxfId="58">
      <pivotArea dataOnly="0" labelOnly="1" fieldPosition="0">
        <references count="1">
          <reference field="2" count="0"/>
        </references>
      </pivotArea>
    </format>
  </formats>
  <pivotHierarchies count="52">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sales"/>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 Customers]"/>
        <x15:activeTabTopLevelEntity name="[fact orders]"/>
        <x15:activeTabTopLevelEntity name="[Dim product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105ED3EB-92BF-43B5-8E4D-F3A503B28513}" sourceName="[Dim Customers].[Segment]">
  <pivotTables>
    <pivotTable tabId="2" name="Sales by region"/>
    <pivotTable tabId="2" name="No. of customers"/>
    <pivotTable tabId="2" name="No. of Orders"/>
    <pivotTable tabId="2" name="No. of products"/>
    <pivotTable tabId="2" name="PivotTable9"/>
    <pivotTable tabId="2" name="Sales by shipmode"/>
    <pivotTable tabId="2" name="Sales by subcategory"/>
    <pivotTable tabId="2" name="Total Sales"/>
    <pivotTable tabId="1" name="PivotTable1"/>
    <pivotTable tabId="1" name="PivotTable11"/>
    <pivotTable tabId="1" name="PivotTable12"/>
    <pivotTable tabId="1" name="PivotTable13"/>
    <pivotTable tabId="1" name="PivotTable14"/>
    <pivotTable tabId="1" name="PivotTable15"/>
    <pivotTable tabId="1" name="PivotTable16"/>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653907673">
      <levels count="2">
        <level uniqueName="[Dim Customers].[Segment].[(All)]" sourceCaption="(All)" count="0"/>
        <level uniqueName="[Dim Customers].[Segment].[Segment]" sourceCaption="Segment" count="3">
          <ranges>
            <range startItem="0">
              <i n="[Dim Customers].[Segment].&amp;[Consumer]" c="Consumer"/>
              <i n="[Dim Customers].[Segment].&amp;[Corporate]" c="Corporate"/>
              <i n="[Dim Customers].[Segment].&amp;[Home Office]" c="Home Office"/>
            </range>
          </ranges>
        </level>
      </levels>
      <selections count="1">
        <selection n="[Dim Customers].[Seg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72E843A8-5FAB-4A21-B1C3-5E4C6C2EA4C0}" sourceName="[Dim products].[Category]">
  <pivotTables>
    <pivotTable tabId="2" name="Sales by shipmode"/>
    <pivotTable tabId="2" name="No. of customers"/>
    <pivotTable tabId="2" name="No. of Orders"/>
    <pivotTable tabId="2" name="No. of products"/>
    <pivotTable tabId="2" name="PivotTable9"/>
    <pivotTable tabId="2" name="Sales by region"/>
    <pivotTable tabId="2" name="Sales by subcategory"/>
    <pivotTable tabId="2" name="Total Sales"/>
    <pivotTable tabId="1" name="PivotTable1"/>
    <pivotTable tabId="1" name="PivotTable11"/>
    <pivotTable tabId="1" name="PivotTable12"/>
    <pivotTable tabId="1" name="PivotTable13"/>
    <pivotTable tabId="1" name="PivotTable14"/>
    <pivotTable tabId="1" name="PivotTable15"/>
    <pivotTable tabId="1" name="PivotTable16"/>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653907673">
      <levels count="2">
        <level uniqueName="[Dim products].[Category].[(All)]" sourceCaption="(All)" count="0"/>
        <level uniqueName="[Dim products].[Category].[Category]" sourceCaption="Category" count="3">
          <ranges>
            <range startItem="0">
              <i n="[Dim products].[Category].&amp;[Furniture]" c="Furniture"/>
              <i n="[Dim products].[Category].&amp;[Office Supplies]" c="Office Supplies"/>
              <i n="[Dim products].[Category].&amp;[Technology]" c="Technology"/>
            </range>
          </ranges>
        </level>
      </levels>
      <selections count="1">
        <selection n="[Dim products].[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3C7BD5D7-487C-40F7-9488-47021AD05C1A}" sourceName="[fact orders].[Ship Mode]">
  <pivotTables>
    <pivotTable tabId="2" name="Sales by shipmode"/>
    <pivotTable tabId="2" name="No. of customers"/>
    <pivotTable tabId="2" name="No. of Orders"/>
    <pivotTable tabId="2" name="No. of products"/>
    <pivotTable tabId="2" name="PivotTable9"/>
    <pivotTable tabId="2" name="Sales by region"/>
    <pivotTable tabId="2" name="Sales by subcategory"/>
    <pivotTable tabId="2" name="Total Sales"/>
    <pivotTable tabId="1" name="PivotTable1"/>
    <pivotTable tabId="1" name="PivotTable11"/>
    <pivotTable tabId="1" name="PivotTable12"/>
    <pivotTable tabId="1" name="PivotTable13"/>
    <pivotTable tabId="1" name="PivotTable14"/>
    <pivotTable tabId="1" name="PivotTable15"/>
    <pivotTable tabId="1" name="PivotTable16"/>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653907673">
      <levels count="2">
        <level uniqueName="[fact orders].[Ship Mode].[(All)]" sourceCaption="(All)" count="0"/>
        <level uniqueName="[fact orders].[Ship Mode].[Ship Mode]" sourceCaption="Ship Mode" count="4">
          <ranges>
            <range startItem="0">
              <i n="[fact orders].[Ship Mode].&amp;[First Class]" c="First Class"/>
              <i n="[fact orders].[Ship Mode].&amp;[Same Day]" c="Same Day"/>
              <i n="[fact orders].[Ship Mode].&amp;[Second Class]" c="Second Class"/>
              <i n="[fact orders].[Ship Mode].&amp;[Standard Class]" c="Standard Class"/>
            </range>
          </ranges>
        </level>
      </levels>
      <selections count="1">
        <selection n="[fact orders].[Ship Mod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1" xr10:uid="{F660F0C3-D928-43B3-9A9F-DBC4789AACC1}" cache="Slicer_Segment" caption="Segment" level="1" style="SlicerStyleDark1" rowHeight="234950"/>
  <slicer name="Category" xr10:uid="{A5225E31-C996-4D2A-AD56-0C85A562C1EC}" cache="Slicer_Category" caption="Category" level="1" style="SlicerStyleDark1" rowHeight="234950"/>
  <slicer name="Ship Mode" xr10:uid="{B2FF3F76-E58A-4F8D-9F51-1A20E3800840}" cache="Slicer_Ship_Mode" caption="Ship Mode" level="1" style="SlicerStyleDark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openxmlformats.org/officeDocument/2006/relationships/printerSettings" Target="../printerSettings/printerSettings1.bin"/><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23.xml"/><Relationship Id="rId3" Type="http://schemas.openxmlformats.org/officeDocument/2006/relationships/pivotTable" Target="../pivotTables/pivotTable18.xml"/><Relationship Id="rId7" Type="http://schemas.openxmlformats.org/officeDocument/2006/relationships/pivotTable" Target="../pivotTables/pivotTable22.xml"/><Relationship Id="rId2" Type="http://schemas.openxmlformats.org/officeDocument/2006/relationships/pivotTable" Target="../pivotTables/pivotTable17.xml"/><Relationship Id="rId1" Type="http://schemas.openxmlformats.org/officeDocument/2006/relationships/pivotTable" Target="../pivotTables/pivotTable16.xml"/><Relationship Id="rId6" Type="http://schemas.openxmlformats.org/officeDocument/2006/relationships/pivotTable" Target="../pivotTables/pivotTable21.xml"/><Relationship Id="rId5" Type="http://schemas.openxmlformats.org/officeDocument/2006/relationships/pivotTable" Target="../pivotTables/pivotTable20.xml"/><Relationship Id="rId4" Type="http://schemas.openxmlformats.org/officeDocument/2006/relationships/pivotTable" Target="../pivotTables/pivotTable19.xm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55BB8-7C12-486C-B465-3C1AD201A0B2}">
  <dimension ref="A2:P34"/>
  <sheetViews>
    <sheetView tabSelected="1" workbookViewId="0">
      <selection activeCell="G16" sqref="G16"/>
    </sheetView>
  </sheetViews>
  <sheetFormatPr defaultRowHeight="14.4" x14ac:dyDescent="0.3"/>
  <cols>
    <col min="1" max="1" width="12.21875" bestFit="1" customWidth="1"/>
    <col min="2" max="2" width="14.44140625" bestFit="1" customWidth="1"/>
    <col min="3" max="3" width="12" bestFit="1" customWidth="1"/>
    <col min="4" max="4" width="11.77734375" bestFit="1" customWidth="1"/>
    <col min="5" max="5" width="10.77734375" bestFit="1" customWidth="1"/>
    <col min="6" max="6" width="12" bestFit="1" customWidth="1"/>
    <col min="7" max="7" width="19.5546875" bestFit="1" customWidth="1"/>
    <col min="8" max="8" width="13.5546875" bestFit="1" customWidth="1"/>
    <col min="9" max="9" width="16.5546875" bestFit="1" customWidth="1"/>
    <col min="10" max="10" width="12.5546875" bestFit="1" customWidth="1"/>
    <col min="11" max="11" width="13.33203125" bestFit="1" customWidth="1"/>
    <col min="12" max="12" width="12.21875" bestFit="1" customWidth="1"/>
    <col min="13" max="13" width="18.77734375" bestFit="1" customWidth="1"/>
    <col min="14" max="14" width="10.33203125" customWidth="1"/>
    <col min="15" max="15" width="56.5546875" bestFit="1" customWidth="1"/>
    <col min="16" max="16" width="16.5546875" bestFit="1" customWidth="1"/>
    <col min="17" max="17" width="12" bestFit="1" customWidth="1"/>
    <col min="18" max="26" width="9.77734375" bestFit="1" customWidth="1"/>
    <col min="27" max="33" width="8.77734375" bestFit="1" customWidth="1"/>
    <col min="34" max="46" width="9.77734375" bestFit="1" customWidth="1"/>
    <col min="47" max="47" width="9" bestFit="1" customWidth="1"/>
    <col min="48" max="48" width="8.77734375" bestFit="1" customWidth="1"/>
    <col min="49" max="49" width="9" bestFit="1" customWidth="1"/>
    <col min="50" max="51" width="8.77734375" bestFit="1" customWidth="1"/>
    <col min="52" max="52" width="9" bestFit="1" customWidth="1"/>
    <col min="53" max="58" width="9.77734375" bestFit="1" customWidth="1"/>
    <col min="59" max="59" width="10" bestFit="1" customWidth="1"/>
    <col min="60" max="70" width="9.77734375" bestFit="1" customWidth="1"/>
    <col min="71" max="71" width="9" bestFit="1" customWidth="1"/>
    <col min="72" max="72" width="10" bestFit="1" customWidth="1"/>
    <col min="73" max="76" width="8.77734375" bestFit="1" customWidth="1"/>
    <col min="77" max="88" width="9.77734375" bestFit="1" customWidth="1"/>
    <col min="89" max="89" width="8.77734375" bestFit="1" customWidth="1"/>
    <col min="90" max="90" width="9" bestFit="1" customWidth="1"/>
    <col min="91" max="93" width="8.77734375" bestFit="1" customWidth="1"/>
    <col min="94" max="105" width="9.77734375" bestFit="1" customWidth="1"/>
    <col min="106" max="106" width="10" bestFit="1" customWidth="1"/>
    <col min="107" max="107" width="8.77734375" bestFit="1" customWidth="1"/>
    <col min="108" max="109" width="9" bestFit="1" customWidth="1"/>
    <col min="110" max="110" width="8.77734375" bestFit="1" customWidth="1"/>
    <col min="111" max="111" width="9" bestFit="1" customWidth="1"/>
    <col min="112" max="112" width="8.77734375" bestFit="1" customWidth="1"/>
    <col min="113" max="131" width="9.77734375" bestFit="1" customWidth="1"/>
    <col min="132" max="136" width="8.77734375" bestFit="1" customWidth="1"/>
    <col min="137" max="137" width="9" bestFit="1" customWidth="1"/>
    <col min="138" max="138" width="8.77734375" bestFit="1" customWidth="1"/>
    <col min="139" max="152" width="9.77734375" bestFit="1" customWidth="1"/>
    <col min="153" max="153" width="8.77734375" bestFit="1" customWidth="1"/>
    <col min="154" max="154" width="9" bestFit="1" customWidth="1"/>
    <col min="155" max="156" width="8.77734375" bestFit="1" customWidth="1"/>
    <col min="157" max="157" width="9" bestFit="1" customWidth="1"/>
    <col min="158" max="159" width="8.77734375" bestFit="1" customWidth="1"/>
    <col min="160" max="160" width="9" bestFit="1" customWidth="1"/>
    <col min="161" max="161" width="8.77734375" bestFit="1" customWidth="1"/>
    <col min="162" max="175" width="9.77734375" bestFit="1" customWidth="1"/>
    <col min="176" max="177" width="9" bestFit="1" customWidth="1"/>
    <col min="178" max="183" width="8.77734375" bestFit="1" customWidth="1"/>
    <col min="184" max="203" width="9.77734375" bestFit="1" customWidth="1"/>
    <col min="204" max="206" width="9" bestFit="1" customWidth="1"/>
    <col min="207" max="210" width="8.77734375" bestFit="1" customWidth="1"/>
    <col min="211" max="226" width="9.77734375" bestFit="1" customWidth="1"/>
    <col min="227" max="229" width="8.77734375" bestFit="1" customWidth="1"/>
    <col min="230" max="230" width="9" bestFit="1" customWidth="1"/>
    <col min="231" max="232" width="8.77734375" bestFit="1" customWidth="1"/>
    <col min="233" max="236" width="9.77734375" bestFit="1" customWidth="1"/>
    <col min="237" max="237" width="10" bestFit="1" customWidth="1"/>
    <col min="238" max="246" width="9.77734375" bestFit="1" customWidth="1"/>
    <col min="247" max="248" width="9" bestFit="1" customWidth="1"/>
    <col min="249" max="254" width="8.77734375" bestFit="1" customWidth="1"/>
    <col min="255" max="265" width="9.77734375" bestFit="1" customWidth="1"/>
    <col min="266" max="266" width="10" bestFit="1" customWidth="1"/>
    <col min="267" max="273" width="9.77734375" bestFit="1" customWidth="1"/>
    <col min="274" max="274" width="10" bestFit="1" customWidth="1"/>
    <col min="275" max="275" width="8.77734375" bestFit="1" customWidth="1"/>
    <col min="276" max="276" width="9" bestFit="1" customWidth="1"/>
    <col min="277" max="277" width="8.77734375" bestFit="1" customWidth="1"/>
    <col min="278" max="278" width="9" bestFit="1" customWidth="1"/>
    <col min="279" max="281" width="8.77734375" bestFit="1" customWidth="1"/>
    <col min="282" max="297" width="9.77734375" bestFit="1" customWidth="1"/>
    <col min="298" max="305" width="8.77734375" bestFit="1" customWidth="1"/>
    <col min="306" max="325" width="9.77734375" bestFit="1" customWidth="1"/>
    <col min="326" max="329" width="8.77734375" bestFit="1" customWidth="1"/>
    <col min="330" max="330" width="9" bestFit="1" customWidth="1"/>
    <col min="331" max="331" width="8.77734375" bestFit="1" customWidth="1"/>
    <col min="332" max="333" width="9" bestFit="1" customWidth="1"/>
    <col min="334" max="340" width="9.77734375" bestFit="1" customWidth="1"/>
    <col min="341" max="341" width="10" bestFit="1" customWidth="1"/>
    <col min="342" max="350" width="9.77734375" bestFit="1" customWidth="1"/>
    <col min="351" max="351" width="8.77734375" bestFit="1" customWidth="1"/>
    <col min="352" max="353" width="9" bestFit="1" customWidth="1"/>
    <col min="354" max="356" width="8.77734375" bestFit="1" customWidth="1"/>
    <col min="357" max="369" width="9.77734375" bestFit="1" customWidth="1"/>
    <col min="370" max="370" width="10" bestFit="1" customWidth="1"/>
    <col min="371" max="374" width="9.77734375" bestFit="1" customWidth="1"/>
    <col min="375" max="377" width="8.77734375" bestFit="1" customWidth="1"/>
    <col min="378" max="378" width="9" bestFit="1" customWidth="1"/>
    <col min="379" max="379" width="8.77734375" bestFit="1" customWidth="1"/>
    <col min="380" max="380" width="9" bestFit="1" customWidth="1"/>
    <col min="381" max="381" width="8.77734375" bestFit="1" customWidth="1"/>
    <col min="382" max="385" width="9.77734375" bestFit="1" customWidth="1"/>
    <col min="386" max="386" width="10" bestFit="1" customWidth="1"/>
    <col min="387" max="401" width="9.77734375" bestFit="1" customWidth="1"/>
    <col min="402" max="403" width="8.77734375" bestFit="1" customWidth="1"/>
    <col min="404" max="404" width="9" bestFit="1" customWidth="1"/>
    <col min="405" max="407" width="8.77734375" bestFit="1" customWidth="1"/>
    <col min="408" max="423" width="9.77734375" bestFit="1" customWidth="1"/>
    <col min="424" max="427" width="8.77734375" bestFit="1" customWidth="1"/>
    <col min="428" max="428" width="9" bestFit="1" customWidth="1"/>
    <col min="429" max="429" width="8.77734375" bestFit="1" customWidth="1"/>
    <col min="430" max="432" width="9" bestFit="1" customWidth="1"/>
    <col min="433" max="449" width="9.77734375" bestFit="1" customWidth="1"/>
    <col min="450" max="451" width="8.77734375" bestFit="1" customWidth="1"/>
    <col min="452" max="452" width="9" bestFit="1" customWidth="1"/>
    <col min="453" max="454" width="8.77734375" bestFit="1" customWidth="1"/>
    <col min="455" max="457" width="9" bestFit="1" customWidth="1"/>
    <col min="458" max="469" width="9.77734375" bestFit="1" customWidth="1"/>
    <col min="470" max="470" width="10" bestFit="1" customWidth="1"/>
    <col min="471" max="478" width="9.77734375" bestFit="1" customWidth="1"/>
    <col min="479" max="479" width="8.77734375" bestFit="1" customWidth="1"/>
    <col min="480" max="480" width="9" bestFit="1" customWidth="1"/>
    <col min="481" max="481" width="8.77734375" bestFit="1" customWidth="1"/>
    <col min="482" max="482" width="9" bestFit="1" customWidth="1"/>
    <col min="483" max="483" width="8.77734375" bestFit="1" customWidth="1"/>
    <col min="484" max="484" width="9" bestFit="1" customWidth="1"/>
    <col min="485" max="504" width="9.77734375" bestFit="1" customWidth="1"/>
    <col min="505" max="505" width="9" bestFit="1" customWidth="1"/>
    <col min="506" max="509" width="8.77734375" bestFit="1" customWidth="1"/>
    <col min="510" max="510" width="10" bestFit="1" customWidth="1"/>
    <col min="511" max="512" width="8.77734375" bestFit="1" customWidth="1"/>
    <col min="513" max="531" width="9.77734375" bestFit="1" customWidth="1"/>
    <col min="532" max="533" width="8.77734375" bestFit="1" customWidth="1"/>
    <col min="534" max="535" width="9" bestFit="1" customWidth="1"/>
    <col min="536" max="536" width="8.77734375" bestFit="1" customWidth="1"/>
    <col min="537" max="537" width="10" bestFit="1" customWidth="1"/>
    <col min="538" max="540" width="9" bestFit="1" customWidth="1"/>
    <col min="541" max="558" width="9.77734375" bestFit="1" customWidth="1"/>
    <col min="559" max="560" width="8.77734375" bestFit="1" customWidth="1"/>
    <col min="561" max="561" width="9" bestFit="1" customWidth="1"/>
    <col min="562" max="564" width="8.77734375" bestFit="1" customWidth="1"/>
    <col min="565" max="565" width="9" bestFit="1" customWidth="1"/>
    <col min="566" max="566" width="8.77734375" bestFit="1" customWidth="1"/>
    <col min="567" max="573" width="9.77734375" bestFit="1" customWidth="1"/>
    <col min="574" max="574" width="10" bestFit="1" customWidth="1"/>
    <col min="575" max="582" width="9.77734375" bestFit="1" customWidth="1"/>
    <col min="583" max="583" width="10" bestFit="1" customWidth="1"/>
    <col min="584" max="584" width="9.77734375" bestFit="1" customWidth="1"/>
    <col min="585" max="587" width="8.77734375" bestFit="1" customWidth="1"/>
    <col min="588" max="589" width="9" bestFit="1" customWidth="1"/>
    <col min="590" max="592" width="8.77734375" bestFit="1" customWidth="1"/>
    <col min="593" max="608" width="9.77734375" bestFit="1" customWidth="1"/>
    <col min="609" max="611" width="8.77734375" bestFit="1" customWidth="1"/>
    <col min="612" max="613" width="9" bestFit="1" customWidth="1"/>
    <col min="614" max="614" width="8.77734375" bestFit="1" customWidth="1"/>
    <col min="615" max="616" width="9" bestFit="1" customWidth="1"/>
    <col min="617" max="632" width="9.77734375" bestFit="1" customWidth="1"/>
    <col min="633" max="637" width="8.77734375" bestFit="1" customWidth="1"/>
    <col min="638" max="638" width="9" bestFit="1" customWidth="1"/>
    <col min="639" max="639" width="10" bestFit="1" customWidth="1"/>
    <col min="640" max="640" width="9" bestFit="1" customWidth="1"/>
    <col min="641" max="652" width="9.77734375" bestFit="1" customWidth="1"/>
    <col min="653" max="653" width="10" bestFit="1" customWidth="1"/>
    <col min="654" max="660" width="9.77734375" bestFit="1" customWidth="1"/>
    <col min="661" max="661" width="9" bestFit="1" customWidth="1"/>
    <col min="662" max="662" width="8.77734375" bestFit="1" customWidth="1"/>
    <col min="663" max="663" width="9" bestFit="1" customWidth="1"/>
    <col min="664" max="664" width="8.77734375" bestFit="1" customWidth="1"/>
    <col min="665" max="665" width="9" bestFit="1" customWidth="1"/>
    <col min="666" max="666" width="8.77734375" bestFit="1" customWidth="1"/>
    <col min="667" max="667" width="9" bestFit="1" customWidth="1"/>
    <col min="668" max="684" width="9.77734375" bestFit="1" customWidth="1"/>
    <col min="685" max="686" width="9" bestFit="1" customWidth="1"/>
    <col min="687" max="687" width="8.77734375" bestFit="1" customWidth="1"/>
    <col min="688" max="688" width="9" bestFit="1" customWidth="1"/>
    <col min="689" max="690" width="8.77734375" bestFit="1" customWidth="1"/>
    <col min="691" max="691" width="9" bestFit="1" customWidth="1"/>
    <col min="692" max="706" width="9.77734375" bestFit="1" customWidth="1"/>
    <col min="707" max="709" width="9" bestFit="1" customWidth="1"/>
    <col min="710" max="711" width="8.77734375" bestFit="1" customWidth="1"/>
    <col min="712" max="712" width="9" bestFit="1" customWidth="1"/>
    <col min="713" max="713" width="8.77734375" bestFit="1" customWidth="1"/>
    <col min="714" max="720" width="9.77734375" bestFit="1" customWidth="1"/>
    <col min="721" max="721" width="10" bestFit="1" customWidth="1"/>
    <col min="722" max="731" width="9.77734375" bestFit="1" customWidth="1"/>
    <col min="732" max="732" width="9" bestFit="1" customWidth="1"/>
    <col min="733" max="734" width="8.77734375" bestFit="1" customWidth="1"/>
    <col min="735" max="737" width="9" bestFit="1" customWidth="1"/>
    <col min="738" max="738" width="8.77734375" bestFit="1" customWidth="1"/>
    <col min="739" max="756" width="9.77734375" bestFit="1" customWidth="1"/>
    <col min="757" max="757" width="9" bestFit="1" customWidth="1"/>
    <col min="758" max="763" width="8.77734375" bestFit="1" customWidth="1"/>
    <col min="764" max="764" width="9" bestFit="1" customWidth="1"/>
    <col min="765" max="765" width="8.77734375" bestFit="1" customWidth="1"/>
    <col min="766" max="766" width="9.77734375" bestFit="1" customWidth="1"/>
    <col min="767" max="767" width="10" bestFit="1" customWidth="1"/>
    <col min="768" max="784" width="9.77734375" bestFit="1" customWidth="1"/>
    <col min="785" max="790" width="9" bestFit="1" customWidth="1"/>
    <col min="791" max="791" width="10" bestFit="1" customWidth="1"/>
    <col min="792" max="792" width="8.77734375" bestFit="1" customWidth="1"/>
    <col min="793" max="807" width="9.77734375" bestFit="1" customWidth="1"/>
    <col min="808" max="809" width="10" bestFit="1" customWidth="1"/>
    <col min="810" max="812" width="9.77734375" bestFit="1" customWidth="1"/>
    <col min="813" max="814" width="8.77734375" bestFit="1" customWidth="1"/>
    <col min="815" max="815" width="9" bestFit="1" customWidth="1"/>
    <col min="816" max="818" width="8.77734375" bestFit="1" customWidth="1"/>
    <col min="819" max="820" width="9" bestFit="1" customWidth="1"/>
    <col min="821" max="841" width="9.77734375" bestFit="1" customWidth="1"/>
    <col min="842" max="845" width="8.77734375" bestFit="1" customWidth="1"/>
    <col min="846" max="847" width="9" bestFit="1" customWidth="1"/>
    <col min="848" max="868" width="9.77734375" bestFit="1" customWidth="1"/>
    <col min="869" max="869" width="8.77734375" bestFit="1" customWidth="1"/>
    <col min="870" max="872" width="9" bestFit="1" customWidth="1"/>
    <col min="873" max="873" width="8.77734375" bestFit="1" customWidth="1"/>
    <col min="874" max="876" width="9" bestFit="1" customWidth="1"/>
    <col min="877" max="905" width="9.77734375" bestFit="1" customWidth="1"/>
    <col min="906" max="925" width="10.77734375" bestFit="1" customWidth="1"/>
    <col min="926" max="933" width="9.77734375" bestFit="1" customWidth="1"/>
    <col min="934" max="953" width="10.77734375" bestFit="1" customWidth="1"/>
    <col min="954" max="962" width="9.77734375" bestFit="1" customWidth="1"/>
    <col min="963" max="981" width="10.77734375" bestFit="1" customWidth="1"/>
    <col min="982" max="988" width="9.77734375" bestFit="1" customWidth="1"/>
    <col min="989" max="1007" width="10.77734375" bestFit="1" customWidth="1"/>
    <col min="1008" max="1013" width="9.77734375" bestFit="1" customWidth="1"/>
    <col min="1014" max="1014" width="10" bestFit="1" customWidth="1"/>
    <col min="1015" max="1015" width="9.77734375" bestFit="1" customWidth="1"/>
    <col min="1016" max="1035" width="10.77734375" bestFit="1" customWidth="1"/>
    <col min="1036" max="1043" width="9.77734375" bestFit="1" customWidth="1"/>
    <col min="1044" max="1064" width="10.77734375" bestFit="1" customWidth="1"/>
    <col min="1065" max="1065" width="9.77734375" bestFit="1" customWidth="1"/>
    <col min="1066" max="1066" width="10" bestFit="1" customWidth="1"/>
    <col min="1067" max="1072" width="9.77734375" bestFit="1" customWidth="1"/>
    <col min="1073" max="1091" width="10.77734375" bestFit="1" customWidth="1"/>
    <col min="1092" max="1094" width="9.77734375" bestFit="1" customWidth="1"/>
    <col min="1095" max="1095" width="10" bestFit="1" customWidth="1"/>
    <col min="1096" max="1099" width="9.77734375" bestFit="1" customWidth="1"/>
    <col min="1100" max="1120" width="10.77734375" bestFit="1" customWidth="1"/>
    <col min="1121" max="1128" width="9.77734375" bestFit="1" customWidth="1"/>
    <col min="1129" max="1148" width="10.77734375" bestFit="1" customWidth="1"/>
    <col min="1149" max="1157" width="9.77734375" bestFit="1" customWidth="1"/>
    <col min="1158" max="1176" width="10.77734375" bestFit="1" customWidth="1"/>
    <col min="1177" max="1179" width="9.77734375" bestFit="1" customWidth="1"/>
    <col min="1180" max="1180" width="10" bestFit="1" customWidth="1"/>
    <col min="1181" max="1185" width="9.77734375" bestFit="1" customWidth="1"/>
    <col min="1186" max="1192" width="10.77734375" bestFit="1" customWidth="1"/>
    <col min="1193" max="1193" width="11" bestFit="1" customWidth="1"/>
    <col min="1194" max="1206" width="10.77734375" bestFit="1" customWidth="1"/>
    <col min="1207" max="1215" width="9.77734375" bestFit="1" customWidth="1"/>
    <col min="1216" max="1235" width="10.77734375" bestFit="1" customWidth="1"/>
    <col min="1236" max="1236" width="12" bestFit="1" customWidth="1"/>
    <col min="1237" max="1241" width="10.77734375" bestFit="1" customWidth="1"/>
    <col min="1242" max="1242" width="12" bestFit="1" customWidth="1"/>
  </cols>
  <sheetData>
    <row r="2" spans="1:16" x14ac:dyDescent="0.3">
      <c r="A2" s="17" t="s">
        <v>45</v>
      </c>
      <c r="B2" s="17" t="s">
        <v>51</v>
      </c>
      <c r="C2" t="s">
        <v>44</v>
      </c>
      <c r="D2" t="s">
        <v>46</v>
      </c>
      <c r="E2" t="s">
        <v>47</v>
      </c>
      <c r="F2" t="s">
        <v>49</v>
      </c>
      <c r="G2" t="s">
        <v>50</v>
      </c>
      <c r="H2" s="17" t="s">
        <v>48</v>
      </c>
      <c r="I2" s="17" t="s">
        <v>103</v>
      </c>
      <c r="K2" s="2" t="s">
        <v>96</v>
      </c>
      <c r="L2" t="s">
        <v>45</v>
      </c>
      <c r="M2" t="s">
        <v>95</v>
      </c>
      <c r="N2" s="14" t="s">
        <v>102</v>
      </c>
    </row>
    <row r="3" spans="1:16" x14ac:dyDescent="0.3">
      <c r="A3" s="16">
        <v>4922</v>
      </c>
      <c r="B3" s="16">
        <v>793</v>
      </c>
      <c r="C3" s="1">
        <v>3</v>
      </c>
      <c r="D3" s="1">
        <v>41</v>
      </c>
      <c r="E3" s="1">
        <v>252</v>
      </c>
      <c r="F3" s="1">
        <v>3</v>
      </c>
      <c r="G3" s="1">
        <v>17</v>
      </c>
      <c r="H3" s="16">
        <v>1594</v>
      </c>
      <c r="I3" s="37">
        <v>2261255.4106999999</v>
      </c>
      <c r="K3" s="9" t="s">
        <v>62</v>
      </c>
      <c r="L3" s="10">
        <v>772</v>
      </c>
      <c r="M3" s="10">
        <v>606</v>
      </c>
      <c r="N3" s="13">
        <f>GETPIVOTDATA("[Measures].[Sum of Late]",K2,"[fact orders].[Ship Mode]","[fact orders].[Ship Mode].&amp;[First Class]")/GETPIVOTDATA("[Measures].[Distinct Count of Order ID]",K2,"[fact orders].[Ship Mode]","[fact orders].[Ship Mode].&amp;[First Class]")</f>
        <v>0.78497409326424872</v>
      </c>
    </row>
    <row r="4" spans="1:16" x14ac:dyDescent="0.3">
      <c r="K4" s="8" t="s">
        <v>63</v>
      </c>
      <c r="L4" s="1">
        <v>261</v>
      </c>
      <c r="M4" s="1">
        <v>24</v>
      </c>
      <c r="N4" s="11">
        <f>GETPIVOTDATA("[Measures].[Sum of Late]",$K$2,"[fact orders].[Ship Mode]","[fact orders].[Ship Mode].&amp;[Same Day]")/GETPIVOTDATA("[Measures].[Distinct Count of Order ID]",$K$2,"[fact orders].[Ship Mode]","[fact orders].[Ship Mode].&amp;[Same Day]")</f>
        <v>9.1954022988505746E-2</v>
      </c>
      <c r="P4" s="12"/>
    </row>
    <row r="5" spans="1:16" x14ac:dyDescent="0.3">
      <c r="B5" s="2" t="s">
        <v>52</v>
      </c>
      <c r="C5" t="s">
        <v>58</v>
      </c>
      <c r="E5" s="2" t="s">
        <v>57</v>
      </c>
      <c r="F5" t="s">
        <v>58</v>
      </c>
      <c r="H5" s="2" t="s">
        <v>59</v>
      </c>
      <c r="I5" t="s">
        <v>61</v>
      </c>
      <c r="K5" s="8" t="s">
        <v>64</v>
      </c>
      <c r="L5" s="1">
        <v>944</v>
      </c>
      <c r="M5" s="1">
        <v>0</v>
      </c>
      <c r="N5" s="11">
        <f>GETPIVOTDATA("[Measures].[Sum of Late]",$K$2,"[fact orders].[Ship Mode]","[fact orders].[Ship Mode].&amp;[Second Class]")/GETPIVOTDATA("[Measures].[Distinct Count of Order ID]",$K$2,"[fact orders].[Ship Mode]","[fact orders].[Ship Mode].&amp;[Second Class]")</f>
        <v>0</v>
      </c>
    </row>
    <row r="6" spans="1:16" x14ac:dyDescent="0.3">
      <c r="B6" s="7" t="s">
        <v>0</v>
      </c>
      <c r="C6" s="5">
        <v>1148060.531</v>
      </c>
      <c r="E6" s="8" t="s">
        <v>56</v>
      </c>
      <c r="F6" s="4">
        <v>744293.55169999995</v>
      </c>
      <c r="H6" s="8" t="s">
        <v>25</v>
      </c>
      <c r="I6" s="4">
        <v>822159.4682</v>
      </c>
      <c r="K6" s="8" t="s">
        <v>65</v>
      </c>
      <c r="L6" s="1">
        <v>2945</v>
      </c>
      <c r="M6" s="1">
        <v>0</v>
      </c>
      <c r="N6" s="11">
        <f>GETPIVOTDATA("[Measures].[Sum of Late]",$K$2,"[fact orders].[Ship Mode]","[fact orders].[Ship Mode].&amp;[Standard Class]")/GETPIVOTDATA("[Measures].[Distinct Count of Order ID]",$K$2,"[fact orders].[Ship Mode]","[fact orders].[Ship Mode].&amp;[Standard Class]")</f>
        <v>0</v>
      </c>
    </row>
    <row r="7" spans="1:16" x14ac:dyDescent="0.3">
      <c r="B7" s="8" t="s">
        <v>1</v>
      </c>
      <c r="C7" s="4">
        <v>688494.07479999994</v>
      </c>
      <c r="E7" s="8" t="s">
        <v>54</v>
      </c>
      <c r="F7" s="4">
        <v>606351.13749999995</v>
      </c>
      <c r="H7" s="8" t="s">
        <v>26</v>
      </c>
      <c r="I7" s="4">
        <v>729583.52899999998</v>
      </c>
      <c r="K7" s="3" t="s">
        <v>3</v>
      </c>
      <c r="L7" s="1">
        <v>4922</v>
      </c>
      <c r="M7" s="1">
        <v>630</v>
      </c>
      <c r="N7" s="15"/>
    </row>
    <row r="8" spans="1:16" x14ac:dyDescent="0.3">
      <c r="B8" s="9" t="s">
        <v>2</v>
      </c>
      <c r="C8" s="6">
        <v>424700.80489999999</v>
      </c>
      <c r="E8" s="8" t="s">
        <v>53</v>
      </c>
      <c r="F8" s="4">
        <v>513970.10019999999</v>
      </c>
      <c r="H8" s="8" t="s">
        <v>24</v>
      </c>
      <c r="I8" s="4">
        <v>709512.41350000002</v>
      </c>
    </row>
    <row r="9" spans="1:16" x14ac:dyDescent="0.3">
      <c r="B9" s="3" t="s">
        <v>3</v>
      </c>
      <c r="C9" s="1">
        <v>2261255.4106999999</v>
      </c>
      <c r="E9" s="19" t="s">
        <v>55</v>
      </c>
      <c r="F9" s="6">
        <v>396640.6213</v>
      </c>
      <c r="H9" s="3" t="s">
        <v>3</v>
      </c>
      <c r="I9" s="1">
        <v>2261255.4106999999</v>
      </c>
    </row>
    <row r="10" spans="1:16" x14ac:dyDescent="0.3">
      <c r="E10" s="3" t="s">
        <v>3</v>
      </c>
      <c r="F10" s="1">
        <v>2261255.4106999999</v>
      </c>
      <c r="K10" s="2" t="s">
        <v>93</v>
      </c>
      <c r="L10" t="s">
        <v>61</v>
      </c>
      <c r="O10" s="2" t="s">
        <v>101</v>
      </c>
      <c r="P10" t="s">
        <v>98</v>
      </c>
    </row>
    <row r="11" spans="1:16" x14ac:dyDescent="0.3">
      <c r="K11" s="7" t="s">
        <v>80</v>
      </c>
      <c r="L11" s="5">
        <v>722052.01919999998</v>
      </c>
      <c r="O11" s="7" t="s">
        <v>69</v>
      </c>
      <c r="P11" s="5">
        <v>61599.824000000001</v>
      </c>
    </row>
    <row r="12" spans="1:16" x14ac:dyDescent="0.3">
      <c r="B12" s="2" t="s">
        <v>60</v>
      </c>
      <c r="C12" t="s">
        <v>58</v>
      </c>
      <c r="H12" s="2" t="s">
        <v>100</v>
      </c>
      <c r="I12" t="s">
        <v>98</v>
      </c>
      <c r="K12" s="8" t="s">
        <v>79</v>
      </c>
      <c r="L12" s="4">
        <v>600192.55000000005</v>
      </c>
      <c r="O12" s="7" t="s">
        <v>71</v>
      </c>
      <c r="P12" s="5">
        <v>27453.383999999998</v>
      </c>
    </row>
    <row r="13" spans="1:16" x14ac:dyDescent="0.3">
      <c r="B13" s="7" t="s">
        <v>32</v>
      </c>
      <c r="C13" s="5">
        <v>291190.19300000003</v>
      </c>
      <c r="E13" s="2" t="s">
        <v>66</v>
      </c>
      <c r="F13" t="s">
        <v>58</v>
      </c>
      <c r="H13" s="7" t="s">
        <v>16</v>
      </c>
      <c r="I13" s="5">
        <v>436387.7427</v>
      </c>
      <c r="K13" s="8" t="s">
        <v>77</v>
      </c>
      <c r="L13" s="4">
        <v>479574.83610000001</v>
      </c>
      <c r="O13" s="7" t="s">
        <v>75</v>
      </c>
      <c r="P13" s="5">
        <v>22739.4</v>
      </c>
    </row>
    <row r="14" spans="1:16" x14ac:dyDescent="0.3">
      <c r="B14" s="7" t="s">
        <v>40</v>
      </c>
      <c r="C14" s="5">
        <v>277686.23300000001</v>
      </c>
      <c r="E14" s="7" t="s">
        <v>65</v>
      </c>
      <c r="F14" s="5">
        <v>1340549.9350000001</v>
      </c>
      <c r="H14" s="7" t="s">
        <v>17</v>
      </c>
      <c r="I14" s="5">
        <v>277313.84950000001</v>
      </c>
      <c r="K14" s="8" t="s">
        <v>78</v>
      </c>
      <c r="L14" s="4">
        <v>459436.00540000002</v>
      </c>
      <c r="O14" s="7" t="s">
        <v>74</v>
      </c>
      <c r="P14" s="5">
        <v>21870.576000000001</v>
      </c>
    </row>
    <row r="15" spans="1:16" x14ac:dyDescent="0.3">
      <c r="B15" s="7" t="s">
        <v>30</v>
      </c>
      <c r="C15" s="5">
        <v>253172.416</v>
      </c>
      <c r="E15" s="8" t="s">
        <v>64</v>
      </c>
      <c r="F15" s="4">
        <v>449914.17940000002</v>
      </c>
      <c r="H15" s="7" t="s">
        <v>15</v>
      </c>
      <c r="I15" s="5">
        <v>191733.35889999999</v>
      </c>
      <c r="K15" s="3" t="s">
        <v>3</v>
      </c>
      <c r="L15" s="1">
        <v>2261255.4106999999</v>
      </c>
      <c r="O15" s="7" t="s">
        <v>72</v>
      </c>
      <c r="P15" s="5">
        <v>19823.478999999999</v>
      </c>
    </row>
    <row r="16" spans="1:16" x14ac:dyDescent="0.3">
      <c r="B16" s="7" t="s">
        <v>41</v>
      </c>
      <c r="C16" s="5">
        <v>213021.049</v>
      </c>
      <c r="E16" s="8" t="s">
        <v>62</v>
      </c>
      <c r="F16" s="4">
        <v>345572.2573</v>
      </c>
      <c r="H16" s="7" t="s">
        <v>19</v>
      </c>
      <c r="I16" s="5">
        <v>141870.55100000001</v>
      </c>
      <c r="O16" s="3" t="s">
        <v>3</v>
      </c>
      <c r="P16" s="1">
        <v>153486.663</v>
      </c>
    </row>
    <row r="17" spans="2:16" x14ac:dyDescent="0.3">
      <c r="B17" s="8" t="s">
        <v>43</v>
      </c>
      <c r="C17" s="4">
        <v>194922.00599999999</v>
      </c>
      <c r="E17" s="9" t="s">
        <v>63</v>
      </c>
      <c r="F17" s="6">
        <v>125219.039</v>
      </c>
      <c r="H17" s="7" t="s">
        <v>14</v>
      </c>
      <c r="I17" s="5">
        <v>129186.21980000001</v>
      </c>
    </row>
    <row r="18" spans="2:16" x14ac:dyDescent="0.3">
      <c r="B18" s="8" t="s">
        <v>27</v>
      </c>
      <c r="C18" s="4">
        <v>164838.90100000001</v>
      </c>
      <c r="E18" s="3" t="s">
        <v>3</v>
      </c>
      <c r="F18" s="1">
        <v>2261255.4106999999</v>
      </c>
      <c r="H18" s="3" t="s">
        <v>3</v>
      </c>
      <c r="I18" s="1">
        <v>1176491.7219</v>
      </c>
      <c r="K18" s="2" t="s">
        <v>97</v>
      </c>
      <c r="L18" t="s">
        <v>98</v>
      </c>
    </row>
    <row r="19" spans="2:16" x14ac:dyDescent="0.3">
      <c r="B19" s="8" t="s">
        <v>33</v>
      </c>
      <c r="C19" s="4">
        <v>146329.51800000001</v>
      </c>
      <c r="K19" s="7" t="s">
        <v>8</v>
      </c>
      <c r="L19" s="5">
        <v>209428.65609999999</v>
      </c>
      <c r="O19" s="2" t="s">
        <v>101</v>
      </c>
      <c r="P19" t="s">
        <v>99</v>
      </c>
    </row>
    <row r="20" spans="2:16" x14ac:dyDescent="0.3">
      <c r="B20" s="8" t="s">
        <v>38</v>
      </c>
      <c r="C20" s="4">
        <v>140728.87700000001</v>
      </c>
      <c r="K20" s="7" t="s">
        <v>6</v>
      </c>
      <c r="L20" s="5">
        <v>139025.11499999999</v>
      </c>
      <c r="O20" s="9" t="s">
        <v>68</v>
      </c>
      <c r="P20" s="6">
        <v>7.7</v>
      </c>
    </row>
    <row r="21" spans="2:16" x14ac:dyDescent="0.3">
      <c r="B21" s="8" t="s">
        <v>39</v>
      </c>
      <c r="C21" s="4">
        <v>123491.74219999999</v>
      </c>
      <c r="E21" s="2" t="s">
        <v>94</v>
      </c>
      <c r="F21" t="s">
        <v>58</v>
      </c>
      <c r="H21" s="2" t="s">
        <v>100</v>
      </c>
      <c r="I21" t="s">
        <v>99</v>
      </c>
      <c r="K21" s="7" t="s">
        <v>9</v>
      </c>
      <c r="L21" s="5">
        <v>129953.155</v>
      </c>
      <c r="O21" s="9" t="s">
        <v>73</v>
      </c>
      <c r="P21" s="6">
        <v>7.0720000000000001</v>
      </c>
    </row>
    <row r="22" spans="2:16" x14ac:dyDescent="0.3">
      <c r="B22" s="8" t="s">
        <v>31</v>
      </c>
      <c r="C22" s="4">
        <v>113682.02250000001</v>
      </c>
      <c r="E22" s="7" t="s">
        <v>91</v>
      </c>
      <c r="F22" s="5">
        <v>350161.71100000001</v>
      </c>
      <c r="H22" s="9" t="s">
        <v>22</v>
      </c>
      <c r="I22" s="6">
        <v>2339.598</v>
      </c>
      <c r="K22" s="7" t="s">
        <v>11</v>
      </c>
      <c r="L22" s="5">
        <v>104842.29150000001</v>
      </c>
      <c r="O22" s="9" t="s">
        <v>76</v>
      </c>
      <c r="P22" s="6">
        <v>6.48</v>
      </c>
    </row>
    <row r="23" spans="2:16" x14ac:dyDescent="0.3">
      <c r="B23" s="8" t="s">
        <v>36</v>
      </c>
      <c r="C23" s="4">
        <v>109718.192</v>
      </c>
      <c r="E23" s="7" t="s">
        <v>92</v>
      </c>
      <c r="F23" s="5">
        <v>321480.16950000002</v>
      </c>
      <c r="H23" s="9" t="s">
        <v>23</v>
      </c>
      <c r="I23" s="6">
        <v>2198.4499999999998</v>
      </c>
      <c r="K23" s="7" t="s">
        <v>12</v>
      </c>
      <c r="L23" s="5">
        <v>104647.1798</v>
      </c>
      <c r="O23" s="9" t="s">
        <v>67</v>
      </c>
      <c r="P23" s="6">
        <v>5.76</v>
      </c>
    </row>
    <row r="24" spans="2:16" x14ac:dyDescent="0.3">
      <c r="B24" s="8" t="s">
        <v>28</v>
      </c>
      <c r="C24" s="4">
        <v>94478.434999999998</v>
      </c>
      <c r="E24" s="8" t="s">
        <v>89</v>
      </c>
      <c r="F24" s="4">
        <v>300103.4117</v>
      </c>
      <c r="H24" s="9" t="s">
        <v>18</v>
      </c>
      <c r="I24" s="6">
        <v>1588.81</v>
      </c>
      <c r="K24" s="3" t="s">
        <v>3</v>
      </c>
      <c r="L24" s="1">
        <v>687896.39740000002</v>
      </c>
      <c r="O24" s="9" t="s">
        <v>70</v>
      </c>
      <c r="P24" s="6">
        <v>1.6240000000000001</v>
      </c>
    </row>
    <row r="25" spans="2:16" x14ac:dyDescent="0.3">
      <c r="B25" s="9" t="s">
        <v>42</v>
      </c>
      <c r="C25" s="6">
        <v>46653.218000000001</v>
      </c>
      <c r="E25" s="8" t="s">
        <v>90</v>
      </c>
      <c r="F25" s="4">
        <v>199496.2947</v>
      </c>
      <c r="H25" s="9" t="s">
        <v>20</v>
      </c>
      <c r="I25" s="6">
        <v>1214.9860000000001</v>
      </c>
      <c r="O25" s="3" t="s">
        <v>3</v>
      </c>
      <c r="P25" s="1">
        <v>28.635999999999999</v>
      </c>
    </row>
    <row r="26" spans="2:16" x14ac:dyDescent="0.3">
      <c r="B26" s="9" t="s">
        <v>29</v>
      </c>
      <c r="C26" s="6">
        <v>44480.353999999999</v>
      </c>
      <c r="E26" s="8" t="s">
        <v>83</v>
      </c>
      <c r="F26" s="4">
        <v>197573.58720000001</v>
      </c>
      <c r="H26" s="9" t="s">
        <v>21</v>
      </c>
      <c r="I26" s="6">
        <v>748.02599999999995</v>
      </c>
    </row>
    <row r="27" spans="2:16" x14ac:dyDescent="0.3">
      <c r="B27" s="9" t="s">
        <v>34</v>
      </c>
      <c r="C27" s="6">
        <v>21126.732</v>
      </c>
      <c r="E27" s="8" t="s">
        <v>88</v>
      </c>
      <c r="F27" s="4">
        <v>157315.927</v>
      </c>
      <c r="H27" s="3" t="s">
        <v>3</v>
      </c>
      <c r="I27" s="1">
        <v>8089.87</v>
      </c>
      <c r="K27" s="2" t="s">
        <v>97</v>
      </c>
      <c r="L27" t="s">
        <v>99</v>
      </c>
    </row>
    <row r="28" spans="2:16" x14ac:dyDescent="0.3">
      <c r="B28" s="9" t="s">
        <v>37</v>
      </c>
      <c r="C28" s="6">
        <v>18946.522000000001</v>
      </c>
      <c r="E28" s="8" t="s">
        <v>85</v>
      </c>
      <c r="F28" s="4">
        <v>154086.7237</v>
      </c>
      <c r="K28" s="9" t="s">
        <v>10</v>
      </c>
      <c r="L28" s="6">
        <v>146.9408</v>
      </c>
    </row>
    <row r="29" spans="2:16" x14ac:dyDescent="0.3">
      <c r="B29" s="9" t="s">
        <v>35</v>
      </c>
      <c r="C29" s="6">
        <v>6789</v>
      </c>
      <c r="E29" s="8" t="s">
        <v>86</v>
      </c>
      <c r="F29" s="4">
        <v>145837.5233</v>
      </c>
      <c r="K29" s="9" t="s">
        <v>13</v>
      </c>
      <c r="L29" s="6">
        <v>132.738</v>
      </c>
    </row>
    <row r="30" spans="2:16" x14ac:dyDescent="0.3">
      <c r="B30" s="3" t="s">
        <v>3</v>
      </c>
      <c r="C30" s="1">
        <v>2261255.4106999999</v>
      </c>
      <c r="E30" s="8" t="s">
        <v>87</v>
      </c>
      <c r="F30" s="4">
        <v>145535.68900000001</v>
      </c>
      <c r="K30" s="9" t="s">
        <v>5</v>
      </c>
      <c r="L30" s="6">
        <v>88.471999999999994</v>
      </c>
    </row>
    <row r="31" spans="2:16" x14ac:dyDescent="0.3">
      <c r="E31" s="8" t="s">
        <v>84</v>
      </c>
      <c r="F31" s="4">
        <v>136001.6286</v>
      </c>
      <c r="K31" s="9" t="s">
        <v>7</v>
      </c>
      <c r="L31" s="6">
        <v>47.945999999999998</v>
      </c>
    </row>
    <row r="32" spans="2:16" x14ac:dyDescent="0.3">
      <c r="E32" s="9" t="s">
        <v>81</v>
      </c>
      <c r="F32" s="6">
        <v>94291.6296</v>
      </c>
      <c r="K32" s="9" t="s">
        <v>4</v>
      </c>
      <c r="L32" s="6">
        <v>14.112</v>
      </c>
    </row>
    <row r="33" spans="5:12" x14ac:dyDescent="0.3">
      <c r="E33" s="9" t="s">
        <v>82</v>
      </c>
      <c r="F33" s="6">
        <v>59371.115400000002</v>
      </c>
      <c r="K33" s="3" t="s">
        <v>3</v>
      </c>
      <c r="L33" s="1">
        <v>430.2088</v>
      </c>
    </row>
    <row r="34" spans="5:12" x14ac:dyDescent="0.3">
      <c r="E34" s="3" t="s">
        <v>3</v>
      </c>
      <c r="F34" s="1">
        <v>2261255.4106999999</v>
      </c>
    </row>
  </sheetData>
  <pageMargins left="0.7" right="0.7" top="0.75" bottom="0.75" header="0.3" footer="0.3"/>
  <pageSetup orientation="portrait" r:id="rId1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75998-5879-4654-9B83-058695120849}">
  <dimension ref="C2:J59"/>
  <sheetViews>
    <sheetView zoomScale="87" zoomScaleNormal="115" workbookViewId="0">
      <selection activeCell="J9" sqref="J9"/>
    </sheetView>
  </sheetViews>
  <sheetFormatPr defaultRowHeight="14.4" x14ac:dyDescent="0.3"/>
  <cols>
    <col min="3" max="3" width="13.33203125" bestFit="1" customWidth="1"/>
    <col min="4" max="4" width="18.77734375" bestFit="1" customWidth="1"/>
    <col min="5" max="5" width="15.44140625" bestFit="1" customWidth="1"/>
    <col min="6" max="6" width="10.77734375" bestFit="1" customWidth="1"/>
    <col min="7" max="7" width="14.21875" bestFit="1" customWidth="1"/>
    <col min="9" max="9" width="10.77734375" bestFit="1" customWidth="1"/>
    <col min="10" max="10" width="11.6640625" bestFit="1" customWidth="1"/>
    <col min="11" max="12" width="8.77734375" bestFit="1" customWidth="1"/>
    <col min="13" max="13" width="9.109375" bestFit="1" customWidth="1"/>
    <col min="14" max="15" width="8.77734375" bestFit="1" customWidth="1"/>
    <col min="16" max="30" width="9.77734375" bestFit="1" customWidth="1"/>
    <col min="31" max="37" width="8.77734375" bestFit="1" customWidth="1"/>
    <col min="38" max="50" width="9.77734375" bestFit="1" customWidth="1"/>
    <col min="51" max="51" width="9.109375" bestFit="1" customWidth="1"/>
    <col min="52" max="52" width="8.77734375" bestFit="1" customWidth="1"/>
    <col min="53" max="53" width="9.109375" bestFit="1" customWidth="1"/>
    <col min="54" max="55" width="8.77734375" bestFit="1" customWidth="1"/>
    <col min="56" max="56" width="9.109375" bestFit="1" customWidth="1"/>
    <col min="57" max="62" width="9.77734375" bestFit="1" customWidth="1"/>
    <col min="63" max="63" width="10.109375" bestFit="1" customWidth="1"/>
    <col min="64" max="74" width="9.77734375" bestFit="1" customWidth="1"/>
    <col min="75" max="75" width="8.77734375" bestFit="1" customWidth="1"/>
    <col min="76" max="76" width="9.109375" bestFit="1" customWidth="1"/>
    <col min="77" max="77" width="8.77734375" bestFit="1" customWidth="1"/>
    <col min="78" max="81" width="9.109375" bestFit="1" customWidth="1"/>
    <col min="82" max="97" width="9.77734375" bestFit="1" customWidth="1"/>
    <col min="98" max="102" width="8.77734375" bestFit="1" customWidth="1"/>
    <col min="103" max="104" width="9.109375" bestFit="1" customWidth="1"/>
    <col min="105" max="105" width="8.77734375" bestFit="1" customWidth="1"/>
    <col min="106" max="125" width="9.77734375" bestFit="1" customWidth="1"/>
    <col min="126" max="126" width="9.109375" bestFit="1" customWidth="1"/>
    <col min="127" max="129" width="8.77734375" bestFit="1" customWidth="1"/>
    <col min="130" max="130" width="9.109375" bestFit="1" customWidth="1"/>
    <col min="131" max="131" width="8.77734375" bestFit="1" customWidth="1"/>
    <col min="132" max="133" width="9.109375" bestFit="1" customWidth="1"/>
    <col min="134" max="140" width="9.77734375" bestFit="1" customWidth="1"/>
    <col min="141" max="141" width="10" bestFit="1" customWidth="1"/>
    <col min="142" max="150" width="9.77734375" bestFit="1" customWidth="1"/>
    <col min="151" max="153" width="8.77734375" bestFit="1" customWidth="1"/>
    <col min="154" max="155" width="9.109375" bestFit="1" customWidth="1"/>
    <col min="156" max="158" width="8.77734375" bestFit="1" customWidth="1"/>
    <col min="159" max="174" width="9.77734375" bestFit="1" customWidth="1"/>
    <col min="175" max="177" width="8.77734375" bestFit="1" customWidth="1"/>
    <col min="178" max="179" width="9.109375" bestFit="1" customWidth="1"/>
    <col min="180" max="180" width="8.77734375" bestFit="1" customWidth="1"/>
    <col min="181" max="182" width="9.109375" bestFit="1" customWidth="1"/>
    <col min="183" max="198" width="9.77734375" bestFit="1" customWidth="1"/>
    <col min="199" max="199" width="8.77734375" bestFit="1" customWidth="1"/>
    <col min="200" max="200" width="9.109375" bestFit="1" customWidth="1"/>
    <col min="201" max="203" width="8.77734375" bestFit="1" customWidth="1"/>
    <col min="204" max="204" width="9.109375" bestFit="1" customWidth="1"/>
    <col min="205" max="205" width="10.109375" bestFit="1" customWidth="1"/>
    <col min="206" max="206" width="9.109375" bestFit="1" customWidth="1"/>
    <col min="207" max="218" width="9.77734375" bestFit="1" customWidth="1"/>
    <col min="219" max="219" width="10.109375" bestFit="1" customWidth="1"/>
    <col min="220" max="235" width="9.77734375" bestFit="1" customWidth="1"/>
    <col min="236" max="255" width="10.77734375" bestFit="1" customWidth="1"/>
    <col min="256" max="263" width="9.77734375" bestFit="1" customWidth="1"/>
    <col min="264" max="283" width="10.77734375" bestFit="1" customWidth="1"/>
    <col min="284" max="292" width="9.77734375" bestFit="1" customWidth="1"/>
    <col min="293" max="311" width="10.77734375" bestFit="1" customWidth="1"/>
    <col min="312" max="312" width="9.109375" bestFit="1" customWidth="1"/>
    <col min="313" max="313" width="10" bestFit="1" customWidth="1"/>
    <col min="314" max="317" width="8.77734375" bestFit="1" customWidth="1"/>
    <col min="318" max="329" width="9.77734375" bestFit="1" customWidth="1"/>
    <col min="330" max="330" width="8.77734375" bestFit="1" customWidth="1"/>
    <col min="331" max="331" width="9.109375" bestFit="1" customWidth="1"/>
    <col min="332" max="334" width="8.77734375" bestFit="1" customWidth="1"/>
    <col min="335" max="346" width="9.77734375" bestFit="1" customWidth="1"/>
    <col min="347" max="347" width="10" bestFit="1" customWidth="1"/>
    <col min="348" max="348" width="8.77734375" bestFit="1" customWidth="1"/>
    <col min="349" max="350" width="9.109375" bestFit="1" customWidth="1"/>
    <col min="351" max="351" width="8.77734375" bestFit="1" customWidth="1"/>
    <col min="352" max="352" width="9.109375" bestFit="1" customWidth="1"/>
    <col min="353" max="353" width="8.77734375" bestFit="1" customWidth="1"/>
    <col min="354" max="372" width="9.77734375" bestFit="1" customWidth="1"/>
    <col min="373" max="373" width="8.77734375" bestFit="1" customWidth="1"/>
    <col min="374" max="375" width="9.109375" bestFit="1" customWidth="1"/>
    <col min="376" max="378" width="8.77734375" bestFit="1" customWidth="1"/>
    <col min="379" max="391" width="9.77734375" bestFit="1" customWidth="1"/>
    <col min="392" max="392" width="10" bestFit="1" customWidth="1"/>
    <col min="393" max="396" width="9.77734375" bestFit="1" customWidth="1"/>
    <col min="397" max="398" width="8.77734375" bestFit="1" customWidth="1"/>
    <col min="399" max="400" width="9.109375" bestFit="1" customWidth="1"/>
    <col min="401" max="401" width="8.77734375" bestFit="1" customWidth="1"/>
    <col min="402" max="402" width="9.109375" bestFit="1" customWidth="1"/>
    <col min="403" max="403" width="8.77734375" bestFit="1" customWidth="1"/>
    <col min="404" max="407" width="9.77734375" bestFit="1" customWidth="1"/>
    <col min="408" max="408" width="10" bestFit="1" customWidth="1"/>
    <col min="409" max="423" width="9.77734375" bestFit="1" customWidth="1"/>
    <col min="424" max="424" width="8.77734375" bestFit="1" customWidth="1"/>
    <col min="425" max="426" width="9.109375" bestFit="1" customWidth="1"/>
    <col min="427" max="429" width="8.77734375" bestFit="1" customWidth="1"/>
    <col min="430" max="445" width="9.77734375" bestFit="1" customWidth="1"/>
    <col min="446" max="446" width="9.109375" bestFit="1" customWidth="1"/>
    <col min="447" max="447" width="8.77734375" bestFit="1" customWidth="1"/>
    <col min="448" max="448" width="9.109375" bestFit="1" customWidth="1"/>
    <col min="449" max="449" width="8.77734375" bestFit="1" customWidth="1"/>
    <col min="450" max="450" width="9.109375" bestFit="1" customWidth="1"/>
    <col min="451" max="451" width="8.77734375" bestFit="1" customWidth="1"/>
    <col min="452" max="452" width="9.109375" bestFit="1" customWidth="1"/>
    <col min="453" max="469" width="9.77734375" bestFit="1" customWidth="1"/>
    <col min="470" max="471" width="9.109375" bestFit="1" customWidth="1"/>
    <col min="472" max="472" width="8.77734375" bestFit="1" customWidth="1"/>
    <col min="473" max="473" width="9" bestFit="1" customWidth="1"/>
    <col min="474" max="475" width="8.77734375" bestFit="1" customWidth="1"/>
    <col min="476" max="476" width="9.109375" bestFit="1" customWidth="1"/>
    <col min="477" max="491" width="9.77734375" bestFit="1" customWidth="1"/>
    <col min="492" max="494" width="9.109375" bestFit="1" customWidth="1"/>
    <col min="495" max="496" width="8.77734375" bestFit="1" customWidth="1"/>
    <col min="497" max="497" width="9.109375" bestFit="1" customWidth="1"/>
    <col min="498" max="498" width="8.77734375" bestFit="1" customWidth="1"/>
    <col min="499" max="505" width="9.77734375" bestFit="1" customWidth="1"/>
    <col min="506" max="506" width="10.109375" bestFit="1" customWidth="1"/>
    <col min="507" max="523" width="9.77734375" bestFit="1" customWidth="1"/>
    <col min="524" max="542" width="10.77734375" bestFit="1" customWidth="1"/>
    <col min="543" max="548" width="9.77734375" bestFit="1" customWidth="1"/>
    <col min="549" max="549" width="10.109375" bestFit="1" customWidth="1"/>
    <col min="550" max="550" width="9.77734375" bestFit="1" customWidth="1"/>
    <col min="551" max="570" width="10.77734375" bestFit="1" customWidth="1"/>
    <col min="571" max="578" width="9.77734375" bestFit="1" customWidth="1"/>
    <col min="579" max="599" width="10.77734375" bestFit="1" customWidth="1"/>
    <col min="600" max="600" width="8.77734375" bestFit="1" customWidth="1"/>
    <col min="601" max="602" width="9.109375" bestFit="1" customWidth="1"/>
    <col min="603" max="604" width="8.77734375" bestFit="1" customWidth="1"/>
    <col min="605" max="605" width="9.109375" bestFit="1" customWidth="1"/>
    <col min="606" max="606" width="8.77734375" bestFit="1" customWidth="1"/>
    <col min="607" max="620" width="9.77734375" bestFit="1" customWidth="1"/>
    <col min="621" max="621" width="8.77734375" bestFit="1" customWidth="1"/>
    <col min="622" max="622" width="9.109375" bestFit="1" customWidth="1"/>
    <col min="623" max="624" width="8.77734375" bestFit="1" customWidth="1"/>
    <col min="625" max="625" width="9.109375" bestFit="1" customWidth="1"/>
    <col min="626" max="627" width="8.77734375" bestFit="1" customWidth="1"/>
    <col min="628" max="628" width="9.109375" bestFit="1" customWidth="1"/>
    <col min="629" max="629" width="8.77734375" bestFit="1" customWidth="1"/>
    <col min="630" max="643" width="9.77734375" bestFit="1" customWidth="1"/>
    <col min="644" max="645" width="9.109375" bestFit="1" customWidth="1"/>
    <col min="646" max="649" width="8.77734375" bestFit="1" customWidth="1"/>
    <col min="650" max="650" width="9.109375" bestFit="1" customWidth="1"/>
    <col min="651" max="651" width="8.77734375" bestFit="1" customWidth="1"/>
    <col min="652" max="671" width="9.77734375" bestFit="1" customWidth="1"/>
    <col min="672" max="673" width="9.109375" bestFit="1" customWidth="1"/>
    <col min="674" max="675" width="8.77734375" bestFit="1" customWidth="1"/>
    <col min="676" max="680" width="9.109375" bestFit="1" customWidth="1"/>
    <col min="681" max="697" width="9.77734375" bestFit="1" customWidth="1"/>
    <col min="698" max="699" width="8.77734375" bestFit="1" customWidth="1"/>
    <col min="700" max="701" width="9.109375" bestFit="1" customWidth="1"/>
    <col min="702" max="702" width="8.77734375" bestFit="1" customWidth="1"/>
    <col min="703" max="705" width="9.109375" bestFit="1" customWidth="1"/>
    <col min="706" max="717" width="9.77734375" bestFit="1" customWidth="1"/>
    <col min="718" max="718" width="10.109375" bestFit="1" customWidth="1"/>
    <col min="719" max="726" width="9.77734375" bestFit="1" customWidth="1"/>
    <col min="727" max="727" width="8.77734375" bestFit="1" customWidth="1"/>
    <col min="728" max="728" width="9.109375" bestFit="1" customWidth="1"/>
    <col min="729" max="729" width="8.77734375" bestFit="1" customWidth="1"/>
    <col min="730" max="730" width="9.109375" bestFit="1" customWidth="1"/>
    <col min="731" max="731" width="8.77734375" bestFit="1" customWidth="1"/>
    <col min="732" max="732" width="9.109375" bestFit="1" customWidth="1"/>
    <col min="733" max="752" width="9.77734375" bestFit="1" customWidth="1"/>
    <col min="753" max="753" width="9.109375" bestFit="1" customWidth="1"/>
    <col min="754" max="755" width="8.77734375" bestFit="1" customWidth="1"/>
    <col min="756" max="758" width="9.109375" bestFit="1" customWidth="1"/>
    <col min="759" max="759" width="8.77734375" bestFit="1" customWidth="1"/>
    <col min="760" max="777" width="9.77734375" bestFit="1" customWidth="1"/>
    <col min="778" max="778" width="9.109375" bestFit="1" customWidth="1"/>
    <col min="779" max="784" width="8.77734375" bestFit="1" customWidth="1"/>
    <col min="785" max="785" width="9.109375" bestFit="1" customWidth="1"/>
    <col min="786" max="786" width="8.77734375" bestFit="1" customWidth="1"/>
    <col min="787" max="787" width="9.77734375" bestFit="1" customWidth="1"/>
    <col min="788" max="788" width="10" bestFit="1" customWidth="1"/>
    <col min="789" max="805" width="9.77734375" bestFit="1" customWidth="1"/>
    <col min="806" max="811" width="9.109375" bestFit="1" customWidth="1"/>
    <col min="812" max="812" width="10" bestFit="1" customWidth="1"/>
    <col min="813" max="813" width="8.77734375" bestFit="1" customWidth="1"/>
    <col min="814" max="828" width="9.77734375" bestFit="1" customWidth="1"/>
    <col min="829" max="830" width="10" bestFit="1" customWidth="1"/>
    <col min="831" max="834" width="9.77734375" bestFit="1" customWidth="1"/>
    <col min="835" max="835" width="10.109375" bestFit="1" customWidth="1"/>
    <col min="836" max="841" width="9.77734375" bestFit="1" customWidth="1"/>
    <col min="842" max="860" width="10.77734375" bestFit="1" customWidth="1"/>
    <col min="861" max="863" width="9.77734375" bestFit="1" customWidth="1"/>
    <col min="864" max="864" width="10" bestFit="1" customWidth="1"/>
    <col min="865" max="868" width="9.77734375" bestFit="1" customWidth="1"/>
    <col min="869" max="889" width="10.77734375" bestFit="1" customWidth="1"/>
    <col min="890" max="897" width="9.77734375" bestFit="1" customWidth="1"/>
    <col min="898" max="917" width="10.77734375" bestFit="1" customWidth="1"/>
    <col min="918" max="920" width="9.109375" bestFit="1" customWidth="1"/>
    <col min="921" max="921" width="8.77734375" bestFit="1" customWidth="1"/>
    <col min="922" max="922" width="9.109375" bestFit="1" customWidth="1"/>
    <col min="923" max="924" width="8.77734375" bestFit="1" customWidth="1"/>
    <col min="925" max="940" width="9.77734375" bestFit="1" customWidth="1"/>
    <col min="941" max="943" width="8.77734375" bestFit="1" customWidth="1"/>
    <col min="944" max="944" width="9.109375" bestFit="1" customWidth="1"/>
    <col min="945" max="946" width="8.77734375" bestFit="1" customWidth="1"/>
    <col min="947" max="950" width="9.77734375" bestFit="1" customWidth="1"/>
    <col min="951" max="951" width="10" bestFit="1" customWidth="1"/>
    <col min="952" max="960" width="9.77734375" bestFit="1" customWidth="1"/>
    <col min="961" max="962" width="9.109375" bestFit="1" customWidth="1"/>
    <col min="963" max="963" width="8.77734375" bestFit="1" customWidth="1"/>
    <col min="964" max="964" width="9.109375" bestFit="1" customWidth="1"/>
    <col min="965" max="968" width="8.77734375" bestFit="1" customWidth="1"/>
    <col min="969" max="979" width="9.77734375" bestFit="1" customWidth="1"/>
    <col min="980" max="980" width="10.109375" bestFit="1" customWidth="1"/>
    <col min="981" max="987" width="9.77734375" bestFit="1" customWidth="1"/>
    <col min="988" max="988" width="10" bestFit="1" customWidth="1"/>
    <col min="989" max="989" width="9.109375" bestFit="1" customWidth="1"/>
    <col min="990" max="993" width="8.77734375" bestFit="1" customWidth="1"/>
    <col min="994" max="994" width="10" bestFit="1" customWidth="1"/>
    <col min="995" max="996" width="9.109375" bestFit="1" customWidth="1"/>
    <col min="997" max="1015" width="9.77734375" bestFit="1" customWidth="1"/>
    <col min="1016" max="1016" width="9.109375" bestFit="1" customWidth="1"/>
    <col min="1017" max="1017" width="8.77734375" bestFit="1" customWidth="1"/>
    <col min="1018" max="1019" width="9.109375" bestFit="1" customWidth="1"/>
    <col min="1020" max="1020" width="8.77734375" bestFit="1" customWidth="1"/>
    <col min="1021" max="1021" width="10" bestFit="1" customWidth="1"/>
    <col min="1022" max="1024" width="9.109375" bestFit="1" customWidth="1"/>
    <col min="1025" max="1042" width="9.77734375" bestFit="1" customWidth="1"/>
    <col min="1043" max="1044" width="8.77734375" bestFit="1" customWidth="1"/>
    <col min="1045" max="1045" width="9.109375" bestFit="1" customWidth="1"/>
    <col min="1046" max="1048" width="8.77734375" bestFit="1" customWidth="1"/>
    <col min="1049" max="1049" width="9.109375" bestFit="1" customWidth="1"/>
    <col min="1050" max="1050" width="8.77734375" bestFit="1" customWidth="1"/>
    <col min="1051" max="1057" width="9.77734375" bestFit="1" customWidth="1"/>
    <col min="1058" max="1058" width="10" bestFit="1" customWidth="1"/>
    <col min="1059" max="1066" width="9.77734375" bestFit="1" customWidth="1"/>
    <col min="1067" max="1067" width="10" bestFit="1" customWidth="1"/>
    <col min="1068" max="1068" width="9.77734375" bestFit="1" customWidth="1"/>
    <col min="1069" max="1070" width="8.77734375" bestFit="1" customWidth="1"/>
    <col min="1071" max="1071" width="9.109375" bestFit="1" customWidth="1"/>
    <col min="1072" max="1073" width="8.77734375" bestFit="1" customWidth="1"/>
    <col min="1074" max="1076" width="9.109375" bestFit="1" customWidth="1"/>
    <col min="1077" max="1097" width="9.77734375" bestFit="1" customWidth="1"/>
    <col min="1098" max="1098" width="9.109375" bestFit="1" customWidth="1"/>
    <col min="1099" max="1101" width="8.77734375" bestFit="1" customWidth="1"/>
    <col min="1102" max="1103" width="9.109375" bestFit="1" customWidth="1"/>
    <col min="1104" max="1124" width="9.77734375" bestFit="1" customWidth="1"/>
    <col min="1125" max="1128" width="9.109375" bestFit="1" customWidth="1"/>
    <col min="1129" max="1129" width="8.77734375" bestFit="1" customWidth="1"/>
    <col min="1130" max="1132" width="9.109375" bestFit="1" customWidth="1"/>
    <col min="1133" max="1161" width="9.77734375" bestFit="1" customWidth="1"/>
    <col min="1162" max="1180" width="10.77734375" bestFit="1" customWidth="1"/>
    <col min="1181" max="1183" width="9.77734375" bestFit="1" customWidth="1"/>
    <col min="1184" max="1184" width="10.109375" bestFit="1" customWidth="1"/>
    <col min="1185" max="1189" width="9.77734375" bestFit="1" customWidth="1"/>
    <col min="1190" max="1196" width="10.77734375" bestFit="1" customWidth="1"/>
    <col min="1197" max="1197" width="11" bestFit="1" customWidth="1"/>
    <col min="1198" max="1210" width="10.77734375" bestFit="1" customWidth="1"/>
    <col min="1211" max="1219" width="9.77734375" bestFit="1" customWidth="1"/>
    <col min="1220" max="1239" width="10.77734375" bestFit="1" customWidth="1"/>
    <col min="1240" max="1240" width="12" bestFit="1" customWidth="1"/>
  </cols>
  <sheetData>
    <row r="2" spans="3:10" x14ac:dyDescent="0.3">
      <c r="C2" t="s">
        <v>58</v>
      </c>
      <c r="E2" t="s">
        <v>104</v>
      </c>
      <c r="G2" t="s">
        <v>105</v>
      </c>
      <c r="I2" t="s">
        <v>45</v>
      </c>
    </row>
    <row r="3" spans="3:10" x14ac:dyDescent="0.3">
      <c r="C3" s="18">
        <v>2261255.4106999999</v>
      </c>
      <c r="E3" s="18">
        <v>793</v>
      </c>
      <c r="G3" s="18">
        <v>1594</v>
      </c>
      <c r="I3" s="18">
        <v>4922</v>
      </c>
    </row>
    <row r="6" spans="3:10" x14ac:dyDescent="0.3">
      <c r="C6" s="2" t="s">
        <v>96</v>
      </c>
      <c r="D6" t="s">
        <v>95</v>
      </c>
      <c r="F6" s="2" t="s">
        <v>57</v>
      </c>
      <c r="G6" t="s">
        <v>58</v>
      </c>
      <c r="I6" s="2" t="s">
        <v>93</v>
      </c>
      <c r="J6" t="s">
        <v>103</v>
      </c>
    </row>
    <row r="7" spans="3:10" x14ac:dyDescent="0.3">
      <c r="C7" s="9" t="s">
        <v>62</v>
      </c>
      <c r="D7" s="10">
        <v>606</v>
      </c>
      <c r="F7" s="8" t="s">
        <v>56</v>
      </c>
      <c r="G7" s="18">
        <v>744293.55169999995</v>
      </c>
      <c r="I7" s="3" t="s">
        <v>77</v>
      </c>
      <c r="J7" s="1"/>
    </row>
    <row r="8" spans="3:10" x14ac:dyDescent="0.3">
      <c r="C8" s="8" t="s">
        <v>63</v>
      </c>
      <c r="D8" s="1">
        <v>24</v>
      </c>
      <c r="F8" s="8" t="s">
        <v>54</v>
      </c>
      <c r="G8" s="18">
        <v>606351.13749999995</v>
      </c>
      <c r="I8" s="38" t="s">
        <v>81</v>
      </c>
      <c r="J8" s="1">
        <v>14205.707</v>
      </c>
    </row>
    <row r="9" spans="3:10" x14ac:dyDescent="0.3">
      <c r="C9" s="8" t="s">
        <v>64</v>
      </c>
      <c r="D9" s="1">
        <v>0</v>
      </c>
      <c r="F9" s="8" t="s">
        <v>53</v>
      </c>
      <c r="G9" s="18">
        <v>513970.10019999999</v>
      </c>
      <c r="I9" s="38" t="s">
        <v>82</v>
      </c>
      <c r="J9" s="1">
        <v>4519.8919999999998</v>
      </c>
    </row>
    <row r="10" spans="3:10" x14ac:dyDescent="0.3">
      <c r="C10" s="8" t="s">
        <v>65</v>
      </c>
      <c r="D10" s="1">
        <v>0</v>
      </c>
      <c r="F10" s="19" t="s">
        <v>55</v>
      </c>
      <c r="G10" s="35">
        <v>396640.6213</v>
      </c>
      <c r="I10" s="38" t="s">
        <v>83</v>
      </c>
      <c r="J10" s="1">
        <v>55205.796999999999</v>
      </c>
    </row>
    <row r="11" spans="3:10" x14ac:dyDescent="0.3">
      <c r="C11" s="3" t="s">
        <v>3</v>
      </c>
      <c r="D11" s="1">
        <v>630</v>
      </c>
      <c r="F11" s="3" t="s">
        <v>3</v>
      </c>
      <c r="G11" s="1">
        <v>2261255.4106999999</v>
      </c>
      <c r="I11" s="38" t="s">
        <v>84</v>
      </c>
      <c r="J11" s="1">
        <v>27625.483</v>
      </c>
    </row>
    <row r="12" spans="3:10" x14ac:dyDescent="0.3">
      <c r="I12" s="38" t="s">
        <v>85</v>
      </c>
      <c r="J12" s="1">
        <v>23644.303</v>
      </c>
    </row>
    <row r="13" spans="3:10" x14ac:dyDescent="0.3">
      <c r="I13" s="38" t="s">
        <v>86</v>
      </c>
      <c r="J13" s="1">
        <v>34322.935599999997</v>
      </c>
    </row>
    <row r="14" spans="3:10" x14ac:dyDescent="0.3">
      <c r="C14" s="2" t="s">
        <v>60</v>
      </c>
      <c r="D14" t="s">
        <v>58</v>
      </c>
      <c r="I14" s="38" t="s">
        <v>87</v>
      </c>
      <c r="J14" s="1">
        <v>33781.542999999998</v>
      </c>
    </row>
    <row r="15" spans="3:10" x14ac:dyDescent="0.3">
      <c r="C15" s="9" t="s">
        <v>35</v>
      </c>
      <c r="D15" s="35">
        <v>6789</v>
      </c>
      <c r="I15" s="38" t="s">
        <v>88</v>
      </c>
      <c r="J15" s="1">
        <v>27117.536499999998</v>
      </c>
    </row>
    <row r="16" spans="3:10" x14ac:dyDescent="0.3">
      <c r="C16" s="9" t="s">
        <v>37</v>
      </c>
      <c r="D16" s="35">
        <v>18946.522000000001</v>
      </c>
      <c r="I16" s="38" t="s">
        <v>89</v>
      </c>
      <c r="J16" s="1">
        <v>81623.526800000007</v>
      </c>
    </row>
    <row r="17" spans="3:10" x14ac:dyDescent="0.3">
      <c r="C17" s="9" t="s">
        <v>34</v>
      </c>
      <c r="D17" s="35">
        <v>21126.732</v>
      </c>
      <c r="I17" s="38" t="s">
        <v>90</v>
      </c>
      <c r="J17" s="1">
        <v>31453.393</v>
      </c>
    </row>
    <row r="18" spans="3:10" x14ac:dyDescent="0.3">
      <c r="C18" s="9" t="s">
        <v>29</v>
      </c>
      <c r="D18" s="35">
        <v>44480.353999999999</v>
      </c>
      <c r="I18" s="38" t="s">
        <v>91</v>
      </c>
      <c r="J18" s="1">
        <v>77907.660699999993</v>
      </c>
    </row>
    <row r="19" spans="3:10" x14ac:dyDescent="0.3">
      <c r="C19" s="9" t="s">
        <v>42</v>
      </c>
      <c r="D19" s="35">
        <v>46653.218000000001</v>
      </c>
      <c r="I19" s="38" t="s">
        <v>92</v>
      </c>
      <c r="J19" s="1">
        <v>68167.058499999999</v>
      </c>
    </row>
    <row r="20" spans="3:10" x14ac:dyDescent="0.3">
      <c r="C20" s="8" t="s">
        <v>28</v>
      </c>
      <c r="D20" s="18">
        <v>94478.434999999998</v>
      </c>
      <c r="I20" s="3" t="s">
        <v>78</v>
      </c>
      <c r="J20" s="1"/>
    </row>
    <row r="21" spans="3:10" x14ac:dyDescent="0.3">
      <c r="C21" s="8" t="s">
        <v>36</v>
      </c>
      <c r="D21" s="18">
        <v>109718.192</v>
      </c>
      <c r="I21" s="38" t="s">
        <v>81</v>
      </c>
      <c r="J21" s="1">
        <v>18066.957600000002</v>
      </c>
    </row>
    <row r="22" spans="3:10" x14ac:dyDescent="0.3">
      <c r="C22" s="8" t="s">
        <v>31</v>
      </c>
      <c r="D22" s="18">
        <v>113682.02250000001</v>
      </c>
      <c r="I22" s="38" t="s">
        <v>82</v>
      </c>
      <c r="J22" s="1">
        <v>11951.411</v>
      </c>
    </row>
    <row r="23" spans="3:10" x14ac:dyDescent="0.3">
      <c r="C23" s="8" t="s">
        <v>39</v>
      </c>
      <c r="D23" s="18">
        <v>123491.74219999999</v>
      </c>
      <c r="I23" s="38" t="s">
        <v>83</v>
      </c>
      <c r="J23" s="1">
        <v>32339.3184</v>
      </c>
    </row>
    <row r="24" spans="3:10" x14ac:dyDescent="0.3">
      <c r="C24" s="8" t="s">
        <v>38</v>
      </c>
      <c r="D24" s="18">
        <v>140728.87700000001</v>
      </c>
      <c r="I24" s="38" t="s">
        <v>84</v>
      </c>
      <c r="J24" s="1">
        <v>34154.468500000003</v>
      </c>
    </row>
    <row r="25" spans="3:10" x14ac:dyDescent="0.3">
      <c r="C25" s="8" t="s">
        <v>33</v>
      </c>
      <c r="D25" s="18">
        <v>146329.51800000001</v>
      </c>
      <c r="I25" s="38" t="s">
        <v>85</v>
      </c>
      <c r="J25" s="1">
        <v>29959.530500000001</v>
      </c>
    </row>
    <row r="26" spans="3:10" x14ac:dyDescent="0.3">
      <c r="C26" s="8" t="s">
        <v>27</v>
      </c>
      <c r="D26" s="18">
        <v>164838.90100000001</v>
      </c>
      <c r="I26" s="38" t="s">
        <v>86</v>
      </c>
      <c r="J26" s="1">
        <v>23599.374</v>
      </c>
    </row>
    <row r="27" spans="3:10" x14ac:dyDescent="0.3">
      <c r="C27" s="8" t="s">
        <v>43</v>
      </c>
      <c r="D27" s="18">
        <v>194922.00599999999</v>
      </c>
      <c r="I27" s="38" t="s">
        <v>87</v>
      </c>
      <c r="J27" s="1">
        <v>28608.258999999998</v>
      </c>
    </row>
    <row r="28" spans="3:10" x14ac:dyDescent="0.3">
      <c r="C28" s="7" t="s">
        <v>41</v>
      </c>
      <c r="D28" s="36">
        <v>213021.049</v>
      </c>
      <c r="I28" s="38" t="s">
        <v>88</v>
      </c>
      <c r="J28" s="1">
        <v>36818.342199999999</v>
      </c>
    </row>
    <row r="29" spans="3:10" x14ac:dyDescent="0.3">
      <c r="C29" s="7" t="s">
        <v>30</v>
      </c>
      <c r="D29" s="36">
        <v>253172.416</v>
      </c>
      <c r="I29" s="38" t="s">
        <v>89</v>
      </c>
      <c r="J29" s="1">
        <v>63133.606</v>
      </c>
    </row>
    <row r="30" spans="3:10" x14ac:dyDescent="0.3">
      <c r="C30" s="7" t="s">
        <v>40</v>
      </c>
      <c r="D30" s="36">
        <v>277686.23300000001</v>
      </c>
      <c r="I30" s="38" t="s">
        <v>90</v>
      </c>
      <c r="J30" s="1">
        <v>31011.737499999999</v>
      </c>
    </row>
    <row r="31" spans="3:10" x14ac:dyDescent="0.3">
      <c r="C31" s="7" t="s">
        <v>32</v>
      </c>
      <c r="D31" s="36">
        <v>291190.19300000003</v>
      </c>
      <c r="I31" s="38" t="s">
        <v>91</v>
      </c>
      <c r="J31" s="1">
        <v>75249.3995</v>
      </c>
    </row>
    <row r="32" spans="3:10" x14ac:dyDescent="0.3">
      <c r="C32" s="3" t="s">
        <v>3</v>
      </c>
      <c r="D32" s="1">
        <v>2261255.4106999999</v>
      </c>
      <c r="I32" s="38" t="s">
        <v>92</v>
      </c>
      <c r="J32" s="1">
        <v>74543.601200000005</v>
      </c>
    </row>
    <row r="33" spans="9:10" x14ac:dyDescent="0.3">
      <c r="I33" s="3" t="s">
        <v>79</v>
      </c>
      <c r="J33" s="1"/>
    </row>
    <row r="34" spans="9:10" x14ac:dyDescent="0.3">
      <c r="I34" s="38" t="s">
        <v>81</v>
      </c>
      <c r="J34" s="1">
        <v>18542.491000000002</v>
      </c>
    </row>
    <row r="35" spans="9:10" x14ac:dyDescent="0.3">
      <c r="I35" s="38" t="s">
        <v>82</v>
      </c>
      <c r="J35" s="1">
        <v>22978.814999999999</v>
      </c>
    </row>
    <row r="36" spans="9:10" x14ac:dyDescent="0.3">
      <c r="I36" s="38" t="s">
        <v>83</v>
      </c>
      <c r="J36" s="1">
        <v>51165.059000000001</v>
      </c>
    </row>
    <row r="37" spans="9:10" x14ac:dyDescent="0.3">
      <c r="I37" s="38" t="s">
        <v>84</v>
      </c>
      <c r="J37" s="1">
        <v>38679.767</v>
      </c>
    </row>
    <row r="38" spans="9:10" x14ac:dyDescent="0.3">
      <c r="I38" s="38" t="s">
        <v>85</v>
      </c>
      <c r="J38" s="1">
        <v>56656.908000000003</v>
      </c>
    </row>
    <row r="39" spans="9:10" x14ac:dyDescent="0.3">
      <c r="I39" s="38" t="s">
        <v>86</v>
      </c>
      <c r="J39" s="1">
        <v>39724.485999999997</v>
      </c>
    </row>
    <row r="40" spans="9:10" x14ac:dyDescent="0.3">
      <c r="I40" s="38" t="s">
        <v>87</v>
      </c>
      <c r="J40" s="1">
        <v>38320.783000000003</v>
      </c>
    </row>
    <row r="41" spans="9:10" x14ac:dyDescent="0.3">
      <c r="I41" s="38" t="s">
        <v>88</v>
      </c>
      <c r="J41" s="1">
        <v>30542.2003</v>
      </c>
    </row>
    <row r="42" spans="9:10" x14ac:dyDescent="0.3">
      <c r="I42" s="38" t="s">
        <v>89</v>
      </c>
      <c r="J42" s="1">
        <v>69193.390899999999</v>
      </c>
    </row>
    <row r="43" spans="9:10" x14ac:dyDescent="0.3">
      <c r="I43" s="38" t="s">
        <v>90</v>
      </c>
      <c r="J43" s="1">
        <v>59583.033000000003</v>
      </c>
    </row>
    <row r="44" spans="9:10" x14ac:dyDescent="0.3">
      <c r="I44" s="38" t="s">
        <v>91</v>
      </c>
      <c r="J44" s="1">
        <v>79066.495800000004</v>
      </c>
    </row>
    <row r="45" spans="9:10" x14ac:dyDescent="0.3">
      <c r="I45" s="38" t="s">
        <v>92</v>
      </c>
      <c r="J45" s="1">
        <v>95739.120999999999</v>
      </c>
    </row>
    <row r="46" spans="9:10" x14ac:dyDescent="0.3">
      <c r="I46" s="3" t="s">
        <v>80</v>
      </c>
      <c r="J46" s="1"/>
    </row>
    <row r="47" spans="9:10" x14ac:dyDescent="0.3">
      <c r="I47" s="38" t="s">
        <v>81</v>
      </c>
      <c r="J47" s="1">
        <v>43476.474000000002</v>
      </c>
    </row>
    <row r="48" spans="9:10" x14ac:dyDescent="0.3">
      <c r="I48" s="38" t="s">
        <v>82</v>
      </c>
      <c r="J48" s="1">
        <v>19920.9974</v>
      </c>
    </row>
    <row r="49" spans="9:10" x14ac:dyDescent="0.3">
      <c r="I49" s="38" t="s">
        <v>83</v>
      </c>
      <c r="J49" s="1">
        <v>58863.412799999998</v>
      </c>
    </row>
    <row r="50" spans="9:10" x14ac:dyDescent="0.3">
      <c r="I50" s="38" t="s">
        <v>84</v>
      </c>
      <c r="J50" s="1">
        <v>35541.910100000001</v>
      </c>
    </row>
    <row r="51" spans="9:10" x14ac:dyDescent="0.3">
      <c r="I51" s="38" t="s">
        <v>85</v>
      </c>
      <c r="J51" s="1">
        <v>43825.982199999999</v>
      </c>
    </row>
    <row r="52" spans="9:10" x14ac:dyDescent="0.3">
      <c r="I52" s="38" t="s">
        <v>86</v>
      </c>
      <c r="J52" s="1">
        <v>48190.727700000003</v>
      </c>
    </row>
    <row r="53" spans="9:10" x14ac:dyDescent="0.3">
      <c r="I53" s="38" t="s">
        <v>87</v>
      </c>
      <c r="J53" s="1">
        <v>44825.103999999999</v>
      </c>
    </row>
    <row r="54" spans="9:10" x14ac:dyDescent="0.3">
      <c r="I54" s="38" t="s">
        <v>88</v>
      </c>
      <c r="J54" s="1">
        <v>62837.847999999998</v>
      </c>
    </row>
    <row r="55" spans="9:10" x14ac:dyDescent="0.3">
      <c r="I55" s="38" t="s">
        <v>89</v>
      </c>
      <c r="J55" s="1">
        <v>86152.888000000006</v>
      </c>
    </row>
    <row r="56" spans="9:10" x14ac:dyDescent="0.3">
      <c r="I56" s="38" t="s">
        <v>90</v>
      </c>
      <c r="J56" s="1">
        <v>77448.131200000003</v>
      </c>
    </row>
    <row r="57" spans="9:10" x14ac:dyDescent="0.3">
      <c r="I57" s="38" t="s">
        <v>91</v>
      </c>
      <c r="J57" s="1">
        <v>117938.155</v>
      </c>
    </row>
    <row r="58" spans="9:10" x14ac:dyDescent="0.3">
      <c r="I58" s="38" t="s">
        <v>92</v>
      </c>
      <c r="J58" s="1">
        <v>83030.388800000001</v>
      </c>
    </row>
    <row r="59" spans="9:10" x14ac:dyDescent="0.3">
      <c r="I59" s="3" t="s">
        <v>3</v>
      </c>
      <c r="J59" s="18">
        <v>2261255.4106999999</v>
      </c>
    </row>
  </sheetData>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09B6D-B36C-47EC-8A49-B197285F6AB8}">
  <dimension ref="D1:T26"/>
  <sheetViews>
    <sheetView zoomScale="92" zoomScaleNormal="95" workbookViewId="0">
      <selection activeCell="H30" sqref="H30"/>
    </sheetView>
  </sheetViews>
  <sheetFormatPr defaultRowHeight="14.4" x14ac:dyDescent="0.3"/>
  <cols>
    <col min="3" max="4" width="8.88671875" customWidth="1"/>
  </cols>
  <sheetData>
    <row r="1" spans="4:20" x14ac:dyDescent="0.3">
      <c r="F1" s="26"/>
      <c r="G1" s="27"/>
      <c r="H1" s="27"/>
      <c r="I1" s="27"/>
      <c r="J1" s="27"/>
      <c r="K1" s="27"/>
      <c r="L1" s="27"/>
      <c r="M1" s="27"/>
      <c r="N1" s="27"/>
      <c r="O1" s="27"/>
      <c r="P1" s="27"/>
      <c r="Q1" s="27"/>
      <c r="R1" s="27"/>
    </row>
    <row r="2" spans="4:20" x14ac:dyDescent="0.3">
      <c r="D2" s="29"/>
      <c r="E2" s="30"/>
      <c r="F2" s="21"/>
      <c r="G2" s="21"/>
      <c r="H2" s="21"/>
      <c r="I2" s="21"/>
      <c r="J2" s="21"/>
      <c r="K2" s="21"/>
      <c r="L2" s="21"/>
      <c r="M2" s="21"/>
      <c r="N2" s="21"/>
      <c r="O2" s="21"/>
      <c r="P2" s="21"/>
      <c r="Q2" s="21"/>
      <c r="R2" s="22"/>
    </row>
    <row r="3" spans="4:20" x14ac:dyDescent="0.3">
      <c r="D3" s="31"/>
      <c r="E3" s="32"/>
      <c r="F3" s="20"/>
      <c r="G3" s="20"/>
      <c r="H3" s="20"/>
      <c r="I3" s="20"/>
      <c r="J3" s="20"/>
      <c r="K3" s="20"/>
      <c r="L3" s="20"/>
      <c r="M3" s="20"/>
      <c r="N3" s="20"/>
      <c r="O3" s="20"/>
      <c r="P3" s="20"/>
      <c r="Q3" s="20"/>
      <c r="R3" s="23"/>
    </row>
    <row r="4" spans="4:20" x14ac:dyDescent="0.3">
      <c r="D4" s="31"/>
      <c r="E4" s="32"/>
      <c r="F4" s="20"/>
      <c r="G4" s="20"/>
      <c r="H4" s="20"/>
      <c r="I4" s="20"/>
      <c r="J4" s="20"/>
      <c r="K4" s="20"/>
      <c r="L4" s="20"/>
      <c r="M4" s="20"/>
      <c r="N4" s="20"/>
      <c r="O4" s="20"/>
      <c r="P4" s="20"/>
      <c r="Q4" s="20"/>
      <c r="R4" s="23"/>
    </row>
    <row r="5" spans="4:20" x14ac:dyDescent="0.3">
      <c r="D5" s="31"/>
      <c r="E5" s="32"/>
      <c r="F5" s="20"/>
      <c r="G5" s="20"/>
      <c r="H5" s="20"/>
      <c r="I5" s="20"/>
      <c r="J5" s="20"/>
      <c r="K5" s="20"/>
      <c r="L5" s="20"/>
      <c r="M5" s="20"/>
      <c r="N5" s="20"/>
      <c r="O5" s="20"/>
      <c r="P5" s="20"/>
      <c r="Q5" s="20"/>
      <c r="R5" s="23"/>
    </row>
    <row r="6" spans="4:20" x14ac:dyDescent="0.3">
      <c r="D6" s="31"/>
      <c r="E6" s="32"/>
      <c r="F6" s="20"/>
      <c r="G6" s="20"/>
      <c r="H6" s="20"/>
      <c r="I6" s="20"/>
      <c r="J6" s="20"/>
      <c r="K6" s="20"/>
      <c r="L6" s="20"/>
      <c r="M6" s="20"/>
      <c r="N6" s="20"/>
      <c r="O6" s="20"/>
      <c r="P6" s="20"/>
      <c r="Q6" s="20"/>
      <c r="R6" s="23"/>
    </row>
    <row r="7" spans="4:20" x14ac:dyDescent="0.3">
      <c r="D7" s="31"/>
      <c r="E7" s="32"/>
      <c r="F7" s="20"/>
      <c r="G7" s="20"/>
      <c r="H7" s="20"/>
      <c r="I7" s="20"/>
      <c r="J7" s="20"/>
      <c r="K7" s="20"/>
      <c r="L7" s="20"/>
      <c r="M7" s="20"/>
      <c r="N7" s="20"/>
      <c r="O7" s="20"/>
      <c r="P7" s="20"/>
      <c r="Q7" s="20"/>
      <c r="R7" s="23"/>
    </row>
    <row r="8" spans="4:20" x14ac:dyDescent="0.3">
      <c r="D8" s="31"/>
      <c r="E8" s="32"/>
      <c r="F8" s="20"/>
      <c r="G8" s="20"/>
      <c r="H8" s="20"/>
      <c r="I8" s="20"/>
      <c r="J8" s="20"/>
      <c r="K8" s="20"/>
      <c r="L8" s="20"/>
      <c r="M8" s="20"/>
      <c r="N8" s="20"/>
      <c r="O8" s="20"/>
      <c r="P8" s="20"/>
      <c r="Q8" s="20"/>
      <c r="R8" s="23"/>
    </row>
    <row r="9" spans="4:20" x14ac:dyDescent="0.3">
      <c r="D9" s="31"/>
      <c r="E9" s="32"/>
      <c r="F9" s="20"/>
      <c r="G9" s="20"/>
      <c r="H9" s="20"/>
      <c r="I9" s="20"/>
      <c r="J9" s="20"/>
      <c r="K9" s="20"/>
      <c r="L9" s="20"/>
      <c r="M9" s="20"/>
      <c r="N9" s="20"/>
      <c r="O9" s="20"/>
      <c r="P9" s="20"/>
      <c r="Q9" s="20"/>
      <c r="R9" s="23"/>
    </row>
    <row r="10" spans="4:20" x14ac:dyDescent="0.3">
      <c r="D10" s="31"/>
      <c r="E10" s="32"/>
      <c r="F10" s="20"/>
      <c r="G10" s="20"/>
      <c r="H10" s="20"/>
      <c r="I10" s="20"/>
      <c r="J10" s="20"/>
      <c r="K10" s="20"/>
      <c r="L10" s="20"/>
      <c r="M10" s="20"/>
      <c r="N10" s="20"/>
      <c r="O10" s="20"/>
      <c r="P10" s="20"/>
      <c r="Q10" s="20"/>
      <c r="R10" s="23"/>
    </row>
    <row r="11" spans="4:20" x14ac:dyDescent="0.3">
      <c r="D11" s="31"/>
      <c r="E11" s="32"/>
      <c r="F11" s="20"/>
      <c r="G11" s="20"/>
      <c r="H11" s="20"/>
      <c r="I11" s="20"/>
      <c r="J11" s="20"/>
      <c r="K11" s="20"/>
      <c r="L11" s="20"/>
      <c r="M11" s="20"/>
      <c r="N11" s="20"/>
      <c r="O11" s="20"/>
      <c r="P11" s="20"/>
      <c r="Q11" s="20"/>
      <c r="R11" s="23"/>
    </row>
    <row r="12" spans="4:20" x14ac:dyDescent="0.3">
      <c r="D12" s="31"/>
      <c r="E12" s="32"/>
      <c r="F12" s="20"/>
      <c r="G12" s="20"/>
      <c r="H12" s="20"/>
      <c r="I12" s="20"/>
      <c r="J12" s="20"/>
      <c r="K12" s="20"/>
      <c r="L12" s="20"/>
      <c r="M12" s="20"/>
      <c r="N12" s="20"/>
      <c r="O12" s="20"/>
      <c r="P12" s="20"/>
      <c r="Q12" s="20"/>
      <c r="R12" s="23"/>
    </row>
    <row r="13" spans="4:20" x14ac:dyDescent="0.3">
      <c r="D13" s="31"/>
      <c r="E13" s="32"/>
      <c r="F13" s="20"/>
      <c r="G13" s="20"/>
      <c r="H13" s="20"/>
      <c r="I13" s="20"/>
      <c r="J13" s="20"/>
      <c r="K13" s="20"/>
      <c r="L13" s="20"/>
      <c r="M13" s="20"/>
      <c r="N13" s="20"/>
      <c r="O13" s="20"/>
      <c r="P13" s="20"/>
      <c r="Q13" s="20"/>
      <c r="R13" s="23"/>
    </row>
    <row r="14" spans="4:20" x14ac:dyDescent="0.3">
      <c r="D14" s="31"/>
      <c r="E14" s="32"/>
      <c r="F14" s="20"/>
      <c r="G14" s="20"/>
      <c r="H14" s="20"/>
      <c r="I14" s="20"/>
      <c r="J14" s="20"/>
      <c r="K14" s="20"/>
      <c r="L14" s="20"/>
      <c r="M14" s="20"/>
      <c r="N14" s="20"/>
      <c r="O14" s="20"/>
      <c r="P14" s="20"/>
      <c r="Q14" s="20"/>
      <c r="R14" s="23"/>
    </row>
    <row r="15" spans="4:20" x14ac:dyDescent="0.3">
      <c r="D15" s="31"/>
      <c r="E15" s="32"/>
      <c r="F15" s="20"/>
      <c r="G15" s="20"/>
      <c r="H15" s="20"/>
      <c r="I15" s="20"/>
      <c r="J15" s="20"/>
      <c r="K15" s="20"/>
      <c r="L15" s="20"/>
      <c r="M15" s="20"/>
      <c r="N15" s="20"/>
      <c r="O15" s="20"/>
      <c r="P15" s="20"/>
      <c r="Q15" s="20"/>
      <c r="R15" s="23"/>
      <c r="T15" s="28"/>
    </row>
    <row r="16" spans="4:20" x14ac:dyDescent="0.3">
      <c r="D16" s="31"/>
      <c r="E16" s="32"/>
      <c r="F16" s="20"/>
      <c r="G16" s="20"/>
      <c r="H16" s="20"/>
      <c r="I16" s="20"/>
      <c r="J16" s="20"/>
      <c r="K16" s="20"/>
      <c r="L16" s="20"/>
      <c r="M16" s="20"/>
      <c r="N16" s="20"/>
      <c r="O16" s="20"/>
      <c r="P16" s="20"/>
      <c r="Q16" s="20"/>
      <c r="R16" s="23"/>
    </row>
    <row r="17" spans="4:18" x14ac:dyDescent="0.3">
      <c r="D17" s="31"/>
      <c r="E17" s="32"/>
      <c r="F17" s="20"/>
      <c r="G17" s="20"/>
      <c r="H17" s="20"/>
      <c r="I17" s="20"/>
      <c r="J17" s="20"/>
      <c r="K17" s="20"/>
      <c r="L17" s="20"/>
      <c r="M17" s="20"/>
      <c r="N17" s="20"/>
      <c r="O17" s="20"/>
      <c r="P17" s="20"/>
      <c r="Q17" s="20"/>
      <c r="R17" s="23"/>
    </row>
    <row r="18" spans="4:18" x14ac:dyDescent="0.3">
      <c r="D18" s="31"/>
      <c r="E18" s="32"/>
      <c r="F18" s="20"/>
      <c r="G18" s="20"/>
      <c r="H18" s="20"/>
      <c r="I18" s="20"/>
      <c r="J18" s="20"/>
      <c r="K18" s="20"/>
      <c r="L18" s="20"/>
      <c r="M18" s="20"/>
      <c r="N18" s="20"/>
      <c r="O18" s="20"/>
      <c r="P18" s="20"/>
      <c r="Q18" s="20"/>
      <c r="R18" s="23"/>
    </row>
    <row r="19" spans="4:18" x14ac:dyDescent="0.3">
      <c r="D19" s="31"/>
      <c r="E19" s="32"/>
      <c r="F19" s="20"/>
      <c r="G19" s="20"/>
      <c r="H19" s="20"/>
      <c r="I19" s="20"/>
      <c r="J19" s="20"/>
      <c r="K19" s="20"/>
      <c r="L19" s="20"/>
      <c r="M19" s="20"/>
      <c r="N19" s="20"/>
      <c r="O19" s="20"/>
      <c r="P19" s="20"/>
      <c r="Q19" s="20"/>
      <c r="R19" s="23"/>
    </row>
    <row r="20" spans="4:18" x14ac:dyDescent="0.3">
      <c r="D20" s="31"/>
      <c r="E20" s="32"/>
      <c r="F20" s="20"/>
      <c r="G20" s="20"/>
      <c r="H20" s="20"/>
      <c r="I20" s="20"/>
      <c r="J20" s="20"/>
      <c r="K20" s="20"/>
      <c r="L20" s="20"/>
      <c r="M20" s="20"/>
      <c r="N20" s="20"/>
      <c r="O20" s="20"/>
      <c r="P20" s="20"/>
      <c r="Q20" s="20"/>
      <c r="R20" s="23"/>
    </row>
    <row r="21" spans="4:18" x14ac:dyDescent="0.3">
      <c r="D21" s="31"/>
      <c r="E21" s="32"/>
      <c r="F21" s="20"/>
      <c r="G21" s="20"/>
      <c r="H21" s="20"/>
      <c r="I21" s="20"/>
      <c r="J21" s="20"/>
      <c r="K21" s="20"/>
      <c r="L21" s="20"/>
      <c r="M21" s="20"/>
      <c r="N21" s="20"/>
      <c r="O21" s="20"/>
      <c r="P21" s="20"/>
      <c r="Q21" s="20"/>
      <c r="R21" s="23"/>
    </row>
    <row r="22" spans="4:18" x14ac:dyDescent="0.3">
      <c r="D22" s="31"/>
      <c r="E22" s="32"/>
      <c r="F22" s="20"/>
      <c r="G22" s="20"/>
      <c r="H22" s="20"/>
      <c r="I22" s="20"/>
      <c r="J22" s="20"/>
      <c r="K22" s="20"/>
      <c r="L22" s="20"/>
      <c r="M22" s="20"/>
      <c r="N22" s="20"/>
      <c r="O22" s="20"/>
      <c r="P22" s="20"/>
      <c r="Q22" s="20"/>
      <c r="R22" s="23"/>
    </row>
    <row r="23" spans="4:18" x14ac:dyDescent="0.3">
      <c r="D23" s="31"/>
      <c r="E23" s="32"/>
      <c r="F23" s="20"/>
      <c r="G23" s="20"/>
      <c r="H23" s="20"/>
      <c r="I23" s="20"/>
      <c r="J23" s="20"/>
      <c r="K23" s="20"/>
      <c r="L23" s="20"/>
      <c r="M23" s="20"/>
      <c r="N23" s="20"/>
      <c r="O23" s="20"/>
      <c r="P23" s="20"/>
      <c r="Q23" s="20"/>
      <c r="R23" s="23"/>
    </row>
    <row r="24" spans="4:18" x14ac:dyDescent="0.3">
      <c r="D24" s="31"/>
      <c r="E24" s="32"/>
      <c r="F24" s="20"/>
      <c r="G24" s="20"/>
      <c r="H24" s="20"/>
      <c r="I24" s="20"/>
      <c r="J24" s="20"/>
      <c r="K24" s="20"/>
      <c r="L24" s="20"/>
      <c r="M24" s="20"/>
      <c r="N24" s="20"/>
      <c r="O24" s="20"/>
      <c r="P24" s="20"/>
      <c r="Q24" s="20"/>
      <c r="R24" s="23"/>
    </row>
    <row r="25" spans="4:18" x14ac:dyDescent="0.3">
      <c r="D25" s="31"/>
      <c r="E25" s="32"/>
      <c r="F25" s="20"/>
      <c r="G25" s="20"/>
      <c r="H25" s="20"/>
      <c r="I25" s="20"/>
      <c r="J25" s="20"/>
      <c r="K25" s="20"/>
      <c r="L25" s="20"/>
      <c r="M25" s="20"/>
      <c r="N25" s="20"/>
      <c r="O25" s="20"/>
      <c r="P25" s="20"/>
      <c r="Q25" s="20"/>
      <c r="R25" s="23"/>
    </row>
    <row r="26" spans="4:18" x14ac:dyDescent="0.3">
      <c r="D26" s="33"/>
      <c r="E26" s="34"/>
      <c r="F26" s="24"/>
      <c r="G26" s="24"/>
      <c r="H26" s="24"/>
      <c r="I26" s="24"/>
      <c r="J26" s="24"/>
      <c r="K26" s="24"/>
      <c r="L26" s="24"/>
      <c r="M26" s="24"/>
      <c r="N26" s="24"/>
      <c r="O26" s="24"/>
      <c r="P26" s="24"/>
      <c r="Q26" s="24"/>
      <c r="R26" s="25"/>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 f a c t   o r d e r s _ 7 5 9 6 3 8 6 1 - f 4 7 e - 4 7 7 1 - 9 c 0 6 - e 1 d 8 a c c 1 0 3 e 5 < / K e y > < V a l u e   x m l n s : a = " h t t p : / / s c h e m a s . d a t a c o n t r a c t . o r g / 2 0 0 4 / 0 7 / M i c r o s o f t . A n a l y s i s S e r v i c e s . C o m m o n " > < a : H a s F o c u s > t r u e < / a : H a s F o c u s > < a : S i z e A t D p i 9 6 > 1 3 0 < / a : S i z e A t D p i 9 6 > < a : V i s i b l e > t r u e < / a : V i s i b l e > < / V a l u e > < / K e y V a l u e O f s t r i n g S a n d b o x E d i t o r . M e a s u r e G r i d S t a t e S c d E 3 5 R y > < K e y V a l u e O f s t r i n g S a n d b o x E d i t o r . M e a s u r e G r i d S t a t e S c d E 3 5 R y > < K e y > D i m   p r o d u c t s _ a 4 d 8 a b b 0 - 6 4 1 c - 4 9 1 2 - 8 c d 5 - 1 e 8 b 0 6 7 e 4 f 6 d < / K e y > < V a l u e   x m l n s : a = " h t t p : / / s c h e m a s . d a t a c o n t r a c t . o r g / 2 0 0 4 / 0 7 / M i c r o s o f t . A n a l y s i s S e r v i c e s . C o m m o n " > < a : H a s F o c u s > f a l s e < / a : H a s F o c u s > < a : S i z e A t D p i 9 6 > 1 2 3 < / a : S i z e A t D p i 9 6 > < a : V i s i b l e > t r u e < / a : V i s i b l e > < / V a l u e > < / K e y V a l u e O f s t r i n g S a n d b o x E d i t o r . M e a s u r e G r i d S t a t e S c d E 3 5 R y > < K e y V a l u e O f s t r i n g S a n d b o x E d i t o r . M e a s u r e G r i d S t a t e S c d E 3 5 R y > < K e y > D i m   C u s t o m e r s _ 7 4 1 c 3 c 8 7 - 9 3 8 0 - 4 0 d 2 - 9 3 2 d - 6 0 b 0 d d 0 7 8 2 6 4 < / 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11.xml>��< ? x m l   v e r s i o n = " 1 . 0 "   e n c o d i n g = " U T F - 1 6 " ? > < G e m i n i   x m l n s = " h t t p : / / g e m i n i / p i v o t c u s t o m i z a t i o n / M a n u a l C a l c M o d e " > < C u s t o m C o n t e n t > < ! [ C D A T A [ F a l s e ] ] > < / C u s t o m C o n t e n t > < / G e m i n i > 
</file>

<file path=customXml/item12.xml>��< ? x m l   v e r s i o n = " 1 . 0 "   e n c o d i n g = " U T F - 1 6 " ? > < G e m i n i   x m l n s = " h t t p : / / g e m i n i / p i v o t c u s t o m i z a t i o n / P o w e r P i v o t V e r s i o n " > < C u s t o m C o n t e n t > < ! [ C D A T A [ 2 0 1 5 . 1 3 0 . 1 6 0 5 . 1 5 6 7 ] ] > < / 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 2 0 2 5 - 0 7 - 2 4 T 2 0 : 4 1 : 1 4 . 8 8 3 9 9 5 2 + 0 3 : 0 0 < / L a s t P r o c e s s e d T i m e > < / D a t a M o d e l i n g S a n d b o x . S e r i a l i z e d S a n d b o x E r r o r C a c h e > ] ] > < / C u s t o m C o n t e n t > < / G e m i n i > 
</file>

<file path=customXml/item15.xml>��< ? x m l   v e r s i o n = " 1 . 0 "   e n c o d i n g = " U T F - 1 6 " ? > < G e m i n i   x m l n s = " h t t p : / / g e m i n i / p i v o t c u s t o m i z a t i o n / S a n d b o x N o n E m p t y " > < C u s t o m C o n t e n t > < ! [ C D A T A [ 1 ] ] > < / C u s t o m C o n t e n t > < / G e m i n i > 
</file>

<file path=customXml/item16.xml>��< ? x m l   v e r s i o n = " 1 . 0 "   e n c o d i n g = " U T F - 1 6 " ? > < G e m i n i   x m l n s = " h t t p : / / g e m i n i / p i v o t c u s t o m i z a t i o n / T a b l e X M L _ D i m   p r o d u c t s _ a 4 d 8 a b b 0 - 6 4 1 c - 4 9 1 2 - 8 c d 5 - 1 e 8 b 0 6 7 e 4 f 6 d " > < 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 1 2 6 < / i n t > < / v a l u e > < / i t e m > < i t e m > < k e y > < s t r i n g > C a t e g o r y < / s t r i n g > < / k e y > < v a l u e > < i n t > 1 1 2 < / i n t > < / v a l u e > < / i t e m > < i t e m > < k e y > < s t r i n g > S u b - C a t e g o r y < / s t r i n g > < / k e y > < v a l u e > < i n t > 1 4 7 < / i n t > < / v a l u e > < / i t e m > < i t e m > < k e y > < s t r i n g > P r o d u c t   N a m e < / s t r i n g > < / k e y > < v a l u e > < i n t > 1 5 3 < / i n t > < / v a l u e > < / i t e m > < / C o l u m n W i d t h s > < C o l u m n D i s p l a y I n d e x > < i t e m > < k e y > < s t r i n g > P r o d u c t   I D < / s t r i n g > < / k e y > < v a l u e > < i n t > 0 < / i n t > < / v a l u e > < / i t e m > < i t e m > < k e y > < s t r i n g > C a t e g o r y < / s t r i n g > < / k e y > < v a l u e > < i n t > 1 < / i n t > < / v a l u e > < / i t e m > < i t e m > < k e y > < s t r i n g > S u b - C a t e g o r y < / s t r i n g > < / k e y > < v a l u e > < i n t > 2 < / i n t > < / v a l u e > < / i t e m > < i t e m > < k e y > < s t r i n g > P r o d u c t   N a m e < / s t r i n g > < / k e y > < v a l u e > < i n t > 3 < / 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 f a c t   o r d e r s 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  o r d e r s 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 C o l u m n s \ O r d e r   D a t e < / K e y > < / D i a g r a m O b j e c t K e y > < D i a g r a m O b j e c t K e y > < K e y > C o l u m n s \ S h i p   D a t e < / K e y > < / D i a g r a m O b j e c t K e y > < D i a g r a m O b j e c t K e y > < K e y > C o l u m n s \ S h i p   M o d e < / K e y > < / D i a g r a m O b j e c t K e y > < D i a g r a m O b j e c t K e y > < K e y > C o l u m n s \ C u s t o m e r   I D < / K e y > < / D i a g r a m O b j e c t K e y > < D i a g r a m O b j e c t K e y > < K e y > C o l u m n s \ P r o d u c t   I D < / K e y > < / D i a g r a m O b j e c t K e y > < D i a g r a m O b j e c t K e y > < K e y > C o l u m n s \ S a l e s 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 C o l u m n s \ O r d e r   D a t e < / K e y > < / a : K e y > < a : V a l u e   i : t y p e = " M e a s u r e G r i d N o d e V i e w S t a t e " > < C o l u m n > 1 < / C o l u m n > < L a y e d O u t > t r u e < / L a y e d O u t > < / a : V a l u e > < / a : K e y V a l u e O f D i a g r a m O b j e c t K e y a n y T y p e z b w N T n L X > < a : K e y V a l u e O f D i a g r a m O b j e c t K e y a n y T y p e z b w N T n L X > < a : K e y > < K e y > C o l u m n s \ S h i p   D a t e < / K e y > < / a : K e y > < a : V a l u e   i : t y p e = " M e a s u r e G r i d N o d e V i e w S t a t e " > < C o l u m n > 2 < / C o l u m n > < L a y e d O u t > t r u e < / L a y e d O u t > < / a : V a l u e > < / a : K e y V a l u e O f D i a g r a m O b j e c t K e y a n y T y p e z b w N T n L X > < a : K e y V a l u e O f D i a g r a m O b j e c t K e y a n y T y p e z b w N T n L X > < a : K e y > < K e y > C o l u m n s \ S h i p   M o d e < / K e y > < / a : K e y > < a : V a l u e   i : t y p e = " M e a s u r e G r i d N o d e V i e w S t a t e " > < C o l u m n > 3 < / C o l u m n > < L a y e d O u t > t r u e < / L a y e d O u t > < / a : V a l u e > < / a : K e y V a l u e O f D i a g r a m O b j e c t K e y a n y T y p e z b w N T n L X > < a : K e y V a l u e O f D i a g r a m O b j e c t K e y a n y T y p e z b w N T n L X > < a : K e y > < K e y > C o l u m n s \ C u s t o m e r   I D < / K e y > < / a : K e y > < a : V a l u e   i : t y p e = " M e a s u r e G r i d N o d e V i e w S t a t e " > < C o l u m n > 4 < / C o l u m n > < L a y e d O u t > t r u e < / L a y e d O u t > < / a : V a l u e > < / a : K e y V a l u e O f D i a g r a m O b j e c t K e y a n y T y p e z b w N T n L X > < a : K e y V a l u e O f D i a g r a m O b j e c t K e y a n y T y p e z b w N T n L X > < a : K e y > < K e y > C o l u m n s \ P r o d u c t   I D < / K e y > < / a : K e y > < a : V a l u e   i : t y p e = " M e a s u r e G r i d N o d e V i e w S t a t e " > < C o l u m n > 5 < / C o l u m n > < L a y e d O u t > t r u e < / L a y e d O u t > < / a : V a l u e > < / a : K e y V a l u e O f D i a g r a m O b j e c t K e y a n y T y p e z b w N T n L X > < a : K e y V a l u e O f D i a g r a m O b j e c t K e y a n y T y p e z b w N T n L X > < a : K e y > < K e y > C o l u m n s \ S a l e s < / 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 T a g s \ T a b l e s \ & l t ; T a b l e s \ f a c t   o r d e r s & g t ; < / K e y > < / D i a g r a m O b j e c t K e y > < D i a g r a m O b j e c t K e y > < K e y > D y n a m i c   T a g s \ T a b l e s \ & l t ; T a b l e s \ D i m   p r o d u c t s & g t ; < / K e y > < / D i a g r a m O b j e c t K e y > < D i a g r a m O b j e c t K e y > < K e y > D y n a m i c   T a g s \ T a b l e s \ & l t ; T a b l e s \ D i m   C u s t o m e r s & g t ; < / K e y > < / D i a g r a m O b j e c t K e y > < D i a g r a m O b j e c t K e y > < K e y > T a b l e s \ f a c t   o r d e r s < / K e y > < / D i a g r a m O b j e c t K e y > < D i a g r a m O b j e c t K e y > < K e y > T a b l e s \ f a c t   o r d e r s \ C o l u m n s \ O r d e r   I D < / K e y > < / D i a g r a m O b j e c t K e y > < D i a g r a m O b j e c t K e y > < K e y > T a b l e s \ f a c t   o r d e r s \ C o l u m n s \ O r d e r   D a t e < / K e y > < / D i a g r a m O b j e c t K e y > < D i a g r a m O b j e c t K e y > < K e y > T a b l e s \ f a c t   o r d e r s \ C o l u m n s \ S h i p   D a t e < / K e y > < / D i a g r a m O b j e c t K e y > < D i a g r a m O b j e c t K e y > < K e y > T a b l e s \ f a c t   o r d e r s \ C o l u m n s \ S h i p   M o d e < / K e y > < / D i a g r a m O b j e c t K e y > < D i a g r a m O b j e c t K e y > < K e y > T a b l e s \ f a c t   o r d e r s \ C o l u m n s \ C u s t o m e r   I D < / K e y > < / D i a g r a m O b j e c t K e y > < D i a g r a m O b j e c t K e y > < K e y > T a b l e s \ f a c t   o r d e r s \ C o l u m n s \ P r o d u c t   I D < / K e y > < / D i a g r a m O b j e c t K e y > < D i a g r a m O b j e c t K e y > < K e y > T a b l e s \ f a c t   o r d e r s \ C o l u m n s \ S a l e s < / K e y > < / D i a g r a m O b j e c t K e y > < D i a g r a m O b j e c t K e y > < K e y > T a b l e s \ D i m   p r o d u c t s < / K e y > < / D i a g r a m O b j e c t K e y > < D i a g r a m O b j e c t K e y > < K e y > T a b l e s \ D i m   p r o d u c t s \ C o l u m n s \ P r o d u c t   I D < / K e y > < / D i a g r a m O b j e c t K e y > < D i a g r a m O b j e c t K e y > < K e y > T a b l e s \ D i m   p r o d u c t s \ C o l u m n s \ C a t e g o r y < / K e y > < / D i a g r a m O b j e c t K e y > < D i a g r a m O b j e c t K e y > < K e y > T a b l e s \ D i m   p r o d u c t s \ C o l u m n s \ S u b - C a t e g o r y < / K e y > < / D i a g r a m O b j e c t K e y > < D i a g r a m O b j e c t K e y > < K e y > T a b l e s \ D i m   p r o d u c t s \ C o l u m n s \ P r o d u c t   N a m e < / K e y > < / D i a g r a m O b j e c t K e y > < D i a g r a m O b j e c t K e y > < K e y > T a b l e s \ D i m   C u s t o m e r s < / K e y > < / D i a g r a m O b j e c t K e y > < D i a g r a m O b j e c t K e y > < K e y > T a b l e s \ D i m   C u s t o m e r s \ C o l u m n s \ C u s t o m e r   I D < / K e y > < / D i a g r a m O b j e c t K e y > < D i a g r a m O b j e c t K e y > < K e y > T a b l e s \ D i m   C u s t o m e r s \ C o l u m n s \ C u s t o m e r   N a m e < / K e y > < / D i a g r a m O b j e c t K e y > < D i a g r a m O b j e c t K e y > < K e y > T a b l e s \ D i m   C u s t o m e r s \ C o l u m n s \ S e g m e n t < / K e y > < / D i a g r a m O b j e c t K e y > < D i a g r a m O b j e c t K e y > < K e y > T a b l e s \ D i m   C u s t o m e r s \ C o l u m n s \ C o u n t r y < / K e y > < / D i a g r a m O b j e c t K e y > < D i a g r a m O b j e c t K e y > < K e y > T a b l e s \ D i m   C u s t o m e r s \ C o l u m n s \ C i t y < / K e y > < / D i a g r a m O b j e c t K e y > < D i a g r a m O b j e c t K e y > < K e y > T a b l e s \ D i m   C u s t o m e r s \ C o l u m n s \ S t a t e < / K e y > < / D i a g r a m O b j e c t K e y > < D i a g r a m O b j e c t K e y > < K e y > T a b l e s \ D i m   C u s t o m e r s \ C o l u m n s \ P o s t a l   C o d e < / K e y > < / D i a g r a m O b j e c t K e y > < D i a g r a m O b j e c t K e y > < K e y > T a b l e s \ D i m   C u s t o m e r s \ C o l u m n s \ R e g i o n < / K e y > < / D i a g r a m O b j e c t K e y > < D i a g r a m O b j e c t K e y > < K e y > R e l a t i o n s h i p s \ & l t ; T a b l e s \ f a c t   o r d e r s \ C o l u m n s \ P r o d u c t   I D & g t ; - & l t ; T a b l e s \ D i m   p r o d u c t s \ C o l u m n s \ P r o d u c t   I D & g t ; < / K e y > < / D i a g r a m O b j e c t K e y > < D i a g r a m O b j e c t K e y > < K e y > R e l a t i o n s h i p s \ & l t ; T a b l e s \ f a c t   o r d e r s \ C o l u m n s \ P r o d u c t   I D & g t ; - & l t ; T a b l e s \ D i m   p r o d u c t s \ C o l u m n s \ P r o d u c t   I D & g t ; \ F K < / K e y > < / D i a g r a m O b j e c t K e y > < D i a g r a m O b j e c t K e y > < K e y > R e l a t i o n s h i p s \ & l t ; T a b l e s \ f a c t   o r d e r s \ C o l u m n s \ P r o d u c t   I D & g t ; - & l t ; T a b l e s \ D i m   p r o d u c t s \ C o l u m n s \ P r o d u c t   I D & g t ; \ P K < / K e y > < / D i a g r a m O b j e c t K e y > < D i a g r a m O b j e c t K e y > < K e y > R e l a t i o n s h i p s \ & l t ; T a b l e s \ f a c t   o r d e r s \ C o l u m n s \ P r o d u c t   I D & g t ; - & l t ; T a b l e s \ D i m   p r o d u c t s \ C o l u m n s \ P r o d u c t   I D & g t ; \ C r o s s F i l t e r < / K e y > < / D i a g r a m O b j e c t K e y > < D i a g r a m O b j e c t K e y > < K e y > R e l a t i o n s h i p s \ & l t ; T a b l e s \ f a c t   o r d e r s \ C o l u m n s \ C u s t o m e r   I D & g t ; - & l t ; T a b l e s \ D i m   C u s t o m e r s \ C o l u m n s \ C u s t o m e r   I D & g t ; < / K e y > < / D i a g r a m O b j e c t K e y > < D i a g r a m O b j e c t K e y > < K e y > R e l a t i o n s h i p s \ & l t ; T a b l e s \ f a c t   o r d e r s \ C o l u m n s \ C u s t o m e r   I D & g t ; - & l t ; T a b l e s \ D i m   C u s t o m e r s \ C o l u m n s \ C u s t o m e r   I D & g t ; \ F K < / K e y > < / D i a g r a m O b j e c t K e y > < D i a g r a m O b j e c t K e y > < K e y > R e l a t i o n s h i p s \ & l t ; T a b l e s \ f a c t   o r d e r s \ C o l u m n s \ C u s t o m e r   I D & g t ; - & l t ; T a b l e s \ D i m   C u s t o m e r s \ C o l u m n s \ C u s t o m e r   I D & g t ; \ P K < / K e y > < / D i a g r a m O b j e c t K e y > < D i a g r a m O b j e c t K e y > < K e y > R e l a t i o n s h i p s \ & l t ; T a b l e s \ f a c t   o r d e r s \ C o l u m n s \ C u s t o m e r   I D & g t ; - & l t ; T a b l e s \ D i m   C u s t o m e r s \ C o l u m n s \ C u s t o m e r   I D & g t ; \ C r o s s F i l t e r < / K e y > < / D i a g r a m O b j e c t K e y > < / A l l K e y s > < S e l e c t e d K e y s > < D i a g r a m O b j e c t K e y > < K e y > R e l a t i o n s h i p s \ & l t ; T a b l e s \ f a c t   o r d e r s \ C o l u m n s \ C u s t o m e r   I D & g t ; - & l t ; T a b l e s \ D i m   C u s t o m e r s \ C o l u m n s \ C u s t o m e r   I D & g t ; 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 T a g s \ T a b l e s \ & l t ; T a b l e s \ f a c t   o r d e r s & g t ; < / K e y > < / a : K e y > < a : V a l u e   i : t y p e = " D i a g r a m D i s p l a y T a g V i e w S t a t e " > < I s N o t F i l t e r e d O u t > t r u e < / I s N o t F i l t e r e d O u t > < / a : V a l u e > < / a : K e y V a l u e O f D i a g r a m O b j e c t K e y a n y T y p e z b w N T n L X > < a : K e y V a l u e O f D i a g r a m O b j e c t K e y a n y T y p e z b w N T n L X > < a : K e y > < K e y > D y n a m i c   T a g s \ T a b l e s \ & l t ; T a b l e s \ D i m   p r o d u c t s & g t ; < / K e y > < / a : K e y > < a : V a l u e   i : t y p e = " D i a g r a m D i s p l a y T a g V i e w S t a t e " > < I s N o t F i l t e r e d O u t > t r u e < / I s N o t F i l t e r e d O u t > < / a : V a l u e > < / a : K e y V a l u e O f D i a g r a m O b j e c t K e y a n y T y p e z b w N T n L X > < a : K e y V a l u e O f D i a g r a m O b j e c t K e y a n y T y p e z b w N T n L X > < a : K e y > < K e y > D y n a m i c   T a g s \ T a b l e s \ & l t ; T a b l e s \ D i m   C u s t o m e r s & g t ; < / K e y > < / a : K e y > < a : V a l u e   i : t y p e = " D i a g r a m D i s p l a y T a g V i e w S t a t e " > < I s N o t F i l t e r e d O u t > t r u e < / I s N o t F i l t e r e d O u t > < / a : V a l u e > < / a : K e y V a l u e O f D i a g r a m O b j e c t K e y a n y T y p e z b w N T n L X > < a : K e y V a l u e O f D i a g r a m O b j e c t K e y a n y T y p e z b w N T n L X > < a : K e y > < K e y > T a b l e s \ f a c t   o r d e r s < / K e y > < / a : K e y > < a : V a l u e   i : t y p e = " D i a g r a m D i s p l a y N o d e V i e w S t a t e " > < H e i g h t > 2 8 9 . 2 < / H e i g h t > < I s E x p a n d e d > t r u e < / I s E x p a n d e d > < L a y e d O u t > t r u e < / L a y e d O u t > < L e f t > 5 1 9 . 2 < / L e f t > < T a b I n d e x > 1 < / T a b I n d e x > < T o p > 1 2 1 . 6 0 0 0 0 0 0 0 0 0 0 0 0 5 < / T o p > < W i d t h > 2 0 0 < / W i d t h > < / a : V a l u e > < / a : K e y V a l u e O f D i a g r a m O b j e c t K e y a n y T y p e z b w N T n L X > < a : K e y V a l u e O f D i a g r a m O b j e c t K e y a n y T y p e z b w N T n L X > < a : K e y > < K e y > T a b l e s \ f a c t   o r d e r s \ C o l u m n s \ O r d e r   I D < / K e y > < / a : K e y > < a : V a l u e   i : t y p e = " D i a g r a m D i s p l a y N o d e V i e w S t a t e " > < H e i g h t > 1 5 0 < / H e i g h t > < I s E x p a n d e d > t r u e < / I s E x p a n d e d > < W i d t h > 2 0 0 < / W i d t h > < / a : V a l u e > < / a : K e y V a l u e O f D i a g r a m O b j e c t K e y a n y T y p e z b w N T n L X > < a : K e y V a l u e O f D i a g r a m O b j e c t K e y a n y T y p e z b w N T n L X > < a : K e y > < K e y > T a b l e s \ f a c t   o r d e r s \ C o l u m n s \ O r d e r   D a t e < / K e y > < / a : K e y > < a : V a l u e   i : t y p e = " D i a g r a m D i s p l a y N o d e V i e w S t a t e " > < H e i g h t > 1 5 0 < / H e i g h t > < I s E x p a n d e d > t r u e < / I s E x p a n d e d > < W i d t h > 2 0 0 < / W i d t h > < / a : V a l u e > < / a : K e y V a l u e O f D i a g r a m O b j e c t K e y a n y T y p e z b w N T n L X > < a : K e y V a l u e O f D i a g r a m O b j e c t K e y a n y T y p e z b w N T n L X > < a : K e y > < K e y > T a b l e s \ f a c t   o r d e r s \ C o l u m n s \ S h i p   D a t e < / K e y > < / a : K e y > < a : V a l u e   i : t y p e = " D i a g r a m D i s p l a y N o d e V i e w S t a t e " > < H e i g h t > 1 5 0 < / H e i g h t > < I s E x p a n d e d > t r u e < / I s E x p a n d e d > < W i d t h > 2 0 0 < / W i d t h > < / a : V a l u e > < / a : K e y V a l u e O f D i a g r a m O b j e c t K e y a n y T y p e z b w N T n L X > < a : K e y V a l u e O f D i a g r a m O b j e c t K e y a n y T y p e z b w N T n L X > < a : K e y > < K e y > T a b l e s \ f a c t   o r d e r s \ C o l u m n s \ S h i p   M o d e < / K e y > < / a : K e y > < a : V a l u e   i : t y p e = " D i a g r a m D i s p l a y N o d e V i e w S t a t e " > < H e i g h t > 1 5 0 < / H e i g h t > < I s E x p a n d e d > t r u e < / I s E x p a n d e d > < W i d t h > 2 0 0 < / W i d t h > < / a : V a l u e > < / a : K e y V a l u e O f D i a g r a m O b j e c t K e y a n y T y p e z b w N T n L X > < a : K e y V a l u e O f D i a g r a m O b j e c t K e y a n y T y p e z b w N T n L X > < a : K e y > < K e y > T a b l e s \ f a c t   o r d e r s \ C o l u m n s \ C u s t o m e r   I D < / K e y > < / a : K e y > < a : V a l u e   i : t y p e = " D i a g r a m D i s p l a y N o d e V i e w S t a t e " > < H e i g h t > 1 5 0 < / H e i g h t > < I s E x p a n d e d > t r u e < / I s E x p a n d e d > < W i d t h > 2 0 0 < / W i d t h > < / a : V a l u e > < / a : K e y V a l u e O f D i a g r a m O b j e c t K e y a n y T y p e z b w N T n L X > < a : K e y V a l u e O f D i a g r a m O b j e c t K e y a n y T y p e z b w N T n L X > < a : K e y > < K e y > T a b l e s \ f a c t   o r d e r s \ C o l u m n s \ P r o d u c t   I D < / K e y > < / a : K e y > < a : V a l u e   i : t y p e = " D i a g r a m D i s p l a y N o d e V i e w S t a t e " > < H e i g h t > 1 5 0 < / H e i g h t > < I s E x p a n d e d > t r u e < / I s E x p a n d e d > < W i d t h > 2 0 0 < / W i d t h > < / a : V a l u e > < / a : K e y V a l u e O f D i a g r a m O b j e c t K e y a n y T y p e z b w N T n L X > < a : K e y V a l u e O f D i a g r a m O b j e c t K e y a n y T y p e z b w N T n L X > < a : K e y > < K e y > T a b l e s \ f a c t   o r d e r s \ C o l u m n s \ S a l e s < / K e y > < / a : K e y > < a : V a l u e   i : t y p e = " D i a g r a m D i s p l a y N o d e V i e w S t a t e " > < H e i g h t > 1 5 0 < / H e i g h t > < I s E x p a n d e d > t r u e < / I s E x p a n d e d > < W i d t h > 2 0 0 < / W i d t h > < / a : V a l u e > < / a : K e y V a l u e O f D i a g r a m O b j e c t K e y a n y T y p e z b w N T n L X > < a : K e y V a l u e O f D i a g r a m O b j e c t K e y a n y T y p e z b w N T n L X > < a : K e y > < K e y > T a b l e s \ D i m   p r o d u c t s < / K e y > < / a : K e y > < a : V a l u e   i : t y p e = " D i a g r a m D i s p l a y N o d e V i e w S t a t e " > < H e i g h t > 1 5 0 < / H e i g h t > < I s E x p a n d e d > t r u e < / I s E x p a n d e d > < L a y e d O u t > t r u e < / L a y e d O u t > < L e f t > 2 0 9 . 1 0 3 8 1 0 5 6 7 6 6 5 8 5 < / L e f t > < T o p > 7 9 . 2 0 0 0 0 0 0 0 0 0 0 0 0 1 7 < / T o p > < W i d t h > 2 0 0 < / W i d t h > < / a : V a l u e > < / a : K e y V a l u e O f D i a g r a m O b j e c t K e y a n y T y p e z b w N T n L X > < a : K e y V a l u e O f D i a g r a m O b j e c t K e y a n y T y p e z b w N T n L X > < a : K e y > < K e y > T a b l e s \ D i m   p r o d u c t s \ C o l u m n s \ P r o d u c t   I D < / K e y > < / a : K e y > < a : V a l u e   i : t y p e = " D i a g r a m D i s p l a y N o d e V i e w S t a t e " > < H e i g h t > 1 5 0 < / H e i g h t > < I s E x p a n d e d > t r u e < / I s E x p a n d e d > < W i d t h > 2 0 0 < / W i d t h > < / a : V a l u e > < / a : K e y V a l u e O f D i a g r a m O b j e c t K e y a n y T y p e z b w N T n L X > < a : K e y V a l u e O f D i a g r a m O b j e c t K e y a n y T y p e z b w N T n L X > < a : K e y > < K e y > T a b l e s \ D i m   p r o d u c t s \ C o l u m n s \ C a t e g o r y < / K e y > < / a : K e y > < a : V a l u e   i : t y p e = " D i a g r a m D i s p l a y N o d e V i e w S t a t e " > < H e i g h t > 1 5 0 < / H e i g h t > < I s E x p a n d e d > t r u e < / I s E x p a n d e d > < W i d t h > 2 0 0 < / W i d t h > < / a : V a l u e > < / a : K e y V a l u e O f D i a g r a m O b j e c t K e y a n y T y p e z b w N T n L X > < a : K e y V a l u e O f D i a g r a m O b j e c t K e y a n y T y p e z b w N T n L X > < a : K e y > < K e y > T a b l e s \ D i m   p r o d u c t s \ C o l u m n s \ S u b - C a t e g o r y < / K e y > < / a : K e y > < a : V a l u e   i : t y p e = " D i a g r a m D i s p l a y N o d e V i e w S t a t e " > < H e i g h t > 1 5 0 < / H e i g h t > < I s E x p a n d e d > t r u e < / I s E x p a n d e d > < W i d t h > 2 0 0 < / W i d t h > < / a : V a l u e > < / a : K e y V a l u e O f D i a g r a m O b j e c t K e y a n y T y p e z b w N T n L X > < a : K e y V a l u e O f D i a g r a m O b j e c t K e y a n y T y p e z b w N T n L X > < a : K e y > < K e y > T a b l e s \ D i m   p r o d u c t s \ C o l u m n s \ P r o d u c t   N a m e < / K e y > < / a : K e y > < a : V a l u e   i : t y p e = " D i a g r a m D i s p l a y N o d e V i e w S t a t e " > < H e i g h t > 1 5 0 < / H e i g h t > < I s E x p a n d e d > t r u e < / I s E x p a n d e d > < W i d t h > 2 0 0 < / W i d t h > < / a : V a l u e > < / a : K e y V a l u e O f D i a g r a m O b j e c t K e y a n y T y p e z b w N T n L X > < a : K e y V a l u e O f D i a g r a m O b j e c t K e y a n y T y p e z b w N T n L X > < a : K e y > < K e y > T a b l e s \ D i m   C u s t o m e r s < / K e y > < / a : K e y > < a : V a l u e   i : t y p e = " D i a g r a m D i s p l a y N o d e V i e w S t a t e " > < H e i g h t > 2 5 2 . 3 9 9 9 9 9 9 9 9 9 9 9 9 8 < / H e i g h t > < I s E x p a n d e d > t r u e < / I s E x p a n d e d > < L a y e d O u t > t r u e < / L a y e d O u t > < L e f t > 8 1 7 . 4 0 7 6 2 1 1 3 5 3 3 1 6 2 < / L e f t > < T a b I n d e x > 2 < / T a b I n d e x > < T o p > 7 6 . 8 0 0 0 0 0 0 0 0 0 0 0 0 1 1 < / T o p > < W i d t h > 2 0 0 < / W i d t h > < / a : V a l u e > < / a : K e y V a l u e O f D i a g r a m O b j e c t K e y a n y T y p e z b w N T n L X > < a : K e y V a l u e O f D i a g r a m O b j e c t K e y a n y T y p e z b w N T n L X > < a : K e y > < K e y > T a b l e s \ D i m   C u s t o m e r s \ C o l u m n s \ C u s t o m e r   I D < / K e y > < / a : K e y > < a : V a l u e   i : t y p e = " D i a g r a m D i s p l a y N o d e V i e w S t a t e " > < H e i g h t > 1 5 0 < / H e i g h t > < I s E x p a n d e d > t r u e < / I s E x p a n d e d > < W i d t h > 2 0 0 < / W i d t h > < / a : V a l u e > < / a : K e y V a l u e O f D i a g r a m O b j e c t K e y a n y T y p e z b w N T n L X > < a : K e y V a l u e O f D i a g r a m O b j e c t K e y a n y T y p e z b w N T n L X > < a : K e y > < K e y > T a b l e s \ D i m   C u s t o m e r s \ C o l u m n s \ C u s t o m e r   N a m e < / K e y > < / a : K e y > < a : V a l u e   i : t y p e = " D i a g r a m D i s p l a y N o d e V i e w S t a t e " > < H e i g h t > 1 5 0 < / H e i g h t > < I s E x p a n d e d > t r u e < / I s E x p a n d e d > < W i d t h > 2 0 0 < / W i d t h > < / a : V a l u e > < / a : K e y V a l u e O f D i a g r a m O b j e c t K e y a n y T y p e z b w N T n L X > < a : K e y V a l u e O f D i a g r a m O b j e c t K e y a n y T y p e z b w N T n L X > < a : K e y > < K e y > T a b l e s \ D i m   C u s t o m e r s \ C o l u m n s \ S e g m e n t < / K e y > < / a : K e y > < a : V a l u e   i : t y p e = " D i a g r a m D i s p l a y N o d e V i e w S t a t e " > < H e i g h t > 1 5 0 < / H e i g h t > < I s E x p a n d e d > t r u e < / I s E x p a n d e d > < W i d t h > 2 0 0 < / W i d t h > < / a : V a l u e > < / a : K e y V a l u e O f D i a g r a m O b j e c t K e y a n y T y p e z b w N T n L X > < a : K e y V a l u e O f D i a g r a m O b j e c t K e y a n y T y p e z b w N T n L X > < a : K e y > < K e y > T a b l e s \ D i m   C u s t o m e r s \ C o l u m n s \ C o u n t r y < / K e y > < / a : K e y > < a : V a l u e   i : t y p e = " D i a g r a m D i s p l a y N o d e V i e w S t a t e " > < H e i g h t > 1 5 0 < / H e i g h t > < I s E x p a n d e d > t r u e < / I s E x p a n d e d > < W i d t h > 2 0 0 < / W i d t h > < / a : V a l u e > < / a : K e y V a l u e O f D i a g r a m O b j e c t K e y a n y T y p e z b w N T n L X > < a : K e y V a l u e O f D i a g r a m O b j e c t K e y a n y T y p e z b w N T n L X > < a : K e y > < K e y > T a b l e s \ D i m   C u s t o m e r s \ C o l u m n s \ C i t y < / K e y > < / a : K e y > < a : V a l u e   i : t y p e = " D i a g r a m D i s p l a y N o d e V i e w S t a t e " > < H e i g h t > 1 5 0 < / H e i g h t > < I s E x p a n d e d > t r u e < / I s E x p a n d e d > < W i d t h > 2 0 0 < / W i d t h > < / a : V a l u e > < / a : K e y V a l u e O f D i a g r a m O b j e c t K e y a n y T y p e z b w N T n L X > < a : K e y V a l u e O f D i a g r a m O b j e c t K e y a n y T y p e z b w N T n L X > < a : K e y > < K e y > T a b l e s \ D i m   C u s t o m e r s \ C o l u m n s \ S t a t e < / K e y > < / a : K e y > < a : V a l u e   i : t y p e = " D i a g r a m D i s p l a y N o d e V i e w S t a t e " > < H e i g h t > 1 5 0 < / H e i g h t > < I s E x p a n d e d > t r u e < / I s E x p a n d e d > < W i d t h > 2 0 0 < / W i d t h > < / a : V a l u e > < / a : K e y V a l u e O f D i a g r a m O b j e c t K e y a n y T y p e z b w N T n L X > < a : K e y V a l u e O f D i a g r a m O b j e c t K e y a n y T y p e z b w N T n L X > < a : K e y > < K e y > T a b l e s \ D i m   C u s t o m e r s \ C o l u m n s \ P o s t a l   C o d e < / K e y > < / a : K e y > < a : V a l u e   i : t y p e = " D i a g r a m D i s p l a y N o d e V i e w S t a t e " > < H e i g h t > 1 5 0 < / H e i g h t > < I s E x p a n d e d > t r u e < / I s E x p a n d e d > < W i d t h > 2 0 0 < / W i d t h > < / a : V a l u e > < / a : K e y V a l u e O f D i a g r a m O b j e c t K e y a n y T y p e z b w N T n L X > < a : K e y V a l u e O f D i a g r a m O b j e c t K e y a n y T y p e z b w N T n L X > < a : K e y > < K e y > T a b l e s \ D i m   C u s t o m e r s \ C o l u m n s \ R e g i o n < / K e y > < / a : K e y > < a : V a l u e   i : t y p e = " D i a g r a m D i s p l a y N o d e V i e w S t a t e " > < H e i g h t > 1 5 0 < / H e i g h t > < I s E x p a n d e d > t r u e < / I s E x p a n d e d > < W i d t h > 2 0 0 < / W i d t h > < / a : V a l u e > < / a : K e y V a l u e O f D i a g r a m O b j e c t K e y a n y T y p e z b w N T n L X > < a : K e y V a l u e O f D i a g r a m O b j e c t K e y a n y T y p e z b w N T n L X > < a : K e y > < K e y > R e l a t i o n s h i p s \ & l t ; T a b l e s \ f a c t   o r d e r s \ C o l u m n s \ P r o d u c t   I D & g t ; - & l t ; T a b l e s \ D i m   p r o d u c t s \ C o l u m n s \ P r o d u c t   I D & g t ; < / K e y > < / a : K e y > < a : V a l u e   i : t y p e = " D i a g r a m D i s p l a y L i n k V i e w S t a t e " > < A u t o m a t i o n P r o p e r t y H e l p e r T e x t > E n d   p o i n t   1 :   ( 5 0 3 . 2 , 2 6 6 . 2 ) .   E n d   p o i n t   2 :   ( 4 2 5 . 1 0 3 8 1 0 5 6 7 6 6 6 , 1 5 4 . 2 )   < / A u t o m a t i o n P r o p e r t y H e l p e r T e x t > < L a y e d O u t > t r u e < / L a y e d O u t > < P o i n t s   x m l n s : b = " h t t p : / / s c h e m a s . d a t a c o n t r a c t . o r g / 2 0 0 4 / 0 7 / S y s t e m . W i n d o w s " > < b : P o i n t > < b : _ x > 5 0 3 . 2 0 0 0 0 0 0 0 0 0 0 0 0 5 < / b : _ x > < b : _ y > 2 6 6 . 2 < / b : _ y > < / b : P o i n t > < b : P o i n t > < b : _ x > 4 6 6 . 1 5 1 9 0 5 5 < / b : _ x > < b : _ y > 2 6 6 . 2 < / b : _ y > < / b : P o i n t > < b : P o i n t > < b : _ x > 4 6 4 . 1 5 1 9 0 5 5 < / b : _ x > < b : _ y > 2 6 4 . 2 < / b : _ y > < / b : P o i n t > < b : P o i n t > < b : _ x > 4 6 4 . 1 5 1 9 0 5 5 < / b : _ x > < b : _ y > 1 5 6 . 2 < / b : _ y > < / b : P o i n t > < b : P o i n t > < b : _ x > 4 6 2 . 1 5 1 9 0 5 5 < / b : _ x > < b : _ y > 1 5 4 . 2 < / b : _ y > < / b : P o i n t > < b : P o i n t > < b : _ x > 4 2 5 . 1 0 3 8 1 0 5 6 7 6 6 5 8 5 < / b : _ x > < b : _ y > 1 5 4 . 2 < / b : _ y > < / b : P o i n t > < / P o i n t s > < / a : V a l u e > < / a : K e y V a l u e O f D i a g r a m O b j e c t K e y a n y T y p e z b w N T n L X > < a : K e y V a l u e O f D i a g r a m O b j e c t K e y a n y T y p e z b w N T n L X > < a : K e y > < K e y > R e l a t i o n s h i p s \ & l t ; T a b l e s \ f a c t   o r d e r s \ C o l u m n s \ P r o d u c t   I D & g t ; - & l t ; T a b l e s \ D i m   p r o d u c t s \ C o l u m n s \ P r o d u c t   I D & g t ; \ F K < / K e y > < / a : K e y > < a : V a l u e   i : t y p e = " D i a g r a m D i s p l a y L i n k E n d p o i n t V i e w S t a t e " > < H e i g h t > 1 6 < / H e i g h t > < L a b e l L o c a t i o n   x m l n s : b = " h t t p : / / s c h e m a s . d a t a c o n t r a c t . o r g / 2 0 0 4 / 0 7 / S y s t e m . W i n d o w s " > < b : _ x > 5 0 3 . 2 0 0 0 0 0 0 0 0 0 0 0 0 5 < / b : _ x > < b : _ y > 2 5 8 . 2 < / b : _ y > < / L a b e l L o c a t i o n > < L o c a t i o n   x m l n s : b = " h t t p : / / s c h e m a s . d a t a c o n t r a c t . o r g / 2 0 0 4 / 0 7 / S y s t e m . W i n d o w s " > < b : _ x > 5 1 9 . 2 < / b : _ x > < b : _ y > 2 6 6 . 2 < / b : _ y > < / L o c a t i o n > < S h a p e R o t a t e A n g l e > 1 8 0 < / S h a p e R o t a t e A n g l e > < W i d t h > 1 6 < / W i d t h > < / a : V a l u e > < / a : K e y V a l u e O f D i a g r a m O b j e c t K e y a n y T y p e z b w N T n L X > < a : K e y V a l u e O f D i a g r a m O b j e c t K e y a n y T y p e z b w N T n L X > < a : K e y > < K e y > R e l a t i o n s h i p s \ & l t ; T a b l e s \ f a c t   o r d e r s \ C o l u m n s \ P r o d u c t   I D & g t ; - & l t ; T a b l e s \ D i m   p r o d u c t s \ C o l u m n s \ P r o d u c t   I D & g t ; \ P K < / K e y > < / a : K e y > < a : V a l u e   i : t y p e = " D i a g r a m D i s p l a y L i n k E n d p o i n t V i e w S t a t e " > < H e i g h t > 1 6 < / H e i g h t > < L a b e l L o c a t i o n   x m l n s : b = " h t t p : / / s c h e m a s . d a t a c o n t r a c t . o r g / 2 0 0 4 / 0 7 / S y s t e m . W i n d o w s " > < b : _ x > 4 0 9 . 1 0 3 8 1 0 5 6 7 6 6 5 8 5 < / b : _ x > < b : _ y > 1 4 6 . 2 < / b : _ y > < / L a b e l L o c a t i o n > < L o c a t i o n   x m l n s : b = " h t t p : / / s c h e m a s . d a t a c o n t r a c t . o r g / 2 0 0 4 / 0 7 / S y s t e m . W i n d o w s " > < b : _ x > 4 0 9 . 1 0 3 8 1 0 5 6 7 6 6 5 8 5 < / b : _ x > < b : _ y > 1 5 4 . 2 < / b : _ y > < / L o c a t i o n > < S h a p e R o t a t e A n g l e > 3 6 0 < / S h a p e R o t a t e A n g l e > < W i d t h > 1 6 < / W i d t h > < / a : V a l u e > < / a : K e y V a l u e O f D i a g r a m O b j e c t K e y a n y T y p e z b w N T n L X > < a : K e y V a l u e O f D i a g r a m O b j e c t K e y a n y T y p e z b w N T n L X > < a : K e y > < K e y > R e l a t i o n s h i p s \ & l t ; T a b l e s \ f a c t   o r d e r s \ C o l u m n s \ P r o d u c t   I D & g t ; - & l t ; T a b l e s \ D i m   p r o d u c t s \ C o l u m n s \ P r o d u c t   I D & g t ; \ C r o s s F i l t e r < / K e y > < / a : K e y > < a : V a l u e   i : t y p e = " D i a g r a m D i s p l a y L i n k C r o s s F i l t e r V i e w S t a t e " > < P o i n t s   x m l n s : b = " h t t p : / / s c h e m a s . d a t a c o n t r a c t . o r g / 2 0 0 4 / 0 7 / S y s t e m . W i n d o w s " > < b : P o i n t > < b : _ x > 5 0 3 . 2 0 0 0 0 0 0 0 0 0 0 0 0 5 < / b : _ x > < b : _ y > 2 6 6 . 2 < / b : _ y > < / b : P o i n t > < b : P o i n t > < b : _ x > 4 6 6 . 1 5 1 9 0 5 5 < / b : _ x > < b : _ y > 2 6 6 . 2 < / b : _ y > < / b : P o i n t > < b : P o i n t > < b : _ x > 4 6 4 . 1 5 1 9 0 5 5 < / b : _ x > < b : _ y > 2 6 4 . 2 < / b : _ y > < / b : P o i n t > < b : P o i n t > < b : _ x > 4 6 4 . 1 5 1 9 0 5 5 < / b : _ x > < b : _ y > 1 5 6 . 2 < / b : _ y > < / b : P o i n t > < b : P o i n t > < b : _ x > 4 6 2 . 1 5 1 9 0 5 5 < / b : _ x > < b : _ y > 1 5 4 . 2 < / b : _ y > < / b : P o i n t > < b : P o i n t > < b : _ x > 4 2 5 . 1 0 3 8 1 0 5 6 7 6 6 5 8 5 < / b : _ x > < b : _ y > 1 5 4 . 2 < / b : _ y > < / b : P o i n t > < / P o i n t s > < / a : V a l u e > < / a : K e y V a l u e O f D i a g r a m O b j e c t K e y a n y T y p e z b w N T n L X > < a : K e y V a l u e O f D i a g r a m O b j e c t K e y a n y T y p e z b w N T n L X > < a : K e y > < K e y > R e l a t i o n s h i p s \ & l t ; T a b l e s \ f a c t   o r d e r s \ C o l u m n s \ C u s t o m e r   I D & g t ; - & l t ; T a b l e s \ D i m   C u s t o m e r s \ C o l u m n s \ C u s t o m e r   I D & g t ; < / K e y > < / a : K e y > < a : V a l u e   i : t y p e = " D i a g r a m D i s p l a y L i n k V i e w S t a t e " > < A u t o m a t i o n P r o p e r t y H e l p e r T e x t > E n d   p o i n t   1 :   ( 7 3 5 . 2 , 2 6 6 . 2 ) .   E n d   p o i n t   2 :   ( 8 0 1 . 4 0 7 6 2 1 1 3 5 3 3 2 , 2 0 3 )   < / A u t o m a t i o n P r o p e r t y H e l p e r T e x t > < L a y e d O u t > t r u e < / L a y e d O u t > < P o i n t s   x m l n s : b = " h t t p : / / s c h e m a s . d a t a c o n t r a c t . o r g / 2 0 0 4 / 0 7 / S y s t e m . W i n d o w s " > < b : P o i n t > < b : _ x > 7 3 5 . 2 < / b : _ x > < b : _ y > 2 6 6 . 1 9 9 9 9 9 9 9 9 9 9 9 9 3 < / b : _ y > < / b : P o i n t > < b : P o i n t > < b : _ x > 7 6 6 . 3 0 3 8 1 0 5 < / b : _ x > < b : _ y > 2 6 6 . 2 < / b : _ y > < / b : P o i n t > < b : P o i n t > < b : _ x > 7 6 8 . 3 0 3 8 1 0 5 < / b : _ x > < b : _ y > 2 6 4 . 2 < / b : _ y > < / b : P o i n t > < b : P o i n t > < b : _ x > 7 6 8 . 3 0 3 8 1 0 5 < / b : _ x > < b : _ y > 2 0 5 < / b : _ y > < / b : P o i n t > < b : P o i n t > < b : _ x > 7 7 0 . 3 0 3 8 1 0 5 < / b : _ x > < b : _ y > 2 0 3 < / b : _ y > < / b : P o i n t > < b : P o i n t > < b : _ x > 8 0 1 . 4 0 7 6 2 1 1 3 5 3 3 1 7 4 < / b : _ x > < b : _ y > 2 0 3 < / b : _ y > < / b : P o i n t > < / P o i n t s > < / a : V a l u e > < / a : K e y V a l u e O f D i a g r a m O b j e c t K e y a n y T y p e z b w N T n L X > < a : K e y V a l u e O f D i a g r a m O b j e c t K e y a n y T y p e z b w N T n L X > < a : K e y > < K e y > R e l a t i o n s h i p s \ & l t ; T a b l e s \ f a c t   o r d e r s \ C o l u m n s \ C u s t o m e r   I D & g t ; - & l t ; T a b l e s \ D i m   C u s t o m e r s \ C o l u m n s \ C u s t o m e r   I D & g t ; \ F K < / K e y > < / a : K e y > < a : V a l u e   i : t y p e = " D i a g r a m D i s p l a y L i n k E n d p o i n t V i e w S t a t e " > < H e i g h t > 1 6 < / H e i g h t > < L a b e l L o c a t i o n   x m l n s : b = " h t t p : / / s c h e m a s . d a t a c o n t r a c t . o r g / 2 0 0 4 / 0 7 / S y s t e m . W i n d o w s " > < b : _ x > 7 1 9 . 2 < / b : _ x > < b : _ y > 2 5 8 . 1 9 9 9 9 9 9 9 9 9 9 9 9 3 < / b : _ y > < / L a b e l L o c a t i o n > < L o c a t i o n   x m l n s : b = " h t t p : / / s c h e m a s . d a t a c o n t r a c t . o r g / 2 0 0 4 / 0 7 / S y s t e m . W i n d o w s " > < b : _ x > 7 1 9 . 2 < / b : _ x > < b : _ y > 2 6 6 . 2 < / b : _ y > < / L o c a t i o n > < S h a p e R o t a t e A n g l e > 3 5 9 . 9 9 9 9 9 9 9 9 9 9 9 9 7 7 < / S h a p e R o t a t e A n g l e > < W i d t h > 1 6 < / W i d t h > < / a : V a l u e > < / a : K e y V a l u e O f D i a g r a m O b j e c t K e y a n y T y p e z b w N T n L X > < a : K e y V a l u e O f D i a g r a m O b j e c t K e y a n y T y p e z b w N T n L X > < a : K e y > < K e y > R e l a t i o n s h i p s \ & l t ; T a b l e s \ f a c t   o r d e r s \ C o l u m n s \ C u s t o m e r   I D & g t ; - & l t ; T a b l e s \ D i m   C u s t o m e r s \ C o l u m n s \ C u s t o m e r   I D & g t ; \ P K < / K e y > < / a : K e y > < a : V a l u e   i : t y p e = " D i a g r a m D i s p l a y L i n k E n d p o i n t V i e w S t a t e " > < H e i g h t > 1 6 < / H e i g h t > < L a b e l L o c a t i o n   x m l n s : b = " h t t p : / / s c h e m a s . d a t a c o n t r a c t . o r g / 2 0 0 4 / 0 7 / S y s t e m . W i n d o w s " > < b : _ x > 8 0 1 . 4 0 7 6 2 1 1 3 5 3 3 1 7 4 < / b : _ x > < b : _ y > 1 9 5 < / b : _ y > < / L a b e l L o c a t i o n > < L o c a t i o n   x m l n s : b = " h t t p : / / s c h e m a s . d a t a c o n t r a c t . o r g / 2 0 0 4 / 0 7 / S y s t e m . W i n d o w s " > < b : _ x > 8 1 7 . 4 0 7 6 2 1 1 3 5 3 3 1 7 4 < / b : _ x > < b : _ y > 2 0 3 < / b : _ y > < / L o c a t i o n > < S h a p e R o t a t e A n g l e > 1 8 0 < / S h a p e R o t a t e A n g l e > < W i d t h > 1 6 < / W i d t h > < / a : V a l u e > < / a : K e y V a l u e O f D i a g r a m O b j e c t K e y a n y T y p e z b w N T n L X > < a : K e y V a l u e O f D i a g r a m O b j e c t K e y a n y T y p e z b w N T n L X > < a : K e y > < K e y > R e l a t i o n s h i p s \ & l t ; T a b l e s \ f a c t   o r d e r s \ C o l u m n s \ C u s t o m e r   I D & g t ; - & l t ; T a b l e s \ D i m   C u s t o m e r s \ C o l u m n s \ C u s t o m e r   I D & g t ; \ C r o s s F i l t e r < / K e y > < / a : K e y > < a : V a l u e   i : t y p e = " D i a g r a m D i s p l a y L i n k C r o s s F i l t e r V i e w S t a t e " > < P o i n t s   x m l n s : b = " h t t p : / / s c h e m a s . d a t a c o n t r a c t . o r g / 2 0 0 4 / 0 7 / S y s t e m . W i n d o w s " > < b : P o i n t > < b : _ x > 7 3 5 . 2 < / b : _ x > < b : _ y > 2 6 6 . 1 9 9 9 9 9 9 9 9 9 9 9 9 3 < / b : _ y > < / b : P o i n t > < b : P o i n t > < b : _ x > 7 6 6 . 3 0 3 8 1 0 5 < / b : _ x > < b : _ y > 2 6 6 . 2 < / b : _ y > < / b : P o i n t > < b : P o i n t > < b : _ x > 7 6 8 . 3 0 3 8 1 0 5 < / b : _ x > < b : _ y > 2 6 4 . 2 < / b : _ y > < / b : P o i n t > < b : P o i n t > < b : _ x > 7 6 8 . 3 0 3 8 1 0 5 < / b : _ x > < b : _ y > 2 0 5 < / b : _ y > < / b : P o i n t > < b : P o i n t > < b : _ x > 7 7 0 . 3 0 3 8 1 0 5 < / b : _ x > < b : _ y > 2 0 3 < / b : _ y > < / b : P o i n t > < b : P o i n t > < b : _ x > 8 0 1 . 4 0 7 6 2 1 1 3 5 3 3 1 7 4 < / b : _ x > < b : _ y > 2 0 3 < / b : _ y > < / b : P o i n t > < / P o i n t s > < / a : V a l u e > < / a : K e y V a l u e O f D i a g r a m O b j e c t K e y a n y T y p e z b w N T n L X > < / V i e w S t a t e s > < / D i a g r a m M a n a g e r . S e r i a l i z a b l e D i a g r a m > < / A r r a y O f D i a g r a m M a n a g e r . S e r i a l i z a b l e D i a g r a m > ] ] > < / C u s t o m C o n t e n t > < / G e m i n i > 
</file>

<file path=customXml/item1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  C u s t o m e r s 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  C u s t o m e r s 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  p r o d u c t s 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  p r o d u c t s 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  o r d e r s 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  o r d e r s 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T a b l e X M L _ D i m   C u s t o m e r s _ 7 4 1 c 3 c 8 7 - 9 3 8 0 - 4 0 d 2 - 9 3 2 d - 6 0 b 0 d d 0 7 8 2 6 4 " > < 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 1 4 0 < / i n t > < / v a l u e > < / i t e m > < i t e m > < k e y > < s t r i n g > C u s t o m e r   N a m e < / s t r i n g > < / k e y > < v a l u e > < i n t > 1 6 7 < / i n t > < / v a l u e > < / i t e m > < i t e m > < k e y > < s t r i n g > S e g m e n t < / s t r i n g > < / k e y > < v a l u e > < i n t > 1 1 0 < / i n t > < / v a l u e > < / i t e m > < i t e m > < k e y > < s t r i n g > C o u n t r y < / s t r i n g > < / k e y > < v a l u e > < i n t > 1 0 5 < / i n t > < / v a l u e > < / i t e m > < i t e m > < k e y > < s t r i n g > C i t y < / s t r i n g > < / k e y > < v a l u e > < i n t > 7 2 < / i n t > < / v a l u e > < / i t e m > < i t e m > < k e y > < s t r i n g > S t a t e < / s t r i n g > < / k e y > < v a l u e > < i n t > 8 2 < / i n t > < / v a l u e > < / i t e m > < i t e m > < k e y > < s t r i n g > P o s t a l   C o d e < / s t r i n g > < / k e y > < v a l u e > < i n t > 1 3 3 < / i n t > < / v a l u e > < / i t e m > < i t e m > < k e y > < s t r i n g > R e g i o n < / s t r i n g > < / k e y > < v a l u e > < i n t > 9 5 < / i n t > < / v a l u e > < / i t e m > < / C o l u m n W i d t h s > < C o l u m n D i s p l a y I n d e x > < i t e m > < k e y > < s t r i n g > C u s t o m e r   I D < / s t r i n g > < / k e y > < v a l u e > < i n t > 0 < / i n t > < / v a l u e > < / i t e m > < i t e m > < k e y > < s t r i n g > C u s t o m e r   N a m e < / s t r i n g > < / k e y > < v a l u e > < i n t > 1 < / i n t > < / v a l u e > < / i t e m > < i t e m > < k e y > < s t r i n g > S e g m e n t < / s t r i n g > < / k e y > < v a l u e > < i n t > 2 < / i n t > < / v a l u e > < / i t e m > < i t e m > < k e y > < s t r i n g > C o u n t r y < / s t r i n g > < / k e y > < v a l u e > < i n t > 3 < / i n t > < / v a l u e > < / i t e m > < i t e m > < k e y > < s t r i n g > C i t y < / s t r i n g > < / k e y > < v a l u e > < i n t > 4 < / i n t > < / v a l u e > < / i t e m > < i t e m > < k e y > < s t r i n g > S t a t e < / s t r i n g > < / k e y > < v a l u e > < i n t > 5 < / i n t > < / v a l u e > < / i t e m > < i t e m > < k e y > < s t r i n g > P o s t a l   C o d e < / s t r i n g > < / k e y > < v a l u e > < i n t > 6 < / i n t > < / v a l u e > < / i t e m > < i t e m > < k e y > < s t r i n g > R e g i o n < / s t r i n g > < / k e y > < v a l u e > < i n t > 7 < / i n t > < / v a l u e > < / i t e m > < / C o l u m n D i s p l a y I n d e x > < C o l u m n F r o z e n   / > < C o l u m n C h e c k e d   / > < C o l u m n F i l t e r   / > < S e l e c t i o n F i l t e r   / > < F i l t e r P a r a m e t e r s   / > < I s S o r t D e s c e n d i n g > f a l s e < / I s S o r t D e s c e n d i n g > < / T a b l e W i d g e t G r i d S e r i a l i z a t i o n > ] ] > < / C u s t o m C o n t e n t > < / G e m i n i > 
</file>

<file path=customXml/item3.xml>��< ? x m l   v e r s i o n = " 1 . 0 "   e n c o d i n g = " u t f - 1 6 " ? > < D a t a M a s h u p   s q m i d = " d 2 9 8 8 3 f b - 8 a 6 b - 4 f b d - a a 1 1 - 2 8 6 b d 7 e 5 7 0 d 7 "   x m l n s = " h t t p : / / s c h e m a s . m i c r o s o f t . c o m / D a t a M a s h u p " > A A A A A P Y H A A B Q S w M E F A A C A A g A R q H 4 W k 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E a h + 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G o f h a g Y B O w e 8 E A A A E L Q A A E w A c A E Z v c m 1 1 b G F z L 1 N l Y 3 R p b 2 4 x L m 0 g o h g A K K A U A A A A A A A A A A A A A A A A A A A A A A A A A A A A 7 V l L b 9 s 4 E L 4 H y H 8 g 1 I s M K M b K 2 2 4 X u + s F U j v Z G k h f U b q X J C g Y i b G F S q Q h U m m M I P 9 9 h 3 q Z l E T J Q P e Q A 5 N D L H I 0 / G b 4 z Y x n w k k o Y k Z R U P 7 1 / z w + O j 7 i G 5 y R C L 1 y 7 n E o E M s i k n E H z V F C x P E R g p + A 5 V l I Y G X B H 6 Z L F u Y p o c I 9 j x M y X T A q 4 I G 7 z u K P m 6 8 c 3 r x J p + u b J e H f B d v e X G A u E C e c w 2 E 3 Q b 6 F f c E y g g K c E I 6 W W G B O x D T k D 8 7 E u 1 6 S J E 5 j Q b K 5 4 z k e W r A k T y m f + 7 9 7 6 I y G L I r p e u 7 P 3 s w 8 9 C V n g g R i l 5 D 5 / u P 0 I 6 P k d u K V m F 8 5 n z O W w l 6 E 3 h N c m 3 S F 7 0 C w 2 q n W 3 d I 8 D 1 1 X 6 6 d J E o Q 4 w R m f i y x X V S 4 2 m K 5 B 4 9 V u S / b q r j J M + T 3 L 0 h K x 3 O R u z / n e 0 5 N z y X 6 g 1 R K s W 1 H x 2 + u p l H 3 2 0 J P z S X q 9 3 B G w h g R 5 F M o G e I p 0 t o J N v B 3 Y + c C i 7 s 4 i h w t I + 4 9 q 9 j 7 i t E c n W c t r 7 7 7 F c i q y X X c 9 F t 3 F Q P T B / c y 4 w A l c e A G 4 5 Z l L s g b y d N / J W J Q D X f v s g D P W r A d S k N + d G D d r h f 3 G S 7 7 W q z R P 7 0 j 2 / L z n x V U W p 6 n k B c g b e c H d Q b p o 3 I I z F a 4 M e W s A Z 7 E K y w 6 h J 1 8 D i D B V p 4 Q 6 l b j 7 C X e I T E U 9 o 5 T K z 2 G h i q p G I Z 2 1 4 2 L V H Z o P b b h s 1 t X Q 2 i x S M t x 8 i h i x X b 9 J o 1 g T A W Z F a j C Y 8 e 6 p b 8 a s h 8 j o i a O e r g j Z K 6 B E 0 C V J 2 Q O w / 1 2 C 6 X c E L F X S d U A S K F d y z W 2 F m o c I D j e I M o E u Y i 6 m K 3 6 W b s X O L R 5 K l R + w C D d Q O V a C p N y 9 J C H U t + l 5 T J L o X 5 z k E H n f J h I n q K J 5 k j x P J l 1 M V f j u A Z U b d V T 3 g v e a U F O M P H s U G Z T Y C j 0 6 v R c y i u q q N 5 A 4 u l i K B K G E a u G H w s m F 1 k a p + w 3 i / w Q E / I n B 8 2 r e 8 U e L 2 o g J n o 5 K S e W G E 9 G P W G z Q B Y N 6 O 1 5 R d a i K C 9 Q i G M H n O u v 9 8 8 4 Z P 3 b c a C P g A k K n D B s R D D v P j G M I Q + U H P U O O s O E Q K s x + k g p + w Q U d V q u y G 8 v + w S F j B t l 2 2 a x 0 k 5 Y o / 5 + Y + f U n H T U r H K U B a / l p 5 M v H J d k m O A T t R U J T s 1 S x X q y 6 b c y e z H a e P 4 N f r x L M t D c 8 / X 5 6 U v U y 3 y Z x C F x X M u M S E m 9 M Q + F 2 Y H X f / y Q 2 4 I d O c i 2 z f T f z K c d 5 W p L R c 4 A W j t q 3 i x Y Z d Z d X T l b M X F H o Z u S l S V 0 I 6 m J x i b I Q N 1 B P o 6 j E 6 Z q s k o q V N y v O L f M M y + f p E u + 4 e 7 3 H f 4 t O 0 H V j A D Q e C h W M d c k 3 F y a z D d 6 T B u w Q u / 1 h w x s 0 B 9 m 8 N 1 K a r H j A a D P F a X 8 t l h s H m F w m J B 2 Z U 6 N y 1 I A C 6 4 q T a B T L v S I E p H q T / T o y 0 H r 2 u C U y 3 m v b 4 / v q V i U T b 0 E L s C 0 l g H D n I K A L R b 8 g k n D S I 3 c e Q 8 O M F g n m v B K d m U S h p Q f E m u w b o 6 z A N M K Z L v 2 2 l J a J Y d w X B j I Y X Q d e u S h j s v F I 7 a V b 9 P c c X d c 3 c d v x y F 7 u r 4 6 Y 3 4 d Z z X S v R 7 O z 2 U L J F + U q W 1 m 5 M k c r W 8 d H M e 1 H o Q 9 a l n G K t m X 6 s Z M W O 2 m x k x Y 7 a b G T F j t p s Z M W O 2 m x k x Y 7 a b G T F j t p e T G T F n 1 M o l S s d g X T K 9 W g G b 7 B j j 6 4 Q 3 p m g 3 r U 8 1 q 1 W 2 / V + h R 3 G 7 Y 6 w m z H Z j s 2 2 7 H Z j s 1 2 b L Z j s x 2 b 7 d h s x 2 Y 7 N t u x 2 Y 7 t x X R s r f 9 z t y u / U u G V S l 5 X 7 K Y y t y h Y V 9 o X 2 N e p 9 h 7 Q 2 P 0 H U E s B A i 0 A F A A C A A g A R q H 4 W k M e c J u l A A A A 9 w A A A B I A A A A A A A A A A A A A A A A A A A A A A E N v b m Z p Z y 9 Q Y W N r Y W d l L n h t b F B L A Q I t A B Q A A g A I A E a h + F o P y u m r p A A A A O k A A A A T A A A A A A A A A A A A A A A A A P E A A A B b Q 2 9 u d G V u d F 9 U e X B l c 1 0 u e G 1 s U E s B A i 0 A F A A C A A g A R q H 4 W o G A T s H v B A A A B C 0 A A B M A A A A A A A A A A A A A A A A A 4 g E A A E Z v c m 1 1 b G F z L 1 N l Y 3 R p b 2 4 x L m 1 Q S w U G A A A A A A M A A w D C A A A A H g 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J k Y A A A A A A A A E R 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m F j d C U y M G 9 y Z G V y c z w v S X R l b V B h d G g + P C 9 J d G V t T G 9 j Y X R p b 2 4 + P F N 0 Y W J s Z U V u d H J p Z X M + 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E V u Y W J s Z W Q i I F Z h b H V l P S J s M C I g L z 4 8 R W 5 0 c n k g V H l w Z T 0 i R m l s b E 9 i a m V j d F R 5 c G U i I F Z h b H V l P S J z U G l 2 b 3 R U Y W J s Z S I g L z 4 8 R W 5 0 c n k g V H l w Z T 0 i R m l s b F R v R G F 0 Y U 1 v Z G V s R W 5 h Y m x l Z C I g V m F s d W U 9 I m w x I i A v P j x F b n R y e S B U e X B l P S J Q a X Z v d E 9 i a m V j d E 5 h b W U i I F Z h b H V l P S J z U 2 h l Z X Q x I V B p d m 9 0 V G F i b G U z I i A v P j x F b n R y e S B U e X B l P S J G a W x s Z W R D b 2 1 w b G V 0 Z V J l c 3 V s d F R v V 2 9 y a 3 N o Z W V 0 I i B W Y W x 1 Z T 0 i b D A i I C 8 + P E V u d H J 5 I F R 5 c G U 9 I l J l b G F 0 a W 9 u c 2 h p c E l u Z m 9 D b 2 5 0 Y W l u Z X I i I F Z h b H V l P S J z e y Z x d W 9 0 O 2 N v b H V t b k N v d W 5 0 J n F 1 b 3 Q 7 O j E w L C Z x d W 9 0 O 2 t l e U N v b H V t b k 5 h b W V z J n F 1 b 3 Q 7 O l t d L C Z x d W 9 0 O 3 F 1 Z X J 5 U m V s Y X R p b 2 5 z a G l w c y Z x d W 9 0 O z p b X S w m c X V v d D t j b 2 x 1 b W 5 J Z G V u d G l 0 a W V z J n F 1 b 3 Q 7 O l s m c X V v d D t T Z W N 0 a W 9 u M S 9 m Y W N 0 I G 9 y Z G V y c y 9 D a G F u Z 2 V k I F R 5 c G U x L n t P c m R l c i B J R C w w f S Z x d W 9 0 O y w m c X V v d D t T Z W N 0 a W 9 u M S 9 m Y W N 0 I G 9 y Z G V y c y 9 D a G F u Z 2 V k I F R 5 c G U g d 2 l 0 a C B M b 2 N h b G U u e 0 9 y Z G V y I E R h d G U s M X 0 m c X V v d D s s J n F 1 b 3 Q 7 U 2 V j d G l v b j E v Z m F j d C B v c m R l c n M v Q 2 h h b m d l Z C B U e X B l I H d p d G g g T G 9 j Y W x l M S 5 7 U 2 h p c C B E Y X R l L D J 9 J n F 1 b 3 Q 7 L C Z x d W 9 0 O 1 N l Y 3 R p b 2 4 x L 2 Z h Y 3 Q g b 3 J k Z X J z L 1 R y a W 1 t Z W Q g V G V 4 d C 5 7 U 2 h p c C B N b 2 R l L D R 9 J n F 1 b 3 Q 7 L C Z x d W 9 0 O 1 N l Y 3 R p b 2 4 x L 2 Z h Y 3 Q g b 3 J k Z X J z L 0 N o Y W 5 n Z W Q g V H l w Z T I u e 0 N 1 c 3 R v b W V y I E l E L D R 9 J n F 1 b 3 Q 7 L C Z x d W 9 0 O 1 N l Y 3 R p b 2 4 x L 2 Z h Y 3 Q g b 3 J k Z X J z L 0 N o Y W 5 n Z W Q g V H l w Z T M u e 1 B y b 2 R 1 Y 3 Q g S U Q s M T J 9 J n F 1 b 3 Q 7 L C Z x d W 9 0 O 1 N l Y 3 R p b 2 4 x L 2 Z h Y 3 Q g b 3 J k Z X J z L 0 N o Y W 5 n Z W Q g V H l w Z T M u e 1 N h b G V z L D E 2 f S Z x d W 9 0 O y w m c X V v d D t T Z W N 0 a W 9 u M S 9 m Y W N 0 I G 9 y Z G V y c y 9 J b n N l c n R l Z C B E Y X R l I F N 1 Y n R y Y W N 0 a W 9 u M S 5 7 U 3 V i d H J h Y 3 R p b 2 4 s N 3 0 m c X V v d D s s J n F 1 b 3 Q 7 U 2 V j d G l v b j E v Z m F j d C B v c m R l c n M v Q 2 h h b m d l Z C B U e X B l N C 5 7 R X h w Z W N 0 Z W Q s O H 0 m c X V v d D s s J n F 1 b 3 Q 7 U 2 V j d G l v b j E v Z m F j d C B v c m R l c n M v Q 2 h h b m d l Z C B U e X B l N C 5 7 T G F 0 Z S w 5 f S Z x d W 9 0 O 1 0 s J n F 1 b 3 Q 7 Q 2 9 s d W 1 u Q 2 9 1 b n Q m c X V v d D s 6 M T A s J n F 1 b 3 Q 7 S 2 V 5 Q 2 9 s d W 1 u T m F t Z X M m c X V v d D s 6 W 1 0 s J n F 1 b 3 Q 7 Q 2 9 s d W 1 u S W R l b n R p d G l l c y Z x d W 9 0 O z p b J n F 1 b 3 Q 7 U 2 V j d G l v b j E v Z m F j d C B v c m R l c n M v Q 2 h h b m d l Z C B U e X B l M S 5 7 T 3 J k Z X I g S U Q s M H 0 m c X V v d D s s J n F 1 b 3 Q 7 U 2 V j d G l v b j E v Z m F j d C B v c m R l c n M v Q 2 h h b m d l Z C B U e X B l I H d p d G g g T G 9 j Y W x l L n t P c m R l c i B E Y X R l L D F 9 J n F 1 b 3 Q 7 L C Z x d W 9 0 O 1 N l Y 3 R p b 2 4 x L 2 Z h Y 3 Q g b 3 J k Z X J z L 0 N o Y W 5 n Z W Q g V H l w Z S B 3 a X R o I E x v Y 2 F s Z T E u e 1 N o a X A g R G F 0 Z S w y f S Z x d W 9 0 O y w m c X V v d D t T Z W N 0 a W 9 u M S 9 m Y W N 0 I G 9 y Z G V y c y 9 U c m l t b W V k I F R l e H Q u e 1 N o a X A g T W 9 k Z S w 0 f S Z x d W 9 0 O y w m c X V v d D t T Z W N 0 a W 9 u M S 9 m Y W N 0 I G 9 y Z G V y c y 9 D a G F u Z 2 V k I F R 5 c G U y L n t D d X N 0 b 2 1 l c i B J R C w 0 f S Z x d W 9 0 O y w m c X V v d D t T Z W N 0 a W 9 u M S 9 m Y W N 0 I G 9 y Z G V y c y 9 D a G F u Z 2 V k I F R 5 c G U z L n t Q c m 9 k d W N 0 I E l E L D E y f S Z x d W 9 0 O y w m c X V v d D t T Z W N 0 a W 9 u M S 9 m Y W N 0 I G 9 y Z G V y c y 9 D a G F u Z 2 V k I F R 5 c G U z L n t T Y W x l c y w x N n 0 m c X V v d D s s J n F 1 b 3 Q 7 U 2 V j d G l v b j E v Z m F j d C B v c m R l c n M v S W 5 z Z X J 0 Z W Q g R G F 0 Z S B T d W J 0 c m F j d G l v b j E u e 1 N 1 Y n R y Y W N 0 a W 9 u L D d 9 J n F 1 b 3 Q 7 L C Z x d W 9 0 O 1 N l Y 3 R p b 2 4 x L 2 Z h Y 3 Q g b 3 J k Z X J z L 0 N o Y W 5 n Z W Q g V H l w Z T Q u e 0 V 4 c G V j d G V k L D h 9 J n F 1 b 3 Q 7 L C Z x d W 9 0 O 1 N l Y 3 R p b 2 4 x L 2 Z h Y 3 Q g b 3 J k Z X J z L 0 N o Y W 5 n Z W Q g V H l w Z T Q u e 0 x h d G U s O X 0 m c X V v d D t d L C Z x d W 9 0 O 1 J l b G F 0 a W 9 u c 2 h p c E l u Z m 8 m c X V v d D s 6 W 1 1 9 I i A v P j x F b n R y e S B U e X B l P S J G a W x s U 3 R h d H V z I i B W Y W x 1 Z T 0 i c 0 N v b X B s Z X R l I i A v P j x F b n R y e S B U e X B l P S J G a W x s Q 2 9 s d W 1 u T m F t Z X M i I F Z h b H V l P S J z W y Z x d W 9 0 O 0 9 y Z G V y I E l E J n F 1 b 3 Q 7 L C Z x d W 9 0 O 0 9 y Z G V y I E R h d G U m c X V v d D s s J n F 1 b 3 Q 7 U 2 h p c C B E Y X R l J n F 1 b 3 Q 7 L C Z x d W 9 0 O 1 N o a X A g T W 9 k Z S Z x d W 9 0 O y w m c X V v d D t D d X N 0 b 2 1 l c i B J R C Z x d W 9 0 O y w m c X V v d D t Q c m 9 k d W N 0 I E l E J n F 1 b 3 Q 7 L C Z x d W 9 0 O 1 N h b G V z J n F 1 b 3 Q 7 L C Z x d W 9 0 O 0 R 1 c m F 0 a W 9 u J n F 1 b 3 Q 7 L C Z x d W 9 0 O 0 V 4 c G V j d G V k J n F 1 b 3 Q 7 L C Z x d W 9 0 O 0 x h d G U m c X V v d D t d I i A v P j x F b n R y e S B U e X B l P S J G a W x s Q 2 9 s d W 1 u V H l w Z X M i I F Z h b H V l P S J z Q X d r S k J n T U R C U U 1 E Q X c 9 P S I g L z 4 8 R W 5 0 c n k g V H l w Z T 0 i R m l s b E x h c 3 R V c G R h d G V k I i B W Y W x 1 Z T 0 i Z D I w M j U t M D c t M j R U M T c 6 M T A 6 M T A u N T Q 5 M D k y M l o i I C 8 + P E V u d H J 5 I F R 5 c G U 9 I k Z p b G x F c n J v c k N v d W 5 0 I i B W Y W x 1 Z T 0 i b D A i I C 8 + P E V u d H J 5 I F R 5 c G U 9 I k Z p b G x F c n J v c k N v Z G U i I F Z h b H V l P S J z V W 5 r b m 9 3 b i I g L z 4 8 R W 5 0 c n k g V H l w Z T 0 i R m l s b E N v d W 5 0 I i B W Y W x 1 Z T 0 i b D k 3 O T k i I C 8 + P E V u d H J 5 I F R 5 c G U 9 I k F k Z G V k V G 9 E Y X R h T W 9 k Z W w i I F Z h b H V l P S J s M S I g L z 4 8 R W 5 0 c n k g V H l w Z T 0 i U X V l c n l J R C I g V m F s d W U 9 I n N j M z Y 5 N T Q x M C 0 z M T F l L T R l N D Q t O W Q 1 N y 0 w N j Z h Y j B l Z W V h N T Y i I C 8 + P C 9 T d G F i b G V F b n R y a W V z P j w v S X R l b T 4 8 S X R l b T 4 8 S X R l b U x v Y 2 F 0 a W 9 u P j x J d G V t V H l w Z T 5 G b 3 J t d W x h P C 9 J d G V t V H l w Z T 4 8 S X R l b V B h d G g + U 2 V j d G l v b j E v Z m F j d C U y M G 9 y Z G V y c y 9 T b 3 V y Y 2 U 8 L 0 l 0 Z W 1 Q Y X R o P j w v S X R l b U x v Y 2 F 0 a W 9 u P j x T d G F i b G V F b n R y a W V z I C 8 + P C 9 J d G V t P j x J d G V t P j x J d G V t T G 9 j Y X R p b 2 4 + P E l 0 Z W 1 U e X B l P k Z v c m 1 1 b G E 8 L 0 l 0 Z W 1 U e X B l P j x J d G V t U G F 0 a D 5 T Z W N 0 a W 9 u M S 9 m Y W N 0 J T I w b 3 J k Z X J z L 1 B y b 2 1 v d G V k J T I w S G V h Z G V y c z w v S X R l b V B h d G g + P C 9 J d G V t T G 9 j Y X R p b 2 4 + P F N 0 Y W J s Z U V u d H J p Z X M g L z 4 8 L 0 l 0 Z W 0 + P E l 0 Z W 0 + P E l 0 Z W 1 M b 2 N h d G l v b j 4 8 S X R l b V R 5 c G U + R m 9 y b X V s Y T w v S X R l b V R 5 c G U + P E l 0 Z W 1 Q Y X R o P l N l Y 3 R p b 2 4 x L 2 Z h Y 3 Q l M j B v c m R l c n M v Q 2 h h b m d l Z C U y M F R 5 c G U 8 L 0 l 0 Z W 1 Q Y X R o P j w v S X R l b U x v Y 2 F 0 a W 9 u P j x T d G F i b G V F b n R y a W V z I C 8 + P C 9 J d G V t P j x J d G V t P j x J d G V t T G 9 j Y X R p b 2 4 + P E l 0 Z W 1 U e X B l P k Z v c m 1 1 b G E 8 L 0 l 0 Z W 1 U e X B l P j x J d G V t U G F 0 a D 5 T Z W N 0 a W 9 u M S 9 m Y W N 0 J T I w b 3 J k Z X J z L 1 R y a W 1 t Z W Q l M j B U Z X h 0 P C 9 J d G V t U G F 0 a D 4 8 L 0 l 0 Z W 1 M b 2 N h d G l v b j 4 8 U 3 R h Y m x l R W 5 0 c m l l c y A v P j w v S X R l b T 4 8 S X R l b T 4 8 S X R l b U x v Y 2 F 0 a W 9 u P j x J d G V t V H l w Z T 5 G b 3 J t d W x h P C 9 J d G V t V H l w Z T 4 8 S X R l b V B h d G g + U 2 V j d G l v b j E v Z m F j d C U y M G 9 y Z G V y c y 9 S Z W 1 v d m V k J T I w Q m x h b m s l M j B S b 3 d z P C 9 J d G V t U G F 0 a D 4 8 L 0 l 0 Z W 1 M b 2 N h d G l v b j 4 8 U 3 R h Y m x l R W 5 0 c m l l c y A v P j w v S X R l b T 4 8 S X R l b T 4 8 S X R l b U x v Y 2 F 0 a W 9 u P j x J d G V t V H l w Z T 5 G b 3 J t d W x h P C 9 J d G V t V H l w Z T 4 8 S X R l b V B h d G g + U 2 V j d G l v b j E v Z m F j d C U y M G 9 y Z G V y c y 9 S Z W 1 v d m V k J T I w Q 2 9 s d W 1 u c z w v S X R l b V B h d G g + P C 9 J d G V t T G 9 j Y X R p b 2 4 + P F N 0 Y W J s Z U V u d H J p Z X M g L z 4 8 L 0 l 0 Z W 0 + P E l 0 Z W 0 + P E l 0 Z W 1 M b 2 N h d G l v b j 4 8 S X R l b V R 5 c G U + R m 9 y b X V s Y T w v S X R l b V R 5 c G U + P E l 0 Z W 1 Q Y X R o P l N l Y 3 R p b 2 4 x L 2 Z h Y 3 Q l M j B v c m R l c n M v R X h 0 c m F j d G V k J T I w V G V 4 d C U y M E F m d G V y J T I w R G V s a W 1 p d G V y P C 9 J d G V t U G F 0 a D 4 8 L 0 l 0 Z W 1 M b 2 N h d G l v b j 4 8 U 3 R h Y m x l R W 5 0 c m l l c y A v P j w v S X R l b T 4 8 S X R l b T 4 8 S X R l b U x v Y 2 F 0 a W 9 u P j x J d G V t V H l w Z T 5 G b 3 J t d W x h P C 9 J d G V t V H l w Z T 4 8 S X R l b V B h d G g + U 2 V j d G l v b j E v Z m F j d C U y M G 9 y Z G V y c y 9 D a G F u Z 2 V k J T I w V H l w Z T E 8 L 0 l 0 Z W 1 Q Y X R o P j w v S X R l b U x v Y 2 F 0 a W 9 u P j x T d G F i b G V F b n R y a W V z I C 8 + P C 9 J d G V t P j x J d G V t P j x J d G V t T G 9 j Y X R p b 2 4 + P E l 0 Z W 1 U e X B l P k Z v c m 1 1 b G E 8 L 0 l 0 Z W 1 U e X B l P j x J d G V t U G F 0 a D 5 T Z W N 0 a W 9 u M S 9 m Y W N 0 J T I w b 3 J k Z X J z L 0 N o Y W 5 n Z W Q l M j B U e X B l J T I w d 2 l 0 a C U y M E x v Y 2 F s Z T w v S X R l b V B h d G g + P C 9 J d G V t T G 9 j Y X R p b 2 4 + P F N 0 Y W J s Z U V u d H J p Z X M g L z 4 8 L 0 l 0 Z W 0 + P E l 0 Z W 0 + P E l 0 Z W 1 M b 2 N h d G l v b j 4 8 S X R l b V R 5 c G U + R m 9 y b X V s Y T w v S X R l b V R 5 c G U + P E l 0 Z W 1 Q Y X R o P l N l Y 3 R p b 2 4 x L 2 Z h Y 3 Q l M j B v c m R l c n M v Q 2 h h b m d l Z C U y M F R 5 c G U l M j B 3 a X R o J T I w T G 9 j Y W x l M T w v S X R l b V B h d G g + P C 9 J d G V t T G 9 j Y X R p b 2 4 + P F N 0 Y W J s Z U V u d H J p Z X M g L z 4 8 L 0 l 0 Z W 0 + P E l 0 Z W 0 + P E l 0 Z W 1 M b 2 N h d G l v b j 4 8 S X R l b V R 5 c G U + R m 9 y b X V s Y T w v S X R l b V R 5 c G U + P E l 0 Z W 1 Q Y X R o P l N l Y 3 R p b 2 4 x L 2 Z h Y 3 Q l M j B v c m R l c n M v R X h 0 c m F j d G V k J T I w V G V 4 d C U y M E F m d G V y J T I w R G V s a W 1 p d G V y M T w v S X R l b V B h d G g + P C 9 J d G V t T G 9 j Y X R p b 2 4 + P F N 0 Y W J s Z U V u d H J p Z X M g L z 4 8 L 0 l 0 Z W 0 + P E l 0 Z W 0 + P E l 0 Z W 1 M b 2 N h d G l v b j 4 8 S X R l b V R 5 c G U + R m 9 y b X V s Y T w v S X R l b V R 5 c G U + P E l 0 Z W 1 Q Y X R o P l N l Y 3 R p b 2 4 x L 2 Z h Y 3 Q l M j B v c m R l c n M v Q 2 h h b m d l Z C U y M F R 5 c G U y P C 9 J d G V t U G F 0 a D 4 8 L 0 l 0 Z W 1 M b 2 N h d G l v b j 4 8 U 3 R h Y m x l R W 5 0 c m l l c y A v P j w v S X R l b T 4 8 S X R l b T 4 8 S X R l b U x v Y 2 F 0 a W 9 u P j x J d G V t V H l w Z T 5 G b 3 J t d W x h P C 9 J d G V t V H l w Z T 4 8 S X R l b V B h d G g + U 2 V j d G l v b j E v Z m F j d C U y M G 9 y Z G V y c y 9 F e H R y Y W N 0 Z W Q l M j B U Z X h 0 J T I w Q W Z 0 Z X I l M j B E Z W x p b W l 0 Z X I y P C 9 J d G V t U G F 0 a D 4 8 L 0 l 0 Z W 1 M b 2 N h d G l v b j 4 8 U 3 R h Y m x l R W 5 0 c m l l c y A v P j w v S X R l b T 4 8 S X R l b T 4 8 S X R l b U x v Y 2 F 0 a W 9 u P j x J d G V t V H l w Z T 5 G b 3 J t d W x h P C 9 J d G V t V H l w Z T 4 8 S X R l b V B h d G g + U 2 V j d G l v b j E v Z m F j d C U y M G 9 y Z G V y c y 9 D a G F u Z 2 V k J T I w V H l w Z T M 8 L 0 l 0 Z W 1 Q Y X R o P j w v S X R l b U x v Y 2 F 0 a W 9 u P j x T d G F i b G V F b n R y a W V z I C 8 + P C 9 J d G V t P j x J d G V t P j x J d G V t T G 9 j Y X R p b 2 4 + P E l 0 Z W 1 U e X B l P k Z v c m 1 1 b G E 8 L 0 l 0 Z W 1 U e X B l P j x J d G V t U G F 0 a D 5 T Z W N 0 a W 9 u M S 9 m Y W N 0 J T I w b 3 J k Z X J z L 1 J l c G x h Y 2 V k J T I w V m F s d W U 8 L 0 l 0 Z W 1 Q Y X R o P j w v S X R l b U x v Y 2 F 0 a W 9 u P j x T d G F i b G V F b n R y a W V z I C 8 + P C 9 J d G V t P j x J d G V t P j x J d G V t T G 9 j Y X R p b 2 4 + P E l 0 Z W 1 U e X B l P k Z v c m 1 1 b G E 8 L 0 l 0 Z W 1 U e X B l P j x J d G V t U G F 0 a D 5 T Z W N 0 a W 9 u M S 9 m Y W N 0 J T I w b 3 J k Z X J z L 1 J l b W 9 2 Z W Q l M j B E d X B s a W N h d G V z P C 9 J d G V t U G F 0 a D 4 8 L 0 l 0 Z W 1 M b 2 N h d G l v b j 4 8 U 3 R h Y m x l R W 5 0 c m l l c y A v P j w v S X R l b T 4 8 S X R l b T 4 8 S X R l b U x v Y 2 F 0 a W 9 u P j x J d G V t V H l w Z T 5 G b 3 J t d W x h P C 9 J d G V t V H l w Z T 4 8 S X R l b V B h d G g + U 2 V j d G l v b j E v R G l t J T I w c H J v Z H V j d H M 8 L 0 l 0 Z W 1 Q Y X R o P j w v S X R l b U x v Y 2 F 0 a W 9 u P j x T d G F i b G V F b n R y a W V z P j x F b n R y e S B U e X B l P S J J c 1 B y a X Z h d G U i I F Z h b H V l P S J s M C I g L z 4 8 R W 5 0 c n k g V H l w Z T 0 i T G 9 h Z G V k V G 9 B b m F s e X N p c 1 N l c n Z p Y 2 V z I i B W Y W x 1 Z T 0 i b D A i I C 8 + P E V u d H J 5 I F R 5 c G U 9 I k Z p b G x T d G F 0 d X M i I F Z h b H V l P S J z Q 2 9 t c G x l d G U i I C 8 + P E V u d H J 5 I F R 5 c G U 9 I k Z p b G x D b 2 x 1 b W 5 O Y W 1 l c y I g V m F s d W U 9 I n N b J n F 1 b 3 Q 7 U H J v Z H V j d C B J R C Z x d W 9 0 O y w m c X V v d D t D Y X R l Z 2 9 y e S Z x d W 9 0 O y w m c X V v d D t T d W I t Q 2 F 0 Z W d v c n k m c X V v d D s s J n F 1 b 3 Q 7 U H J v Z H V j d C B O Y W 1 l J n F 1 b 3 Q 7 X S I g L z 4 8 R W 5 0 c n k g V H l w Z T 0 i R m l s b E N v b H V t b l R 5 c G V z I i B W Y W x 1 Z T 0 i c 0 F 3 W U d C Z z 0 9 I i A v P j x F b n R y e S B U e X B l P S J G a W x s T G F z d F V w Z G F 0 Z W Q i I F Z h b H V l P S J k M j A y N S 0 w N y 0 y N F Q x N j o y O T o 0 M S 4 w N D g 3 M T Y 2 W i I g L z 4 8 R W 5 0 c n k g V H l w Z T 0 i R m l s b E V y c m 9 y Q 2 9 1 b n Q i I F Z h b H V l P S J s M C I g L z 4 8 R W 5 0 c n k g V H l w Z T 0 i R m l s b E V y c m 9 y Q 2 9 k Z S I g V m F s d W U 9 I n N V b m t u b 3 d u I i A v P j x F b n R y e S B U e X B l P S J G a W x s Q 2 9 1 b n Q i I F Z h b H V l P S J s M T U 5 N C I g L z 4 8 R W 5 0 c n k g V H l w Z T 0 i Q W R k Z W R U b 0 R h d G F N b 2 R l b 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E V u Y W J s Z W Q i I F Z h b H V l P S J s M C I g L z 4 8 R W 5 0 c n k g V H l w Z T 0 i R m l s b E 9 i a m V j d F R 5 c G U i I F Z h b H V l P S J z U G l 2 b 3 R U Y W J s Z S I g L z 4 8 R W 5 0 c n k g V H l w Z T 0 i R m l s b F R v R G F 0 Y U 1 v Z G V s R W 5 h Y m x l Z C I g V m F s d W U 9 I m w x I i A v P j x F b n R y e S B U e X B l P S J Q a X Z v d E 9 i a m V j d E 5 h b W U i I F Z h b H V l P S J z U 2 h l Z X Q x I V B p d m 9 0 V G F i b G U 1 I i A v P j x F b n R y e S B U e X B l P S J G a W x s Z W R D b 2 1 w b G V 0 Z V J l c 3 V s d F R v V 2 9 y a 3 N o Z W V 0 I i B W Y W x 1 Z T 0 i b D A i I C 8 + P E V u d H J 5 I F R 5 c G U 9 I l J l b G F 0 a W 9 u c 2 h p c E l u Z m 9 D b 2 5 0 Y W l u Z X I i I F Z h b H V l P S J z e y Z x d W 9 0 O 2 N v b H V t b k N v d W 5 0 J n F 1 b 3 Q 7 O j Q s J n F 1 b 3 Q 7 a 2 V 5 Q 2 9 s d W 1 u T m F t Z X M m c X V v d D s 6 W y Z x d W 9 0 O 1 B y b 2 R 1 Y 3 Q g S U Q m c X V v d D s s J n F 1 b 3 Q 7 Q 2 F 0 Z W d v c n k m c X V v d D s s J n F 1 b 3 Q 7 U 3 V i L U N h d G V n b 3 J 5 J n F 1 b 3 Q 7 L C Z x d W 9 0 O 1 B y b 2 R 1 Y 3 Q g T m F t Z S Z x d W 9 0 O 1 0 s J n F 1 b 3 Q 7 c X V l c n l S Z W x h d G l v b n N o a X B z J n F 1 b 3 Q 7 O l t d L C Z x d W 9 0 O 2 N v b H V t b k l k Z W 5 0 a X R p Z X M m c X V v d D s 6 W y Z x d W 9 0 O 1 N l Y 3 R p b 2 4 x L 0 R p b S B w c m 9 k d W N 0 c y 9 D a G F u Z 2 V k I F R 5 c G U z L n t Q c m 9 k d W N 0 I E l E L D E y f S Z x d W 9 0 O y w m c X V v d D t T Z W N 0 a W 9 u M S 9 E a W 0 g c H J v Z H V j d H M v V H J p b W 1 l Z C B U Z X h 0 L n t D Y X R l Z 2 9 y e S w x N H 0 m c X V v d D s s J n F 1 b 3 Q 7 U 2 V j d G l v b j E v R G l t I H B y b 2 R 1 Y 3 R z L 1 R y a W 1 t Z W Q g V G V 4 d C 5 7 U 3 V i L U N h d G V n b 3 J 5 L D E 1 f S Z x d W 9 0 O y w m c X V v d D t T Z W N 0 a W 9 u M S 9 E a W 0 g c H J v Z H V j d H M v V H J p b W 1 l Z C B U Z X h 0 L n t Q c m 9 k d W N 0 I E 5 h b W U s M T Z 9 J n F 1 b 3 Q 7 X S w m c X V v d D t D b 2 x 1 b W 5 D b 3 V u d C Z x d W 9 0 O z o 0 L C Z x d W 9 0 O 0 t l e U N v b H V t b k 5 h b W V z J n F 1 b 3 Q 7 O l s m c X V v d D t Q c m 9 k d W N 0 I E l E J n F 1 b 3 Q 7 L C Z x d W 9 0 O 0 N h d G V n b 3 J 5 J n F 1 b 3 Q 7 L C Z x d W 9 0 O 1 N 1 Y i 1 D Y X R l Z 2 9 y e S Z x d W 9 0 O y w m c X V v d D t Q c m 9 k d W N 0 I E 5 h b W U m c X V v d D t d L C Z x d W 9 0 O 0 N v b H V t b k l k Z W 5 0 a X R p Z X M m c X V v d D s 6 W y Z x d W 9 0 O 1 N l Y 3 R p b 2 4 x L 0 R p b S B w c m 9 k d W N 0 c y 9 D a G F u Z 2 V k I F R 5 c G U z L n t Q c m 9 k d W N 0 I E l E L D E y f S Z x d W 9 0 O y w m c X V v d D t T Z W N 0 a W 9 u M S 9 E a W 0 g c H J v Z H V j d H M v V H J p b W 1 l Z C B U Z X h 0 L n t D Y X R l Z 2 9 y e S w x N H 0 m c X V v d D s s J n F 1 b 3 Q 7 U 2 V j d G l v b j E v R G l t I H B y b 2 R 1 Y 3 R z L 1 R y a W 1 t Z W Q g V G V 4 d C 5 7 U 3 V i L U N h d G V n b 3 J 5 L D E 1 f S Z x d W 9 0 O y w m c X V v d D t T Z W N 0 a W 9 u M S 9 E a W 0 g c H J v Z H V j d H M v V H J p b W 1 l Z C B U Z X h 0 L n t Q c m 9 k d W N 0 I E 5 h b W U s M T Z 9 J n F 1 b 3 Q 7 X S w m c X V v d D t S Z W x h d G l v b n N o a X B J b m Z v J n F 1 b 3 Q 7 O l t d f S I g L z 4 8 R W 5 0 c n k g V H l w Z T 0 i U X V l c n l J R C I g V m F s d W U 9 I n N i Y m Q 1 O G Z h M S 0 x O W J l L T Q z M W Y t O D c z M i 1 k N 2 E y Y 2 M 5 Z W U w Z m Q i I C 8 + P C 9 T d G F i b G V F b n R y a W V z P j w v S X R l b T 4 8 S X R l b T 4 8 S X R l b U x v Y 2 F 0 a W 9 u P j x J d G V t V H l w Z T 5 G b 3 J t d W x h P C 9 J d G V t V H l w Z T 4 8 S X R l b V B h d G g + U 2 V j d G l v b j E v R G l t J T I w c H J v Z H V j d H M v U 2 9 1 c m N l P C 9 J d G V t U G F 0 a D 4 8 L 0 l 0 Z W 1 M b 2 N h d G l v b j 4 8 U 3 R h Y m x l R W 5 0 c m l l c y A v P j w v S X R l b T 4 8 S X R l b T 4 8 S X R l b U x v Y 2 F 0 a W 9 u P j x J d G V t V H l w Z T 5 G b 3 J t d W x h P C 9 J d G V t V H l w Z T 4 8 S X R l b V B h d G g + U 2 V j d G l v b j E v R G l t J T I w c H J v Z H V j d H M v U H J v b W 9 0 Z W Q l M j B I Z W F k Z X J z P C 9 J d G V t U G F 0 a D 4 8 L 0 l 0 Z W 1 M b 2 N h d G l v b j 4 8 U 3 R h Y m x l R W 5 0 c m l l c y A v P j w v S X R l b T 4 8 S X R l b T 4 8 S X R l b U x v Y 2 F 0 a W 9 u P j x J d G V t V H l w Z T 5 G b 3 J t d W x h P C 9 J d G V t V H l w Z T 4 8 S X R l b V B h d G g + U 2 V j d G l v b j E v R G l t J T I w c H J v Z H V j d H M v Q 2 h h b m d l Z C U y M F R 5 c G U 8 L 0 l 0 Z W 1 Q Y X R o P j w v S X R l b U x v Y 2 F 0 a W 9 u P j x T d G F i b G V F b n R y a W V z I C 8 + P C 9 J d G V t P j x J d G V t P j x J d G V t T G 9 j Y X R p b 2 4 + P E l 0 Z W 1 U e X B l P k Z v c m 1 1 b G E 8 L 0 l 0 Z W 1 U e X B l P j x J d G V t U G F 0 a D 5 T Z W N 0 a W 9 u M S 9 E a W 0 l M j B w c m 9 k d W N 0 c y 9 U c m l t b W V k J T I w V G V 4 d D w v S X R l b V B h d G g + P C 9 J d G V t T G 9 j Y X R p b 2 4 + P F N 0 Y W J s Z U V u d H J p Z X M g L z 4 8 L 0 l 0 Z W 0 + P E l 0 Z W 0 + P E l 0 Z W 1 M b 2 N h d G l v b j 4 8 S X R l b V R 5 c G U + R m 9 y b X V s Y T w v S X R l b V R 5 c G U + P E l 0 Z W 1 Q Y X R o P l N l Y 3 R p b 2 4 x L 0 R p b S U y M H B y b 2 R 1 Y 3 R z L 1 J l b W 9 2 Z W Q l M j B C b G F u a y U y M F J v d 3 M 8 L 0 l 0 Z W 1 Q Y X R o P j w v S X R l b U x v Y 2 F 0 a W 9 u P j x T d G F i b G V F b n R y a W V z I C 8 + P C 9 J d G V t P j x J d G V t P j x J d G V t T G 9 j Y X R p b 2 4 + P E l 0 Z W 1 U e X B l P k Z v c m 1 1 b G E 8 L 0 l 0 Z W 1 U e X B l P j x J d G V t U G F 0 a D 5 T Z W N 0 a W 9 u M S 9 E a W 0 l M j B w c m 9 k d W N 0 c y 9 S Z W 1 v d m V k J T I w Q 2 9 s d W 1 u c z w v S X R l b V B h d G g + P C 9 J d G V t T G 9 j Y X R p b 2 4 + P F N 0 Y W J s Z U V u d H J p Z X M g L z 4 8 L 0 l 0 Z W 0 + P E l 0 Z W 0 + P E l 0 Z W 1 M b 2 N h d G l v b j 4 8 S X R l b V R 5 c G U + R m 9 y b X V s Y T w v S X R l b V R 5 c G U + P E l 0 Z W 1 Q Y X R o P l N l Y 3 R p b 2 4 x L 0 R p b S U y M H B y b 2 R 1 Y 3 R z L 0 V 4 d H J h Y 3 R l Z C U y M F R l e H Q l M j B B Z n R l c i U y M E R l b G l t a X R l c j w v S X R l b V B h d G g + P C 9 J d G V t T G 9 j Y X R p b 2 4 + P F N 0 Y W J s Z U V u d H J p Z X M g L z 4 8 L 0 l 0 Z W 0 + P E l 0 Z W 0 + P E l 0 Z W 1 M b 2 N h d G l v b j 4 8 S X R l b V R 5 c G U + R m 9 y b X V s Y T w v S X R l b V R 5 c G U + P E l 0 Z W 1 Q Y X R o P l N l Y 3 R p b 2 4 x L 0 R p b S U y M H B y b 2 R 1 Y 3 R z L 0 N o Y W 5 n Z W Q l M j B U e X B l M T w v S X R l b V B h d G g + P C 9 J d G V t T G 9 j Y X R p b 2 4 + P F N 0 Y W J s Z U V u d H J p Z X M g L z 4 8 L 0 l 0 Z W 0 + P E l 0 Z W 0 + P E l 0 Z W 1 M b 2 N h d G l v b j 4 8 S X R l b V R 5 c G U + R m 9 y b X V s Y T w v S X R l b V R 5 c G U + P E l 0 Z W 1 Q Y X R o P l N l Y 3 R p b 2 4 x L 0 R p b S U y M H B y b 2 R 1 Y 3 R z L 0 N o Y W 5 n Z W Q l M j B U e X B l J T I w d 2 l 0 a C U y M E x v Y 2 F s Z T w v S X R l b V B h d G g + P C 9 J d G V t T G 9 j Y X R p b 2 4 + P F N 0 Y W J s Z U V u d H J p Z X M g L z 4 8 L 0 l 0 Z W 0 + P E l 0 Z W 0 + P E l 0 Z W 1 M b 2 N h d G l v b j 4 8 S X R l b V R 5 c G U + R m 9 y b X V s Y T w v S X R l b V R 5 c G U + P E l 0 Z W 1 Q Y X R o P l N l Y 3 R p b 2 4 x L 0 R p b S U y M H B y b 2 R 1 Y 3 R z L 0 N o Y W 5 n Z W Q l M j B U e X B l J T I w d 2 l 0 a C U y M E x v Y 2 F s Z T E 8 L 0 l 0 Z W 1 Q Y X R o P j w v S X R l b U x v Y 2 F 0 a W 9 u P j x T d G F i b G V F b n R y a W V z I C 8 + P C 9 J d G V t P j x J d G V t P j x J d G V t T G 9 j Y X R p b 2 4 + P E l 0 Z W 1 U e X B l P k Z v c m 1 1 b G E 8 L 0 l 0 Z W 1 U e X B l P j x J d G V t U G F 0 a D 5 T Z W N 0 a W 9 u M S 9 E a W 0 l M j B w c m 9 k d W N 0 c y 9 F e H R y Y W N 0 Z W Q l M j B U Z X h 0 J T I w Q W Z 0 Z X I l M j B E Z W x p b W l 0 Z X I x P C 9 J d G V t U G F 0 a D 4 8 L 0 l 0 Z W 1 M b 2 N h d G l v b j 4 8 U 3 R h Y m x l R W 5 0 c m l l c y A v P j w v S X R l b T 4 8 S X R l b T 4 8 S X R l b U x v Y 2 F 0 a W 9 u P j x J d G V t V H l w Z T 5 G b 3 J t d W x h P C 9 J d G V t V H l w Z T 4 8 S X R l b V B h d G g + U 2 V j d G l v b j E v R G l t J T I w c H J v Z H V j d H M v Q 2 h h b m d l Z C U y M F R 5 c G U y P C 9 J d G V t U G F 0 a D 4 8 L 0 l 0 Z W 1 M b 2 N h d G l v b j 4 8 U 3 R h Y m x l R W 5 0 c m l l c y A v P j w v S X R l b T 4 8 S X R l b T 4 8 S X R l b U x v Y 2 F 0 a W 9 u P j x J d G V t V H l w Z T 5 G b 3 J t d W x h P C 9 J d G V t V H l w Z T 4 8 S X R l b V B h d G g + U 2 V j d G l v b j E v R G l t J T I w c H J v Z H V j d H M v R X h 0 c m F j d G V k J T I w V G V 4 d C U y M E F m d G V y J T I w R G V s a W 1 p d G V y M j w v S X R l b V B h d G g + P C 9 J d G V t T G 9 j Y X R p b 2 4 + P F N 0 Y W J s Z U V u d H J p Z X M g L z 4 8 L 0 l 0 Z W 0 + P E l 0 Z W 0 + P E l 0 Z W 1 M b 2 N h d G l v b j 4 8 S X R l b V R 5 c G U + R m 9 y b X V s Y T w v S X R l b V R 5 c G U + P E l 0 Z W 1 Q Y X R o P l N l Y 3 R p b 2 4 x L 0 R p b S U y M H B y b 2 R 1 Y 3 R z L 0 N o Y W 5 n Z W Q l M j B U e X B l M z w v S X R l b V B h d G g + P C 9 J d G V t T G 9 j Y X R p b 2 4 + P F N 0 Y W J s Z U V u d H J p Z X M g L z 4 8 L 0 l 0 Z W 0 + P E l 0 Z W 0 + P E l 0 Z W 1 M b 2 N h d G l v b j 4 8 S X R l b V R 5 c G U + R m 9 y b X V s Y T w v S X R l b V R 5 c G U + P E l 0 Z W 1 Q Y X R o P l N l Y 3 R p b 2 4 x L 0 R p b S U y M H B y b 2 R 1 Y 3 R z L 1 J l c G x h Y 2 V k J T I w V m F s d W U 8 L 0 l 0 Z W 1 Q Y X R o P j w v S X R l b U x v Y 2 F 0 a W 9 u P j x T d G F i b G V F b n R y a W V z I C 8 + P C 9 J d G V t P j x J d G V t P j x J d G V t T G 9 j Y X R p b 2 4 + P E l 0 Z W 1 U e X B l P k Z v c m 1 1 b G E 8 L 0 l 0 Z W 1 U e X B l P j x J d G V t U G F 0 a D 5 T Z W N 0 a W 9 u M S 9 E a W 0 l M j B w c m 9 k d W N 0 c y 9 S Z W 1 v d m V k J T I w R H V w b G l j Y X R l c z w v S X R l b V B h d G g + P C 9 J d G V t T G 9 j Y X R p b 2 4 + P F N 0 Y W J s Z U V u d H J p Z X M g L z 4 8 L 0 l 0 Z W 0 + P E l 0 Z W 0 + P E l 0 Z W 1 M b 2 N h d G l v b j 4 8 S X R l b V R 5 c G U + R m 9 y b X V s Y T w v S X R l b V R 5 c G U + P E l 0 Z W 1 Q Y X R o P l N l Y 3 R p b 2 4 x L 0 R p b S U y M E N 1 c 3 R v b W V y c z w v S X R l b V B h d G g + P C 9 J d G V t T G 9 j Y X R p b 2 4 + P F N 0 Y W J s Z U V u d H J p Z X M + P E V u d H J 5 I F R 5 c G U 9 I k l z U H J p d m F 0 Z S I g V m F s d W U 9 I m w w I i A v P j x F b n R y e S B U e X B l P S J M b 2 F k Z W R U b 0 F u Y W x 5 c 2 l z U 2 V y d m l j Z X M i I F Z h b H V l P S J s M C I g L z 4 8 R W 5 0 c n k g V H l w Z T 0 i U m V s Y X R p b 2 5 z a G l w S W 5 m b 0 N v b n R h a W 5 l c i I g V m F s d W U 9 I n N 7 J n F 1 b 3 Q 7 Y 2 9 s d W 1 u Q 2 9 1 b n Q m c X V v d D s 6 O C w m c X V v d D t r Z X l D b 2 x 1 b W 5 O Y W 1 l c y Z x d W 9 0 O z p b J n F 1 b 3 Q 7 Q 3 V z d G 9 t Z X I g S U Q m c X V v d D s s J n F 1 b 3 Q 7 Q 3 V z d G 9 t Z X I g T m F t Z S Z x d W 9 0 O y w m c X V v d D t T Z W d t Z W 5 0 J n F 1 b 3 Q 7 L C Z x d W 9 0 O 0 N v d W 5 0 c n k m c X V v d D s s J n F 1 b 3 Q 7 Q 2 l 0 e S Z x d W 9 0 O y w m c X V v d D t T d G F 0 Z S Z x d W 9 0 O y w m c X V v d D t Q b 3 N 0 Y W w g Q 2 9 k Z S Z x d W 9 0 O y w m c X V v d D t S Z W d p b 2 4 m c X V v d D t d L C Z x d W 9 0 O 3 F 1 Z X J 5 U m V s Y X R p b 2 5 z a G l w c y Z x d W 9 0 O z p b X S w m c X V v d D t j b 2 x 1 b W 5 J Z G V u d G l 0 a W V z J n F 1 b 3 Q 7 O l s m c X V v d D t T Z W N 0 a W 9 u M S 9 E a W 0 g Q 3 V z d G 9 t Z X J z L 0 N o Y W 5 n Z W Q g V H l w Z T I u e 0 N 1 c 3 R v b W V y I E l E L D R 9 J n F 1 b 3 Q 7 L C Z x d W 9 0 O 1 N l Y 3 R p b 2 4 x L 0 R p b S B D d X N 0 b 2 1 l c n M v V H J p b W 1 l Z C B U Z X h 0 L n t D d X N 0 b 2 1 l c i B O Y W 1 l L D Z 9 J n F 1 b 3 Q 7 L C Z x d W 9 0 O 1 N l Y 3 R p b 2 4 x L 0 R p b S B D d X N 0 b 2 1 l c n M v V H J p b W 1 l Z C B U Z X h 0 L n t T Z W d t Z W 5 0 L D d 9 J n F 1 b 3 Q 7 L C Z x d W 9 0 O 1 N l Y 3 R p b 2 4 x L 0 R p b S B D d X N 0 b 2 1 l c n M v V H J p b W 1 l Z C B U Z X h 0 L n t D b 3 V u d H J 5 L D h 9 J n F 1 b 3 Q 7 L C Z x d W 9 0 O 1 N l Y 3 R p b 2 4 x L 0 R p b S B D d X N 0 b 2 1 l c n M v V H J p b W 1 l Z C B U Z X h 0 L n t D a X R 5 L D l 9 J n F 1 b 3 Q 7 L C Z x d W 9 0 O 1 N l Y 3 R p b 2 4 x L 0 R p b S B D d X N 0 b 2 1 l c n M v V H J p b W 1 l Z C B U Z X h 0 L n t T d G F 0 Z S w x M H 0 m c X V v d D s s J n F 1 b 3 Q 7 U 2 V j d G l v b j E v R G l t I E N 1 c 3 R v b W V y c y 9 S Z X B s Y W N l Z C B W Y W x 1 Z S 5 7 U G 9 z d G F s I E N v Z G U s M T B 9 J n F 1 b 3 Q 7 L C Z x d W 9 0 O 1 N l Y 3 R p b 2 4 x L 0 R p b S B D d X N 0 b 2 1 l c n M v V H J p b W 1 l Z C B U Z X h 0 L n t S Z W d p b 2 4 s M T J 9 J n F 1 b 3 Q 7 X S w m c X V v d D t D b 2 x 1 b W 5 D b 3 V u d C Z x d W 9 0 O z o 4 L C Z x d W 9 0 O 0 t l e U N v b H V t b k 5 h b W V z J n F 1 b 3 Q 7 O l s m c X V v d D t D d X N 0 b 2 1 l c i B J R C Z x d W 9 0 O y w m c X V v d D t D d X N 0 b 2 1 l c i B O Y W 1 l J n F 1 b 3 Q 7 L C Z x d W 9 0 O 1 N l Z 2 1 l b n Q m c X V v d D s s J n F 1 b 3 Q 7 Q 2 9 1 b n R y e S Z x d W 9 0 O y w m c X V v d D t D a X R 5 J n F 1 b 3 Q 7 L C Z x d W 9 0 O 1 N 0 Y X R l J n F 1 b 3 Q 7 L C Z x d W 9 0 O 1 B v c 3 R h b C B D b 2 R l J n F 1 b 3 Q 7 L C Z x d W 9 0 O 1 J l Z 2 l v b i Z x d W 9 0 O 1 0 s J n F 1 b 3 Q 7 Q 2 9 s d W 1 u S W R l b n R p d G l l c y Z x d W 9 0 O z p b J n F 1 b 3 Q 7 U 2 V j d G l v b j E v R G l t I E N 1 c 3 R v b W V y c y 9 D a G F u Z 2 V k I F R 5 c G U y L n t D d X N 0 b 2 1 l c i B J R C w 0 f S Z x d W 9 0 O y w m c X V v d D t T Z W N 0 a W 9 u M S 9 E a W 0 g Q 3 V z d G 9 t Z X J z L 1 R y a W 1 t Z W Q g V G V 4 d C 5 7 Q 3 V z d G 9 t Z X I g T m F t Z S w 2 f S Z x d W 9 0 O y w m c X V v d D t T Z W N 0 a W 9 u M S 9 E a W 0 g Q 3 V z d G 9 t Z X J z L 1 R y a W 1 t Z W Q g V G V 4 d C 5 7 U 2 V n b W V u d C w 3 f S Z x d W 9 0 O y w m c X V v d D t T Z W N 0 a W 9 u M S 9 E a W 0 g Q 3 V z d G 9 t Z X J z L 1 R y a W 1 t Z W Q g V G V 4 d C 5 7 Q 2 9 1 b n R y e S w 4 f S Z x d W 9 0 O y w m c X V v d D t T Z W N 0 a W 9 u M S 9 E a W 0 g Q 3 V z d G 9 t Z X J z L 1 R y a W 1 t Z W Q g V G V 4 d C 5 7 Q 2 l 0 e S w 5 f S Z x d W 9 0 O y w m c X V v d D t T Z W N 0 a W 9 u M S 9 E a W 0 g Q 3 V z d G 9 t Z X J z L 1 R y a W 1 t Z W Q g V G V 4 d C 5 7 U 3 R h d G U s M T B 9 J n F 1 b 3 Q 7 L C Z x d W 9 0 O 1 N l Y 3 R p b 2 4 x L 0 R p b S B D d X N 0 b 2 1 l c n M v U m V w b G F j Z W Q g V m F s d W U u e 1 B v c 3 R h b C B D b 2 R l L D E w f S Z x d W 9 0 O y w m c X V v d D t T Z W N 0 a W 9 u M S 9 E a W 0 g Q 3 V z d G 9 t Z X J z L 1 R y a W 1 t Z W Q g V G V 4 d C 5 7 U m V n a W 9 u L D E y f S Z x d W 9 0 O 1 0 s J n F 1 b 3 Q 7 U m V s Y X R p b 2 5 z a G l w S W 5 m b y Z x d W 9 0 O z p b X X 0 i I C 8 + P E V u d H J 5 I F R 5 c G U 9 I k Z p b G x T d G F 0 d X M i I F Z h b H V l P S J z Q 2 9 t c G x l d G U i I C 8 + P E V u d H J 5 I F R 5 c G U 9 I k Z p b G x D b 2 x 1 b W 5 O Y W 1 l c y I g V m F s d W U 9 I n N b J n F 1 b 3 Q 7 Q 3 V z d G 9 t Z X I g S U Q m c X V v d D s s J n F 1 b 3 Q 7 Q 3 V z d G 9 t Z X I g T m F t Z S Z x d W 9 0 O y w m c X V v d D t T Z W d t Z W 5 0 J n F 1 b 3 Q 7 L C Z x d W 9 0 O 0 N v d W 5 0 c n k m c X V v d D s s J n F 1 b 3 Q 7 Q 2 l 0 e S Z x d W 9 0 O y w m c X V v d D t T d G F 0 Z S Z x d W 9 0 O y w m c X V v d D t Q b 3 N 0 Y W w g Q 2 9 k Z S Z x d W 9 0 O y w m c X V v d D t S Z W d p b 2 4 m c X V v d D t d I i A v P j x F b n R y e S B U e X B l P S J G a W x s Q 2 9 s d W 1 u V H l w Z X M i I F Z h b H V l P S J z Q X d Z R 0 J n W U d C U V k 9 I i A v P j x F b n R y e S B U e X B l P S J G a W x s T G F z d F V w Z G F 0 Z W Q i I F Z h b H V l P S J k M j A y N S 0 w N y 0 y N F Q x N j o y O T o 0 M S 4 w N T g 3 M T Y 1 W i I g L z 4 8 R W 5 0 c n k g V H l w Z T 0 i R m l s b E V y c m 9 y Q 2 9 1 b n Q i I F Z h b H V l P S J s M C I g L z 4 8 R W 5 0 c n k g V H l w Z T 0 i R m l s b E V y c m 9 y Q 2 9 k Z S I g V m F s d W U 9 I n N V b m t u b 3 d u I i A v P j x F b n R y e S B U e X B l P S J G a W x s Q 2 9 1 b n Q i I F Z h b H V l P S J s N z k z 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E V u Y W J s Z W Q i I F Z h b H V l P S J s M C I g L z 4 8 R W 5 0 c n k g V H l w Z T 0 i R m l s b E 9 i a m V j d F R 5 c G U i I F Z h b H V l P S J z U G l 2 b 3 R U Y W J s Z S I g L z 4 8 R W 5 0 c n k g V H l w Z T 0 i R m l s b F R v R G F 0 Y U 1 v Z G V s R W 5 h Y m x l Z C I g V m F s d W U 9 I m w x I i A v P j x F b n R y e S B U e X B l P S J Q a X Z v d E 9 i a m V j d E 5 h b W U i I F Z h b H V l P S J z U 2 h l Z X Q x I V B p d m 9 0 V G F i b G U z I i A v P j x F b n R y e S B U e X B l P S J G a W x s Z W R D b 2 1 w b G V 0 Z V J l c 3 V s d F R v V 2 9 y a 3 N o Z W V 0 I i B W Y W x 1 Z T 0 i b D A i I C 8 + P E V u d H J 5 I F R 5 c G U 9 I k F k Z G V k V G 9 E Y X R h T W 9 k Z W w i I F Z h b H V l P S J s M S I g L z 4 8 R W 5 0 c n k g V H l w Z T 0 i U X V l c n l J R C I g V m F s d W U 9 I n M 1 M D E 2 O D I 2 M C 1 m M D U y L T Q 2 N D c t O T k w O C 0 3 Z W J i Z D F i N j c x N D k i I C 8 + P C 9 T d G F i b G V F b n R y a W V z P j w v S X R l b T 4 8 S X R l b T 4 8 S X R l b U x v Y 2 F 0 a W 9 u P j x J d G V t V H l w Z T 5 G b 3 J t d W x h P C 9 J d G V t V H l w Z T 4 8 S X R l b V B h d G g + U 2 V j d G l v b j E v R G l t J T I w Q 3 V z d G 9 t Z X J z L 1 N v d X J j Z T w v S X R l b V B h d G g + P C 9 J d G V t T G 9 j Y X R p b 2 4 + P F N 0 Y W J s Z U V u d H J p Z X M g L z 4 8 L 0 l 0 Z W 0 + P E l 0 Z W 0 + P E l 0 Z W 1 M b 2 N h d G l v b j 4 8 S X R l b V R 5 c G U + R m 9 y b X V s Y T w v S X R l b V R 5 c G U + P E l 0 Z W 1 Q Y X R o P l N l Y 3 R p b 2 4 x L 0 R p b S U y M E N 1 c 3 R v b W V y c y 9 Q c m 9 t b 3 R l Z C U y M E h l Y W R l c n M 8 L 0 l 0 Z W 1 Q Y X R o P j w v S X R l b U x v Y 2 F 0 a W 9 u P j x T d G F i b G V F b n R y a W V z I C 8 + P C 9 J d G V t P j x J d G V t P j x J d G V t T G 9 j Y X R p b 2 4 + P E l 0 Z W 1 U e X B l P k Z v c m 1 1 b G E 8 L 0 l 0 Z W 1 U e X B l P j x J d G V t U G F 0 a D 5 T Z W N 0 a W 9 u M S 9 E a W 0 l M j B D d X N 0 b 2 1 l c n M v Q 2 h h b m d l Z C U y M F R 5 c G U 8 L 0 l 0 Z W 1 Q Y X R o P j w v S X R l b U x v Y 2 F 0 a W 9 u P j x T d G F i b G V F b n R y a W V z I C 8 + P C 9 J d G V t P j x J d G V t P j x J d G V t T G 9 j Y X R p b 2 4 + P E l 0 Z W 1 U e X B l P k Z v c m 1 1 b G E 8 L 0 l 0 Z W 1 U e X B l P j x J d G V t U G F 0 a D 5 T Z W N 0 a W 9 u M S 9 E a W 0 l M j B D d X N 0 b 2 1 l c n M v V H J p b W 1 l Z C U y M F R l e H Q 8 L 0 l 0 Z W 1 Q Y X R o P j w v S X R l b U x v Y 2 F 0 a W 9 u P j x T d G F i b G V F b n R y a W V z I C 8 + P C 9 J d G V t P j x J d G V t P j x J d G V t T G 9 j Y X R p b 2 4 + P E l 0 Z W 1 U e X B l P k Z v c m 1 1 b G E 8 L 0 l 0 Z W 1 U e X B l P j x J d G V t U G F 0 a D 5 T Z W N 0 a W 9 u M S 9 E a W 0 l M j B D d X N 0 b 2 1 l c n M v U m V t b 3 Z l Z C U y M E J s Y W 5 r J T I w U m 9 3 c z w v S X R l b V B h d G g + P C 9 J d G V t T G 9 j Y X R p b 2 4 + P F N 0 Y W J s Z U V u d H J p Z X M g L z 4 8 L 0 l 0 Z W 0 + P E l 0 Z W 0 + P E l 0 Z W 1 M b 2 N h d G l v b j 4 8 S X R l b V R 5 c G U + R m 9 y b X V s Y T w v S X R l b V R 5 c G U + P E l 0 Z W 1 Q Y X R o P l N l Y 3 R p b 2 4 x L 0 R p b S U y M E N 1 c 3 R v b W V y c y 9 S Z W 1 v d m V k J T I w Q 2 9 s d W 1 u c z w v S X R l b V B h d G g + P C 9 J d G V t T G 9 j Y X R p b 2 4 + P F N 0 Y W J s Z U V u d H J p Z X M g L z 4 8 L 0 l 0 Z W 0 + P E l 0 Z W 0 + P E l 0 Z W 1 M b 2 N h d G l v b j 4 8 S X R l b V R 5 c G U + R m 9 y b X V s Y T w v S X R l b V R 5 c G U + P E l 0 Z W 1 Q Y X R o P l N l Y 3 R p b 2 4 x L 0 R p b S U y M E N 1 c 3 R v b W V y c y 9 F e H R y Y W N 0 Z W Q l M j B U Z X h 0 J T I w Q W Z 0 Z X I l M j B E Z W x p b W l 0 Z X I 8 L 0 l 0 Z W 1 Q Y X R o P j w v S X R l b U x v Y 2 F 0 a W 9 u P j x T d G F i b G V F b n R y a W V z I C 8 + P C 9 J d G V t P j x J d G V t P j x J d G V t T G 9 j Y X R p b 2 4 + P E l 0 Z W 1 U e X B l P k Z v c m 1 1 b G E 8 L 0 l 0 Z W 1 U e X B l P j x J d G V t U G F 0 a D 5 T Z W N 0 a W 9 u M S 9 E a W 0 l M j B D d X N 0 b 2 1 l c n M v Q 2 h h b m d l Z C U y M F R 5 c G U x P C 9 J d G V t U G F 0 a D 4 8 L 0 l 0 Z W 1 M b 2 N h d G l v b j 4 8 U 3 R h Y m x l R W 5 0 c m l l c y A v P j w v S X R l b T 4 8 S X R l b T 4 8 S X R l b U x v Y 2 F 0 a W 9 u P j x J d G V t V H l w Z T 5 G b 3 J t d W x h P C 9 J d G V t V H l w Z T 4 8 S X R l b V B h d G g + U 2 V j d G l v b j E v R G l t J T I w Q 3 V z d G 9 t Z X J z L 0 N o Y W 5 n Z W Q l M j B U e X B l J T I w d 2 l 0 a C U y M E x v Y 2 F s Z T w v S X R l b V B h d G g + P C 9 J d G V t T G 9 j Y X R p b 2 4 + P F N 0 Y W J s Z U V u d H J p Z X M g L z 4 8 L 0 l 0 Z W 0 + P E l 0 Z W 0 + P E l 0 Z W 1 M b 2 N h d G l v b j 4 8 S X R l b V R 5 c G U + R m 9 y b X V s Y T w v S X R l b V R 5 c G U + P E l 0 Z W 1 Q Y X R o P l N l Y 3 R p b 2 4 x L 0 R p b S U y M E N 1 c 3 R v b W V y c y 9 D a G F u Z 2 V k J T I w V H l w Z S U y M H d p d G g l M j B M b 2 N h b G U x P C 9 J d G V t U G F 0 a D 4 8 L 0 l 0 Z W 1 M b 2 N h d G l v b j 4 8 U 3 R h Y m x l R W 5 0 c m l l c y A v P j w v S X R l b T 4 8 S X R l b T 4 8 S X R l b U x v Y 2 F 0 a W 9 u P j x J d G V t V H l w Z T 5 G b 3 J t d W x h P C 9 J d G V t V H l w Z T 4 8 S X R l b V B h d G g + U 2 V j d G l v b j E v R G l t J T I w Q 3 V z d G 9 t Z X J z L 0 V 4 d H J h Y 3 R l Z C U y M F R l e H Q l M j B B Z n R l c i U y M E R l b G l t a X R l c j E 8 L 0 l 0 Z W 1 Q Y X R o P j w v S X R l b U x v Y 2 F 0 a W 9 u P j x T d G F i b G V F b n R y a W V z I C 8 + P C 9 J d G V t P j x J d G V t P j x J d G V t T G 9 j Y X R p b 2 4 + P E l 0 Z W 1 U e X B l P k Z v c m 1 1 b G E 8 L 0 l 0 Z W 1 U e X B l P j x J d G V t U G F 0 a D 5 T Z W N 0 a W 9 u M S 9 E a W 0 l M j B D d X N 0 b 2 1 l c n M v Q 2 h h b m d l Z C U y M F R 5 c G U y P C 9 J d G V t U G F 0 a D 4 8 L 0 l 0 Z W 1 M b 2 N h d G l v b j 4 8 U 3 R h Y m x l R W 5 0 c m l l c y A v P j w v S X R l b T 4 8 S X R l b T 4 8 S X R l b U x v Y 2 F 0 a W 9 u P j x J d G V t V H l w Z T 5 G b 3 J t d W x h P C 9 J d G V t V H l w Z T 4 8 S X R l b V B h d G g + U 2 V j d G l v b j E v R G l t J T I w Q 3 V z d G 9 t Z X J z L 0 V 4 d H J h Y 3 R l Z C U y M F R l e H Q l M j B B Z n R l c i U y M E R l b G l t a X R l c j I 8 L 0 l 0 Z W 1 Q Y X R o P j w v S X R l b U x v Y 2 F 0 a W 9 u P j x T d G F i b G V F b n R y a W V z I C 8 + P C 9 J d G V t P j x J d G V t P j x J d G V t T G 9 j Y X R p b 2 4 + P E l 0 Z W 1 U e X B l P k Z v c m 1 1 b G E 8 L 0 l 0 Z W 1 U e X B l P j x J d G V t U G F 0 a D 5 T Z W N 0 a W 9 u M S 9 E a W 0 l M j B D d X N 0 b 2 1 l c n M v Q 2 h h b m d l Z C U y M F R 5 c G U z P C 9 J d G V t U G F 0 a D 4 8 L 0 l 0 Z W 1 M b 2 N h d G l v b j 4 8 U 3 R h Y m x l R W 5 0 c m l l c y A v P j w v S X R l b T 4 8 S X R l b T 4 8 S X R l b U x v Y 2 F 0 a W 9 u P j x J d G V t V H l w Z T 5 G b 3 J t d W x h P C 9 J d G V t V H l w Z T 4 8 S X R l b V B h d G g + U 2 V j d G l v b j E v R G l t J T I w Q 3 V z d G 9 t Z X J z L 1 J l c G x h Y 2 V k J T I w V m F s d W U 8 L 0 l 0 Z W 1 Q Y X R o P j w v S X R l b U x v Y 2 F 0 a W 9 u P j x T d G F i b G V F b n R y a W V z I C 8 + P C 9 J d G V t P j x J d G V t P j x J d G V t T G 9 j Y X R p b 2 4 + P E l 0 Z W 1 U e X B l P k Z v c m 1 1 b G E 8 L 0 l 0 Z W 1 U e X B l P j x J d G V t U G F 0 a D 5 T Z W N 0 a W 9 u M S 9 E a W 0 l M j B D d X N 0 b 2 1 l c n M v U m V t b 3 Z l Z C U y M E R 1 c G x p Y 2 F 0 Z X M 8 L 0 l 0 Z W 1 Q Y X R o P j w v S X R l b U x v Y 2 F 0 a W 9 u P j x T d G F i b G V F b n R y a W V z I C 8 + P C 9 J d G V t P j x J d G V t P j x J d G V t T G 9 j Y X R p b 2 4 + P E l 0 Z W 1 U e X B l P k Z v c m 1 1 b G E 8 L 0 l 0 Z W 1 U e X B l P j x J d G V t U G F 0 a D 5 T Z W N 0 a W 9 u M S 9 m Y W N 0 J T I w b 3 J k Z X J z L 1 J l b W 9 2 Z W Q l M j B P d G h l c i U y M E N v b H V t b n M 8 L 0 l 0 Z W 1 Q Y X R o P j w v S X R l b U x v Y 2 F 0 a W 9 u P j x T d G F i b G V F b n R y a W V z I C 8 + P C 9 J d G V t P j x J d G V t P j x J d G V t T G 9 j Y X R p b 2 4 + P E l 0 Z W 1 U e X B l P k Z v c m 1 1 b G E 8 L 0 l 0 Z W 1 U e X B l P j x J d G V t U G F 0 a D 5 T Z W N 0 a W 9 u M S 9 E a W 0 l M j B w c m 9 k d W N 0 c y 9 S Z W 1 v d m V k J T I w T 3 R o Z X I l M j B D b 2 x 1 b W 5 z P C 9 J d G V t U G F 0 a D 4 8 L 0 l 0 Z W 1 M b 2 N h d G l v b j 4 8 U 3 R h Y m x l R W 5 0 c m l l c y A v P j w v S X R l b T 4 8 S X R l b T 4 8 S X R l b U x v Y 2 F 0 a W 9 u P j x J d G V t V H l w Z T 5 G b 3 J t d W x h P C 9 J d G V t V H l w Z T 4 8 S X R l b V B h d G g + U 2 V j d G l v b j E v R G l t J T I w Q 3 V z d G 9 t Z X J z L 1 J l b W 9 2 Z W Q l M j B P d G h l c i U y M E N v b H V t b n M 8 L 0 l 0 Z W 1 Q Y X R o P j w v S X R l b U x v Y 2 F 0 a W 9 u P j x T d G F i b G V F b n R y a W V z I C 8 + P C 9 J d G V t P j x J d G V t P j x J d G V t T G 9 j Y X R p b 2 4 + P E l 0 Z W 1 U e X B l P k Z v c m 1 1 b G E 8 L 0 l 0 Z W 1 U e X B l P j x J d G V t U G F 0 a D 5 T Z W N 0 a W 9 u M S 9 E a W 0 l M j B w c m 9 k d W N 0 c y 9 S Z W 1 v d m V k J T I w R H V w b G l j Y X R l c z E 8 L 0 l 0 Z W 1 Q Y X R o P j w v S X R l b U x v Y 2 F 0 a W 9 u P j x T d G F i b G V F b n R y a W V z I C 8 + P C 9 J d G V t P j x J d G V t P j x J d G V t T G 9 j Y X R p b 2 4 + P E l 0 Z W 1 U e X B l P k Z v c m 1 1 b G E 8 L 0 l 0 Z W 1 U e X B l P j x J d G V t U G F 0 a D 5 T Z W N 0 a W 9 u M S 9 E a W 0 l M j B w c m 9 k d W N 0 c y 9 S Z W 1 v d m V k J T I w R H V w b G l j Y X R l c z I 8 L 0 l 0 Z W 1 Q Y X R o P j w v S X R l b U x v Y 2 F 0 a W 9 u P j x T d G F i b G V F b n R y a W V z I C 8 + P C 9 J d G V t P j x J d G V t P j x J d G V t T G 9 j Y X R p b 2 4 + P E l 0 Z W 1 U e X B l P k Z v c m 1 1 b G E 8 L 0 l 0 Z W 1 U e X B l P j x J d G V t U G F 0 a D 5 T Z W N 0 a W 9 u M S 9 E a W 0 l M j B D d X N 0 b 2 1 l c n M v U m V t b 3 Z l Z C U y M E R 1 c G x p Y 2 F 0 Z X M x P C 9 J d G V t U G F 0 a D 4 8 L 0 l 0 Z W 1 M b 2 N h d G l v b j 4 8 U 3 R h Y m x l R W 5 0 c m l l c y A v P j w v S X R l b T 4 8 S X R l b T 4 8 S X R l b U x v Y 2 F 0 a W 9 u P j x J d G V t V H l w Z T 5 G b 3 J t d W x h P C 9 J d G V t V H l w Z T 4 8 S X R l b V B h d G g + U 2 V j d G l v b j E v R G l t J T I w Q 3 V z d G 9 t Z X J z L 1 J l b W 9 2 Z W Q l M j B E d X B s a W N h d G V z M j w v S X R l b V B h d G g + P C 9 J d G V t T G 9 j Y X R p b 2 4 + P F N 0 Y W J s Z U V u d H J p Z X M g L z 4 8 L 0 l 0 Z W 0 + P E l 0 Z W 0 + P E l 0 Z W 1 M b 2 N h d G l v b j 4 8 S X R l b V R 5 c G U + R m 9 y b X V s Y T w v S X R l b V R 5 c G U + P E l 0 Z W 1 Q Y X R o P l N l Y 3 R p b 2 4 x L 2 Z h Y 3 Q l M j B v c m R l c n M v S W 5 z Z X J 0 Z W Q l M j B E Y X R l J T I w U 3 V i d H J h Y 3 R p b 2 4 8 L 0 l 0 Z W 1 Q Y X R o P j w v S X R l b U x v Y 2 F 0 a W 9 u P j x T d G F i b G V F b n R y a W V z I C 8 + P C 9 J d G V t P j x J d G V t P j x J d G V t T G 9 j Y X R p b 2 4 + P E l 0 Z W 1 U e X B l P k Z v c m 1 1 b G E 8 L 0 l 0 Z W 1 U e X B l P j x J d G V t U G F 0 a D 5 T Z W N 0 a W 9 u M S 9 m Y W N 0 J T I w b 3 J k Z X J z L 1 J l b W 9 2 Z W Q l M j B D b 2 x 1 b W 5 z M T w v S X R l b V B h d G g + P C 9 J d G V t T G 9 j Y X R p b 2 4 + P F N 0 Y W J s Z U V u d H J p Z X M g L z 4 8 L 0 l 0 Z W 0 + P E l 0 Z W 0 + P E l 0 Z W 1 M b 2 N h d G l v b j 4 8 S X R l b V R 5 c G U + R m 9 y b X V s Y T w v S X R l b V R 5 c G U + P E l 0 Z W 1 Q Y X R o P l N l Y 3 R p b 2 4 x L 2 Z h Y 3 Q l M j B v c m R l c n M v S W 5 z Z X J 0 Z W Q l M j B E Y X R l J T I w U 3 V i d H J h Y 3 R p b 2 4 x P C 9 J d G V t U G F 0 a D 4 8 L 0 l 0 Z W 1 M b 2 N h d G l v b j 4 8 U 3 R h Y m x l R W 5 0 c m l l c y A v P j w v S X R l b T 4 8 S X R l b T 4 8 S X R l b U x v Y 2 F 0 a W 9 u P j x J d G V t V H l w Z T 5 G b 3 J t d W x h P C 9 J d G V t V H l w Z T 4 8 S X R l b V B h d G g + U 2 V j d G l v b j E v Z m F j d C U y M G 9 y Z G V y c y 9 S Z W 5 h b W V k J T I w Q 2 9 s d W 1 u c z w v S X R l b V B h d G g + P C 9 J d G V t T G 9 j Y X R p b 2 4 + P F N 0 Y W J s Z U V u d H J p Z X M g L z 4 8 L 0 l 0 Z W 0 + P E l 0 Z W 0 + P E l 0 Z W 1 M b 2 N h d G l v b j 4 8 S X R l b V R 5 c G U + R m 9 y b X V s Y T w v S X R l b V R 5 c G U + P E l 0 Z W 1 Q Y X R o P l N l Y 3 R p b 2 4 x L 2 Z h Y 3 Q l M j B v c m R l c n M v Q W R k Z W Q l M j B D b 2 5 k a X R p b 2 5 h b C U y M E N v b H V t b j w v S X R l b V B h d G g + P C 9 J d G V t T G 9 j Y X R p b 2 4 + P F N 0 Y W J s Z U V u d H J p Z X M g L z 4 8 L 0 l 0 Z W 0 + P E l 0 Z W 0 + P E l 0 Z W 1 M b 2 N h d G l v b j 4 8 S X R l b V R 5 c G U + R m 9 y b X V s Y T w v S X R l b V R 5 c G U + P E l 0 Z W 1 Q Y X R o P l N l Y 3 R p b 2 4 x L 2 Z h Y 3 Q l M j B v c m R l c n M v Q W R k Z W Q l M j B D b 2 5 k a X R p b 2 5 h b C U y M E N v b H V t b j E 8 L 0 l 0 Z W 1 Q Y X R o P j w v S X R l b U x v Y 2 F 0 a W 9 u P j x T d G F i b G V F b n R y a W V z I C 8 + P C 9 J d G V t P j x J d G V t P j x J d G V t T G 9 j Y X R p b 2 4 + P E l 0 Z W 1 U e X B l P k Z v c m 1 1 b G E 8 L 0 l 0 Z W 1 U e X B l P j x J d G V t U G F 0 a D 5 T Z W N 0 a W 9 u M S 9 m Y W N 0 J T I w b 3 J k Z X J z L 0 N o Y W 5 n Z W Q l M j B U e X B l N D w v S X R l b V B h d G g + P C 9 J d G V t T G 9 j Y X R p b 2 4 + P F N 0 Y W J s Z U V u d H J p Z X M g L z 4 8 L 0 l 0 Z W 0 + P C 9 J d G V t c z 4 8 L 0 x v Y 2 F s U G F j a 2 F n Z U 1 l d G F k Y X R h R m l s Z T 4 W A A A A U E s F B g A A A A A A A A A A A A A A A A A A A A A A A C Y B A A A B A A A A 0 I y d 3 w E V 0 R G M e g D A T 8 K X 6 w E A A A D C F 4 V H t i L 8 T r e z w 9 U z I N j d A A A A A A I A A A A A A B B m A A A A A Q A A I A A A A A S + 6 x X M Z F 4 E W k 7 o n J r 8 Q i X z z 9 v t 3 N T w C f 1 2 D j P P l Y Q z A A A A A A 6 A A A A A A g A A I A A A A E q u V a F h E N K F + 2 y T w 0 h R D A 4 A 3 h e 1 U r W a h W e k h I Z D w p x + U A A A A L 9 D l x 9 k o O 9 g m 9 A x p q 6 H 0 i b g W d f u 0 j d 2 N o M Z 9 r j z 1 k 6 b k / k Q P V h 2 q k 7 E l w J b k u z j v C B h h Y j o D q c d c m r a t 0 E C h W L t F y C 8 D e o g A p D e p t L 9 S t H q Q A A A A O g z 8 t I M g H h J g / P Q u Q y Y 1 P R c u W y m V c + N E R 1 5 f b g s Q m l c r z R z N 9 m 8 b L B A Z r t L t 4 3 X R M / a 3 e V 1 4 c g X S x n v s 5 s 8 N v s = < / D a t a M a s h u p > 
</file>

<file path=customXml/item4.xml>��< ? x m l   v e r s i o n = " 1 . 0 "   e n c o d i n g = " U T F - 1 6 " ? > < G e m i n i   x m l n s = " h t t p : / / g e m i n i / p i v o t c u s t o m i z a t i o n / C l i e n t W i n d o w X M L " > < C u s t o m C o n t e n t > < ! [ C D A T A [ f a c t   o r d e r s _ 7 5 9 6 3 8 6 1 - f 4 7 e - 4 7 7 1 - 9 c 0 6 - e 1 d 8 a c c 1 0 3 e 5 ] ] > < / C u s t o m C o n t e n t > < / G e m i n i > 
</file>

<file path=customXml/item5.xml>��< ? x m l   v e r s i o n = " 1 . 0 "   e n c o d i n g = " U T F - 1 6 " ? > < G e m i n i   x m l n s = " h t t p : / / g e m i n i / p i v o t c u s t o m i z a t i o n / T a b l e X M L _ f a c t   o r d e r s _ 7 5 9 6 3 8 6 1 - f 4 7 e - 4 7 7 1 - 9 c 0 6 - e 1 d 8 a c c 1 0 3 e 5 " > < 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 O r d e r   D a t e < / s t r i n g > < / k e y > < v a l u e > < i n t > 1 2 9 < / i n t > < / v a l u e > < / i t e m > < i t e m > < k e y > < s t r i n g > S h i p   D a t e < / s t r i n g > < / k e y > < v a l u e > < i n t > 1 1 6 < / i n t > < / v a l u e > < / i t e m > < i t e m > < k e y > < s t r i n g > S h i p   M o d e < / s t r i n g > < / k e y > < v a l u e > < i n t > 1 2 5 < / i n t > < / v a l u e > < / i t e m > < i t e m > < k e y > < s t r i n g > C u s t o m e r   I D < / s t r i n g > < / k e y > < v a l u e > < i n t > 1 4 0 < / i n t > < / v a l u e > < / i t e m > < i t e m > < k e y > < s t r i n g > P r o d u c t   I D < / s t r i n g > < / k e y > < v a l u e > < i n t > 1 2 6 < / i n t > < / v a l u e > < / i t e m > < i t e m > < k e y > < s t r i n g > S a l e s < / s t r i n g > < / k e y > < v a l u e > < i n t > 8 2 < / i n t > < / v a l u e > < / i t e m > < / C o l u m n W i d t h s > < C o l u m n D i s p l a y I n d e x > < i t e m > < k e y > < s t r i n g > O r d e r   I D < / s t r i n g > < / k e y > < v a l u e > < i n t > 0 < / i n t > < / v a l u e > < / i t e m > < i t e m > < k e y > < s t r i n g > O r d e r   D a t e < / s t r i n g > < / k e y > < v a l u e > < i n t > 1 < / i n t > < / v a l u e > < / i t e m > < i t e m > < k e y > < s t r i n g > S h i p   D a t e < / s t r i n g > < / k e y > < v a l u e > < i n t > 2 < / i n t > < / v a l u e > < / i t e m > < i t e m > < k e y > < s t r i n g > S h i p   M o d e < / s t r i n g > < / k e y > < v a l u e > < i n t > 3 < / i n t > < / v a l u e > < / i t e m > < i t e m > < k e y > < s t r i n g > C u s t o m e r   I D < / s t r i n g > < / k e y > < v a l u e > < i n t > 4 < / i n t > < / v a l u e > < / i t e m > < i t e m > < k e y > < s t r i n g > P r o d u c t   I D < / s t r i n g > < / k e y > < v a l u e > < i n t > 5 < / i n t > < / v a l u e > < / i t e m > < i t e m > < k e y > < s t r i n g > S a l e s < / s t r i n g > < / k e y > < v a l u e > < i n t > 6 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O r d e r " > < C u s t o m C o n t e n t > < ! [ C D A T A [ f a c t   o r d e r s _ 7 5 9 6 3 8 6 1 - f 4 7 e - 4 7 7 1 - 9 c 0 6 - e 1 d 8 a c c 1 0 3 e 5 , D i m   p r o d u c t s _ a 4 d 8 a b b 0 - 6 4 1 c - 4 9 1 2 - 8 c d 5 - 1 e 8 b 0 6 7 e 4 f 6 d , D i m   C u s t o m e r s _ 7 4 1 c 3 c 8 7 - 9 3 8 0 - 4 0 d 2 - 9 3 2 d - 6 0 b 0 d d 0 7 8 2 6 4 ] ] > < / C u s t o m C o n t e n t > < / G e m i n i > 
</file>

<file path=customXml/item7.xml>��< ? x m l   v e r s i o n = " 1 . 0 "   e n c o d i n g = " U T F - 1 6 " ? > < G e m i n i   x m l n s = " h t t p : / / g e m i n i / p i v o t c u s t o m i z a t i o n / I s S a n d b o x E m b e d d e d " > < C u s t o m C o n t e n t > < ! [ C D A T A [ y e s ] ] > < / C u s t o m C o n t e n t > < / G e m i n i > 
</file>

<file path=customXml/item8.xml>��< ? x m l   v e r s i o n = " 1 . 0 "   e n c o d i n g = " U T F - 1 6 " ? > < G e m i n i   x m l n s = " h t t p : / / g e m i n i / p i v o t c u s t o m i z a t i o n / L i n k e d T a b l e U p d a t e M o d e " > < C u s t o m C o n t e n t > < ! [ C D A T A [ T r u e ] ] > < / 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CA19C43E-1E18-4C30-8C6C-00C5AD3A0EB7}">
  <ds:schemaRefs/>
</ds:datastoreItem>
</file>

<file path=customXml/itemProps10.xml><?xml version="1.0" encoding="utf-8"?>
<ds:datastoreItem xmlns:ds="http://schemas.openxmlformats.org/officeDocument/2006/customXml" ds:itemID="{5BD54C81-84E8-4A59-B133-52DF5078904C}">
  <ds:schemaRefs/>
</ds:datastoreItem>
</file>

<file path=customXml/itemProps11.xml><?xml version="1.0" encoding="utf-8"?>
<ds:datastoreItem xmlns:ds="http://schemas.openxmlformats.org/officeDocument/2006/customXml" ds:itemID="{6CBA617B-377D-451D-9F7A-1252DADB6480}">
  <ds:schemaRefs/>
</ds:datastoreItem>
</file>

<file path=customXml/itemProps12.xml><?xml version="1.0" encoding="utf-8"?>
<ds:datastoreItem xmlns:ds="http://schemas.openxmlformats.org/officeDocument/2006/customXml" ds:itemID="{D1CEFBA6-3133-45AB-BACE-65C914DF2C9F}">
  <ds:schemaRefs/>
</ds:datastoreItem>
</file>

<file path=customXml/itemProps13.xml><?xml version="1.0" encoding="utf-8"?>
<ds:datastoreItem xmlns:ds="http://schemas.openxmlformats.org/officeDocument/2006/customXml" ds:itemID="{E557F797-B1EF-4699-A576-246D4136D358}">
  <ds:schemaRefs/>
</ds:datastoreItem>
</file>

<file path=customXml/itemProps14.xml><?xml version="1.0" encoding="utf-8"?>
<ds:datastoreItem xmlns:ds="http://schemas.openxmlformats.org/officeDocument/2006/customXml" ds:itemID="{8CE20690-6FE6-4E4C-B6B1-7D9CDC440C80}">
  <ds:schemaRefs/>
</ds:datastoreItem>
</file>

<file path=customXml/itemProps15.xml><?xml version="1.0" encoding="utf-8"?>
<ds:datastoreItem xmlns:ds="http://schemas.openxmlformats.org/officeDocument/2006/customXml" ds:itemID="{3F94784C-B02F-4743-9EAF-BB4C3B94C74E}">
  <ds:schemaRefs/>
</ds:datastoreItem>
</file>

<file path=customXml/itemProps16.xml><?xml version="1.0" encoding="utf-8"?>
<ds:datastoreItem xmlns:ds="http://schemas.openxmlformats.org/officeDocument/2006/customXml" ds:itemID="{406737E5-E50A-4217-AAF2-D2AEB6413087}">
  <ds:schemaRefs/>
</ds:datastoreItem>
</file>

<file path=customXml/itemProps17.xml><?xml version="1.0" encoding="utf-8"?>
<ds:datastoreItem xmlns:ds="http://schemas.openxmlformats.org/officeDocument/2006/customXml" ds:itemID="{7E71651C-CB5A-48B2-A3A7-0AE7F2E98C78}">
  <ds:schemaRefs/>
</ds:datastoreItem>
</file>

<file path=customXml/itemProps18.xml><?xml version="1.0" encoding="utf-8"?>
<ds:datastoreItem xmlns:ds="http://schemas.openxmlformats.org/officeDocument/2006/customXml" ds:itemID="{9DA12E15-C207-4DE5-9E27-35A3180F8F41}">
  <ds:schemaRefs/>
</ds:datastoreItem>
</file>

<file path=customXml/itemProps19.xml><?xml version="1.0" encoding="utf-8"?>
<ds:datastoreItem xmlns:ds="http://schemas.openxmlformats.org/officeDocument/2006/customXml" ds:itemID="{1F0A671C-6F40-4611-BF6B-DDCBF4F3407C}">
  <ds:schemaRefs/>
</ds:datastoreItem>
</file>

<file path=customXml/itemProps2.xml><?xml version="1.0" encoding="utf-8"?>
<ds:datastoreItem xmlns:ds="http://schemas.openxmlformats.org/officeDocument/2006/customXml" ds:itemID="{6DB0ED9E-7E03-4056-97C8-390EB7E48247}">
  <ds:schemaRefs/>
</ds:datastoreItem>
</file>

<file path=customXml/itemProps3.xml><?xml version="1.0" encoding="utf-8"?>
<ds:datastoreItem xmlns:ds="http://schemas.openxmlformats.org/officeDocument/2006/customXml" ds:itemID="{C504614E-7677-4E04-86B2-84E56A667066}">
  <ds:schemaRefs>
    <ds:schemaRef ds:uri="http://schemas.microsoft.com/DataMashup"/>
  </ds:schemaRefs>
</ds:datastoreItem>
</file>

<file path=customXml/itemProps4.xml><?xml version="1.0" encoding="utf-8"?>
<ds:datastoreItem xmlns:ds="http://schemas.openxmlformats.org/officeDocument/2006/customXml" ds:itemID="{3C588915-A251-4727-ADCB-80076EAF4E73}">
  <ds:schemaRefs/>
</ds:datastoreItem>
</file>

<file path=customXml/itemProps5.xml><?xml version="1.0" encoding="utf-8"?>
<ds:datastoreItem xmlns:ds="http://schemas.openxmlformats.org/officeDocument/2006/customXml" ds:itemID="{27FFD4BC-C9C0-4733-B37B-82B7295B9BA0}">
  <ds:schemaRefs/>
</ds:datastoreItem>
</file>

<file path=customXml/itemProps6.xml><?xml version="1.0" encoding="utf-8"?>
<ds:datastoreItem xmlns:ds="http://schemas.openxmlformats.org/officeDocument/2006/customXml" ds:itemID="{C6E50F39-5856-46E0-96E2-02FC5B60B3C1}">
  <ds:schemaRefs/>
</ds:datastoreItem>
</file>

<file path=customXml/itemProps7.xml><?xml version="1.0" encoding="utf-8"?>
<ds:datastoreItem xmlns:ds="http://schemas.openxmlformats.org/officeDocument/2006/customXml" ds:itemID="{DAFF9B48-77E1-49D3-8FF8-BEEB2CE7178F}">
  <ds:schemaRefs/>
</ds:datastoreItem>
</file>

<file path=customXml/itemProps8.xml><?xml version="1.0" encoding="utf-8"?>
<ds:datastoreItem xmlns:ds="http://schemas.openxmlformats.org/officeDocument/2006/customXml" ds:itemID="{83AA41BE-6ECA-49FA-9103-9D75CC041F4E}">
  <ds:schemaRefs/>
</ds:datastoreItem>
</file>

<file path=customXml/itemProps9.xml><?xml version="1.0" encoding="utf-8"?>
<ds:datastoreItem xmlns:ds="http://schemas.openxmlformats.org/officeDocument/2006/customXml" ds:itemID="{FA8FCEC8-EA03-4E25-AC01-CAA249BC14B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Insights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 Eid</dc:creator>
  <cp:lastModifiedBy>Engi Eid</cp:lastModifiedBy>
  <dcterms:created xsi:type="dcterms:W3CDTF">2025-07-24T14:50:08Z</dcterms:created>
  <dcterms:modified xsi:type="dcterms:W3CDTF">2025-08-25T13:51:09Z</dcterms:modified>
</cp:coreProperties>
</file>