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un\Documents\"/>
    </mc:Choice>
  </mc:AlternateContent>
  <xr:revisionPtr revIDLastSave="0" documentId="13_ncr:1_{73A56F09-CC15-4876-A69F-284443148D72}" xr6:coauthVersionLast="47" xr6:coauthVersionMax="47" xr10:uidLastSave="{00000000-0000-0000-0000-000000000000}"/>
  <bookViews>
    <workbookView xWindow="-120" yWindow="-120" windowWidth="20730" windowHeight="11160" activeTab="2" xr2:uid="{272769F2-E5B0-4E99-987C-00941CB21046}"/>
  </bookViews>
  <sheets>
    <sheet name="Summary" sheetId="4" r:id="rId1"/>
    <sheet name="Income" sheetId="1" r:id="rId2"/>
    <sheet name="Expenses" sheetId="3" r:id="rId3"/>
    <sheet name="Saving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4" l="1"/>
  <c r="K19" i="4" s="1"/>
  <c r="H19" i="4" s="1"/>
  <c r="E7" i="4"/>
  <c r="E13" i="4"/>
  <c r="E16" i="4" l="1"/>
</calcChain>
</file>

<file path=xl/sharedStrings.xml><?xml version="1.0" encoding="utf-8"?>
<sst xmlns="http://schemas.openxmlformats.org/spreadsheetml/2006/main" count="46" uniqueCount="35">
  <si>
    <t>Personal Budget Tracker</t>
  </si>
  <si>
    <t>Monthly Income :</t>
  </si>
  <si>
    <t>S.NO</t>
  </si>
  <si>
    <t>Income Source</t>
  </si>
  <si>
    <t>Date</t>
  </si>
  <si>
    <t>Amount</t>
  </si>
  <si>
    <t>Monthly Expenses :</t>
  </si>
  <si>
    <t>Expense Source</t>
  </si>
  <si>
    <t>Monthly Saving :</t>
  </si>
  <si>
    <t>Saving Source</t>
  </si>
  <si>
    <t>Monthly Salary</t>
  </si>
  <si>
    <t>Income from Rent</t>
  </si>
  <si>
    <t>Income from Interest</t>
  </si>
  <si>
    <t>Income from stocks</t>
  </si>
  <si>
    <t>House Rent</t>
  </si>
  <si>
    <t>Car EMI</t>
  </si>
  <si>
    <t>Mobile bill</t>
  </si>
  <si>
    <t>Electricity bill</t>
  </si>
  <si>
    <t>Shopping</t>
  </si>
  <si>
    <t>School fees</t>
  </si>
  <si>
    <t>Grocery</t>
  </si>
  <si>
    <t>Credit Card Bills</t>
  </si>
  <si>
    <t>Tour and Travelling</t>
  </si>
  <si>
    <t>Bank Deposits</t>
  </si>
  <si>
    <t>SIP</t>
  </si>
  <si>
    <t>Mutual funds</t>
  </si>
  <si>
    <t>Stocks</t>
  </si>
  <si>
    <t>Medical policy</t>
  </si>
  <si>
    <t>SUMMARY :</t>
  </si>
  <si>
    <t>Monthly Expense :</t>
  </si>
  <si>
    <t>Cash Balance :</t>
  </si>
  <si>
    <t>Percent of Monthly Income</t>
  </si>
  <si>
    <t>Percent of Monthly Income remaining</t>
  </si>
  <si>
    <t>Percentage of Income Remaining :</t>
  </si>
  <si>
    <t>electric fan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</si>
</sst>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439]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theme="3" tint="0.39997558519241921"/>
      </left>
      <right/>
      <top style="medium">
        <color theme="3" tint="0.39997558519241921"/>
      </top>
      <bottom/>
      <diagonal/>
    </border>
    <border>
      <left/>
      <right/>
      <top style="medium">
        <color theme="3" tint="0.39997558519241921"/>
      </top>
      <bottom/>
      <diagonal/>
    </border>
    <border>
      <left/>
      <right style="medium">
        <color theme="3" tint="0.39997558519241921"/>
      </right>
      <top style="medium">
        <color theme="3" tint="0.39997558519241921"/>
      </top>
      <bottom/>
      <diagonal/>
    </border>
    <border>
      <left/>
      <right/>
      <top/>
      <bottom style="medium">
        <color theme="3" tint="0.39997558519241921"/>
      </bottom>
      <diagonal/>
    </border>
    <border>
      <left style="medium">
        <color theme="3" tint="0.39997558519241921"/>
      </left>
      <right/>
      <top style="medium">
        <color theme="3" tint="0.39997558519241921"/>
      </top>
      <bottom style="medium">
        <color theme="3" tint="0.39997558519241921"/>
      </bottom>
      <diagonal/>
    </border>
    <border>
      <left/>
      <right/>
      <top style="medium">
        <color theme="3" tint="0.39997558519241921"/>
      </top>
      <bottom style="medium">
        <color theme="3" tint="0.39997558519241921"/>
      </bottom>
      <diagonal/>
    </border>
    <border>
      <left/>
      <right style="medium">
        <color theme="3" tint="0.39997558519241921"/>
      </right>
      <top style="medium">
        <color theme="3" tint="0.39997558519241921"/>
      </top>
      <bottom style="medium">
        <color theme="3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4" fillId="0" borderId="0" xfId="0" applyFont="1"/>
    <xf numFmtId="14" fontId="0" fillId="0" borderId="0" xfId="0" applyNumberFormat="1"/>
    <xf numFmtId="164" fontId="0" fillId="0" borderId="0" xfId="0" applyNumberFormat="1"/>
    <xf numFmtId="164" fontId="0" fillId="4" borderId="0" xfId="0" applyNumberFormat="1" applyFill="1" applyBorder="1"/>
    <xf numFmtId="0" fontId="0" fillId="4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3" xfId="0" applyFill="1" applyBorder="1"/>
    <xf numFmtId="9" fontId="0" fillId="4" borderId="5" xfId="0" applyNumberFormat="1" applyFill="1" applyBorder="1"/>
    <xf numFmtId="0" fontId="0" fillId="4" borderId="6" xfId="0" applyFill="1" applyBorder="1"/>
    <xf numFmtId="0" fontId="0" fillId="4" borderId="7" xfId="0" applyFill="1" applyBorder="1"/>
    <xf numFmtId="9" fontId="0" fillId="4" borderId="5" xfId="1" applyFont="1" applyFill="1" applyBorder="1"/>
    <xf numFmtId="9" fontId="0" fillId="4" borderId="6" xfId="1" applyFont="1" applyFill="1" applyBorder="1"/>
    <xf numFmtId="9" fontId="0" fillId="4" borderId="7" xfId="1" applyFont="1" applyFill="1" applyBorder="1"/>
    <xf numFmtId="0" fontId="5" fillId="0" borderId="4" xfId="0" applyFont="1" applyBorder="1"/>
    <xf numFmtId="0" fontId="0" fillId="0" borderId="0" xfId="0"/>
    <xf numFmtId="0" fontId="2" fillId="2" borderId="0" xfId="0" applyFont="1" applyFill="1" applyAlignment="1">
      <alignment horizontal="center" vertical="center"/>
    </xf>
    <xf numFmtId="0" fontId="6" fillId="0" borderId="0" xfId="0" applyFont="1"/>
    <xf numFmtId="0" fontId="3" fillId="0" borderId="0" xfId="0" applyFont="1"/>
  </cellXfs>
  <cellStyles count="2">
    <cellStyle name="Normal" xfId="0" builtinId="0"/>
    <cellStyle name="Percent" xfId="1" builtinId="5"/>
  </cellStyles>
  <dxfs count="6">
    <dxf>
      <numFmt numFmtId="164" formatCode="[$₹-43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64" formatCode="[$₹-43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64" formatCode="[$₹-43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Income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Summary!$E$7</c:f>
              <c:numCache>
                <c:formatCode>[$₹-439]#,##0.00</c:formatCode>
                <c:ptCount val="1"/>
                <c:pt idx="0">
                  <c:v>168000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D8-4659-8DA6-A84023CC7F27}"/>
            </c:ext>
          </c:extLst>
        </c:ser>
        <c:ser>
          <c:idx val="1"/>
          <c:order val="1"/>
          <c:tx>
            <c:v>Expense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Summary!$E$10</c:f>
              <c:numCache>
                <c:formatCode>[$₹-439]#,##0.00</c:formatCode>
                <c:ptCount val="1"/>
                <c:pt idx="0">
                  <c:v>79030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D8-4659-8DA6-A84023CC7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5371439"/>
        <c:axId val="1055375183"/>
      </c:barChart>
      <c:catAx>
        <c:axId val="1055371439"/>
        <c:scaling>
          <c:orientation val="minMax"/>
        </c:scaling>
        <c:delete val="1"/>
        <c:axPos val="b"/>
        <c:majorTickMark val="none"/>
        <c:minorTickMark val="none"/>
        <c:tickLblPos val="nextTo"/>
        <c:crossAx val="1055375183"/>
        <c:crosses val="autoZero"/>
        <c:auto val="1"/>
        <c:lblAlgn val="ctr"/>
        <c:lblOffset val="100"/>
        <c:noMultiLvlLbl val="0"/>
      </c:catAx>
      <c:valAx>
        <c:axId val="1055375183"/>
        <c:scaling>
          <c:orientation val="minMax"/>
        </c:scaling>
        <c:delete val="0"/>
        <c:axPos val="l"/>
        <c:numFmt formatCode="[$₹-43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371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2667954241568864"/>
          <c:y val="0.89409667541557303"/>
          <c:w val="0.53112695818683031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9525" cap="flat" cmpd="sng" algn="ctr">
      <a:solidFill>
        <a:schemeClr val="tx1"/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07B-46FC-A478-2F6B2268304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88F-4901-9006-E8301C16E1F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88F-4901-9006-E8301C16E1FE}"/>
              </c:ext>
            </c:extLst>
          </c:dPt>
          <c:dPt>
            <c:idx val="3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07B-46FC-A478-2F6B2268304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88F-4901-9006-E8301C16E1F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88F-4901-9006-E8301C16E1F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88F-4901-9006-E8301C16E1FE}"/>
              </c:ext>
            </c:extLst>
          </c:dPt>
          <c:val>
            <c:numRef>
              <c:f>Summary!$H$19:$N$19</c:f>
              <c:numCache>
                <c:formatCode>General</c:formatCode>
                <c:ptCount val="7"/>
                <c:pt idx="0" formatCode="0%">
                  <c:v>0.52958333333333329</c:v>
                </c:pt>
                <c:pt idx="3" formatCode="0%">
                  <c:v>0.47041666666666665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7B-46FC-A478-2F6B226830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 rad="63500">
        <a:schemeClr val="accent1">
          <a:satMod val="175000"/>
          <a:alpha val="40000"/>
        </a:schemeClr>
      </a:glo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come!A1"/><Relationship Id="rId2" Type="http://schemas.openxmlformats.org/officeDocument/2006/relationships/hyperlink" Target="#Expenses!A1"/><Relationship Id="rId1" Type="http://schemas.openxmlformats.org/officeDocument/2006/relationships/hyperlink" Target="#Savings!A1"/><Relationship Id="rId5" Type="http://schemas.openxmlformats.org/officeDocument/2006/relationships/chart" Target="../charts/chart2.xml"/><Relationship Id="rId4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Summary!A1"/><Relationship Id="rId2" Type="http://schemas.openxmlformats.org/officeDocument/2006/relationships/hyperlink" Target="#Expenses!A1"/><Relationship Id="rId1" Type="http://schemas.openxmlformats.org/officeDocument/2006/relationships/hyperlink" Target="#Saving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Summary!A1"/><Relationship Id="rId2" Type="http://schemas.openxmlformats.org/officeDocument/2006/relationships/hyperlink" Target="#Income!A1"/><Relationship Id="rId1" Type="http://schemas.openxmlformats.org/officeDocument/2006/relationships/hyperlink" Target="#Saving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Summary!A1"/><Relationship Id="rId2" Type="http://schemas.openxmlformats.org/officeDocument/2006/relationships/hyperlink" Target="#Income!A1"/><Relationship Id="rId1" Type="http://schemas.openxmlformats.org/officeDocument/2006/relationships/hyperlink" Target="#Expense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400048</xdr:colOff>
      <xdr:row>1</xdr:row>
      <xdr:rowOff>95250</xdr:rowOff>
    </xdr:from>
    <xdr:to>
      <xdr:col>14</xdr:col>
      <xdr:colOff>470152</xdr:colOff>
      <xdr:row>1</xdr:row>
      <xdr:rowOff>476250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5E078-954C-4AE3-922D-A041D267FBA6}"/>
            </a:ext>
          </a:extLst>
        </xdr:cNvPr>
        <xdr:cNvSpPr/>
      </xdr:nvSpPr>
      <xdr:spPr>
        <a:xfrm>
          <a:off x="11144248" y="285750"/>
          <a:ext cx="1289304" cy="3810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accent1">
                  <a:lumMod val="75000"/>
                </a:schemeClr>
              </a:solidFill>
            </a:rPr>
            <a:t>SAVINGS</a:t>
          </a:r>
        </a:p>
      </xdr:txBody>
    </xdr:sp>
    <xdr:clientData/>
  </xdr:twoCellAnchor>
  <xdr:twoCellAnchor>
    <xdr:from>
      <xdr:col>10</xdr:col>
      <xdr:colOff>238123</xdr:colOff>
      <xdr:row>1</xdr:row>
      <xdr:rowOff>95250</xdr:rowOff>
    </xdr:from>
    <xdr:to>
      <xdr:col>12</xdr:col>
      <xdr:colOff>308227</xdr:colOff>
      <xdr:row>1</xdr:row>
      <xdr:rowOff>476250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39E1697-5C36-4E79-88F0-56AB082800AB}"/>
            </a:ext>
          </a:extLst>
        </xdr:cNvPr>
        <xdr:cNvSpPr/>
      </xdr:nvSpPr>
      <xdr:spPr>
        <a:xfrm>
          <a:off x="9763123" y="285750"/>
          <a:ext cx="1289304" cy="3810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accent1">
                  <a:lumMod val="75000"/>
                </a:schemeClr>
              </a:solidFill>
            </a:rPr>
            <a:t>EXPENSES</a:t>
          </a:r>
        </a:p>
      </xdr:txBody>
    </xdr:sp>
    <xdr:clientData/>
  </xdr:twoCellAnchor>
  <xdr:twoCellAnchor>
    <xdr:from>
      <xdr:col>8</xdr:col>
      <xdr:colOff>19049</xdr:colOff>
      <xdr:row>1</xdr:row>
      <xdr:rowOff>95250</xdr:rowOff>
    </xdr:from>
    <xdr:to>
      <xdr:col>10</xdr:col>
      <xdr:colOff>89153</xdr:colOff>
      <xdr:row>1</xdr:row>
      <xdr:rowOff>476250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2188B54-0C5A-4D63-8358-C4B8904515D1}"/>
            </a:ext>
          </a:extLst>
        </xdr:cNvPr>
        <xdr:cNvSpPr/>
      </xdr:nvSpPr>
      <xdr:spPr>
        <a:xfrm>
          <a:off x="8324849" y="285750"/>
          <a:ext cx="1289304" cy="3810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accent1">
                  <a:lumMod val="75000"/>
                </a:schemeClr>
              </a:solidFill>
            </a:rPr>
            <a:t>INCOME</a:t>
          </a:r>
        </a:p>
      </xdr:txBody>
    </xdr:sp>
    <xdr:clientData/>
  </xdr:twoCellAnchor>
  <xdr:twoCellAnchor>
    <xdr:from>
      <xdr:col>5</xdr:col>
      <xdr:colOff>438150</xdr:colOff>
      <xdr:row>1</xdr:row>
      <xdr:rowOff>85725</xdr:rowOff>
    </xdr:from>
    <xdr:to>
      <xdr:col>7</xdr:col>
      <xdr:colOff>504825</xdr:colOff>
      <xdr:row>1</xdr:row>
      <xdr:rowOff>466725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734A43A3-42DD-44B4-A4C9-CF2C0BD1610B}"/>
            </a:ext>
          </a:extLst>
        </xdr:cNvPr>
        <xdr:cNvSpPr/>
      </xdr:nvSpPr>
      <xdr:spPr>
        <a:xfrm>
          <a:off x="6915150" y="276225"/>
          <a:ext cx="1285875" cy="38100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accent1">
                  <a:lumMod val="75000"/>
                </a:schemeClr>
              </a:solidFill>
            </a:rPr>
            <a:t>SUMMARY</a:t>
          </a:r>
        </a:p>
      </xdr:txBody>
    </xdr:sp>
    <xdr:clientData/>
  </xdr:twoCellAnchor>
  <xdr:twoCellAnchor>
    <xdr:from>
      <xdr:col>7</xdr:col>
      <xdr:colOff>57150</xdr:colOff>
      <xdr:row>3</xdr:row>
      <xdr:rowOff>42862</xdr:rowOff>
    </xdr:from>
    <xdr:to>
      <xdr:col>13</xdr:col>
      <xdr:colOff>542925</xdr:colOff>
      <xdr:row>16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9B73BA3-6A3D-42CB-A3CE-6BD2F1D07F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228600</xdr:colOff>
      <xdr:row>4</xdr:row>
      <xdr:rowOff>38101</xdr:rowOff>
    </xdr:from>
    <xdr:to>
      <xdr:col>3</xdr:col>
      <xdr:colOff>714375</xdr:colOff>
      <xdr:row>16</xdr:row>
      <xdr:rowOff>190500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84C722A-38E0-4AB8-A239-0418CCF92E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0.4046</cdr:x>
      <cdr:y>0.32955</cdr:y>
    </cdr:from>
    <cdr:to>
      <cdr:x>0.5977</cdr:x>
      <cdr:y>0.66288</cdr:y>
    </cdr:to>
    <cdr:sp macro="" textlink="Summary!$H$19">
      <cdr:nvSpPr>
        <cdr:cNvPr id="3" name="Rectangle: Rounded Corners 2">
          <a:extLst xmlns:a="http://schemas.openxmlformats.org/drawingml/2006/main">
            <a:ext uri="{FF2B5EF4-FFF2-40B4-BE49-F238E27FC236}">
              <a16:creationId xmlns:a16="http://schemas.microsoft.com/office/drawing/2014/main" id="{ED80C00A-FAB2-487E-A178-498812590260}"/>
            </a:ext>
          </a:extLst>
        </cdr:cNvPr>
        <cdr:cNvSpPr/>
      </cdr:nvSpPr>
      <cdr:spPr>
        <a:xfrm xmlns:a="http://schemas.openxmlformats.org/drawingml/2006/main">
          <a:off x="1676400" y="828674"/>
          <a:ext cx="800100" cy="838200"/>
        </a:xfrm>
        <a:prstGeom xmlns:a="http://schemas.openxmlformats.org/drawingml/2006/main" prst="round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fld id="{2E6D974E-B34C-450D-A395-BF4116ABF9D7}" type="TxLink">
            <a:rPr lang="en-US" sz="1800" b="1" i="0" u="none" strike="noStrike">
              <a:solidFill>
                <a:schemeClr val="accent1"/>
              </a:solidFill>
              <a:latin typeface="Calibri"/>
              <a:cs typeface="Calibri"/>
            </a:rPr>
            <a:pPr algn="ctr"/>
            <a:t>53%</a:t>
          </a:fld>
          <a:endParaRPr lang="en-US" sz="1800" b="1">
            <a:solidFill>
              <a:schemeClr val="accent1"/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400048</xdr:colOff>
      <xdr:row>1</xdr:row>
      <xdr:rowOff>95250</xdr:rowOff>
    </xdr:from>
    <xdr:to>
      <xdr:col>14</xdr:col>
      <xdr:colOff>470152</xdr:colOff>
      <xdr:row>1</xdr:row>
      <xdr:rowOff>476250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BC92C4-5840-4AC6-9D82-DC9A3AF4F6CC}"/>
            </a:ext>
          </a:extLst>
        </xdr:cNvPr>
        <xdr:cNvSpPr/>
      </xdr:nvSpPr>
      <xdr:spPr>
        <a:xfrm>
          <a:off x="11144248" y="285750"/>
          <a:ext cx="1289304" cy="3810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accent1">
                  <a:lumMod val="75000"/>
                </a:schemeClr>
              </a:solidFill>
            </a:rPr>
            <a:t>SAVINGS</a:t>
          </a:r>
        </a:p>
      </xdr:txBody>
    </xdr:sp>
    <xdr:clientData/>
  </xdr:twoCellAnchor>
  <xdr:twoCellAnchor>
    <xdr:from>
      <xdr:col>10</xdr:col>
      <xdr:colOff>238123</xdr:colOff>
      <xdr:row>1</xdr:row>
      <xdr:rowOff>95250</xdr:rowOff>
    </xdr:from>
    <xdr:to>
      <xdr:col>12</xdr:col>
      <xdr:colOff>308227</xdr:colOff>
      <xdr:row>1</xdr:row>
      <xdr:rowOff>476250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E3443A7-5CBE-4EE5-9DBA-C52EC566C61F}"/>
            </a:ext>
          </a:extLst>
        </xdr:cNvPr>
        <xdr:cNvSpPr/>
      </xdr:nvSpPr>
      <xdr:spPr>
        <a:xfrm>
          <a:off x="9763123" y="285750"/>
          <a:ext cx="1289304" cy="3810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accent1">
                  <a:lumMod val="75000"/>
                </a:schemeClr>
              </a:solidFill>
            </a:rPr>
            <a:t>EXPENSES</a:t>
          </a:r>
        </a:p>
      </xdr:txBody>
    </xdr:sp>
    <xdr:clientData/>
  </xdr:twoCellAnchor>
  <xdr:twoCellAnchor>
    <xdr:from>
      <xdr:col>8</xdr:col>
      <xdr:colOff>19049</xdr:colOff>
      <xdr:row>1</xdr:row>
      <xdr:rowOff>95250</xdr:rowOff>
    </xdr:from>
    <xdr:to>
      <xdr:col>10</xdr:col>
      <xdr:colOff>89153</xdr:colOff>
      <xdr:row>1</xdr:row>
      <xdr:rowOff>476250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C5CAE30F-C061-41C0-8910-D0A6A370AF4F}"/>
            </a:ext>
          </a:extLst>
        </xdr:cNvPr>
        <xdr:cNvSpPr/>
      </xdr:nvSpPr>
      <xdr:spPr>
        <a:xfrm>
          <a:off x="8324849" y="285750"/>
          <a:ext cx="1289304" cy="38100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accent1">
                  <a:lumMod val="75000"/>
                </a:schemeClr>
              </a:solidFill>
            </a:rPr>
            <a:t>INCOME</a:t>
          </a:r>
        </a:p>
      </xdr:txBody>
    </xdr:sp>
    <xdr:clientData/>
  </xdr:twoCellAnchor>
  <xdr:twoCellAnchor>
    <xdr:from>
      <xdr:col>5</xdr:col>
      <xdr:colOff>438150</xdr:colOff>
      <xdr:row>1</xdr:row>
      <xdr:rowOff>85725</xdr:rowOff>
    </xdr:from>
    <xdr:to>
      <xdr:col>7</xdr:col>
      <xdr:colOff>504825</xdr:colOff>
      <xdr:row>1</xdr:row>
      <xdr:rowOff>466725</xdr:rowOff>
    </xdr:to>
    <xdr:sp macro="" textlink="">
      <xdr:nvSpPr>
        <xdr:cNvPr id="5" name="Rectangle: Rounded Corner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F212605-B919-4456-A348-F81FBE3D09CC}"/>
            </a:ext>
          </a:extLst>
        </xdr:cNvPr>
        <xdr:cNvSpPr/>
      </xdr:nvSpPr>
      <xdr:spPr>
        <a:xfrm>
          <a:off x="6915150" y="276225"/>
          <a:ext cx="1285875" cy="3810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accent1">
                  <a:lumMod val="75000"/>
                </a:schemeClr>
              </a:solidFill>
            </a:rPr>
            <a:t>SUMMARY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400048</xdr:colOff>
      <xdr:row>1</xdr:row>
      <xdr:rowOff>95250</xdr:rowOff>
    </xdr:from>
    <xdr:to>
      <xdr:col>14</xdr:col>
      <xdr:colOff>470152</xdr:colOff>
      <xdr:row>1</xdr:row>
      <xdr:rowOff>476250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BDC1D5-78C2-4026-AF67-D0E9A93B1F89}"/>
            </a:ext>
          </a:extLst>
        </xdr:cNvPr>
        <xdr:cNvSpPr/>
      </xdr:nvSpPr>
      <xdr:spPr>
        <a:xfrm>
          <a:off x="11144248" y="285750"/>
          <a:ext cx="1289304" cy="3810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accent1">
                  <a:lumMod val="75000"/>
                </a:schemeClr>
              </a:solidFill>
            </a:rPr>
            <a:t>SAVINGS</a:t>
          </a:r>
        </a:p>
      </xdr:txBody>
    </xdr:sp>
    <xdr:clientData/>
  </xdr:twoCellAnchor>
  <xdr:twoCellAnchor>
    <xdr:from>
      <xdr:col>10</xdr:col>
      <xdr:colOff>238123</xdr:colOff>
      <xdr:row>1</xdr:row>
      <xdr:rowOff>95250</xdr:rowOff>
    </xdr:from>
    <xdr:to>
      <xdr:col>12</xdr:col>
      <xdr:colOff>308227</xdr:colOff>
      <xdr:row>1</xdr:row>
      <xdr:rowOff>476250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2B647662-6484-48A3-97FC-AB7585068F6A}"/>
            </a:ext>
          </a:extLst>
        </xdr:cNvPr>
        <xdr:cNvSpPr/>
      </xdr:nvSpPr>
      <xdr:spPr>
        <a:xfrm>
          <a:off x="9763123" y="285750"/>
          <a:ext cx="1289304" cy="38100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accent1">
                  <a:lumMod val="75000"/>
                </a:schemeClr>
              </a:solidFill>
            </a:rPr>
            <a:t>EXPENSES</a:t>
          </a:r>
        </a:p>
      </xdr:txBody>
    </xdr:sp>
    <xdr:clientData/>
  </xdr:twoCellAnchor>
  <xdr:twoCellAnchor>
    <xdr:from>
      <xdr:col>8</xdr:col>
      <xdr:colOff>19049</xdr:colOff>
      <xdr:row>1</xdr:row>
      <xdr:rowOff>95250</xdr:rowOff>
    </xdr:from>
    <xdr:to>
      <xdr:col>10</xdr:col>
      <xdr:colOff>89153</xdr:colOff>
      <xdr:row>1</xdr:row>
      <xdr:rowOff>476250</xdr:rowOff>
    </xdr:to>
    <xdr:sp macro="" textlink="">
      <xdr:nvSpPr>
        <xdr:cNvPr id="4" name="Rectangle: Rounded Corner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B0452BC-DB01-4E73-8B0D-7A81D8494554}"/>
            </a:ext>
          </a:extLst>
        </xdr:cNvPr>
        <xdr:cNvSpPr/>
      </xdr:nvSpPr>
      <xdr:spPr>
        <a:xfrm>
          <a:off x="8324849" y="285750"/>
          <a:ext cx="1289304" cy="3810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accent1">
                  <a:lumMod val="75000"/>
                </a:schemeClr>
              </a:solidFill>
            </a:rPr>
            <a:t>INCOME</a:t>
          </a:r>
        </a:p>
      </xdr:txBody>
    </xdr:sp>
    <xdr:clientData/>
  </xdr:twoCellAnchor>
  <xdr:twoCellAnchor>
    <xdr:from>
      <xdr:col>5</xdr:col>
      <xdr:colOff>438150</xdr:colOff>
      <xdr:row>1</xdr:row>
      <xdr:rowOff>85725</xdr:rowOff>
    </xdr:from>
    <xdr:to>
      <xdr:col>7</xdr:col>
      <xdr:colOff>504825</xdr:colOff>
      <xdr:row>1</xdr:row>
      <xdr:rowOff>466725</xdr:rowOff>
    </xdr:to>
    <xdr:sp macro="" textlink="">
      <xdr:nvSpPr>
        <xdr:cNvPr id="5" name="Rectangle: Rounded Corner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1BC4D84-8368-4C8E-BC66-EC7BAE135E63}"/>
            </a:ext>
          </a:extLst>
        </xdr:cNvPr>
        <xdr:cNvSpPr/>
      </xdr:nvSpPr>
      <xdr:spPr>
        <a:xfrm>
          <a:off x="6915150" y="276225"/>
          <a:ext cx="1285875" cy="3810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accent1">
                  <a:lumMod val="75000"/>
                </a:schemeClr>
              </a:solidFill>
            </a:rPr>
            <a:t>SUMMARY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400048</xdr:colOff>
      <xdr:row>1</xdr:row>
      <xdr:rowOff>95250</xdr:rowOff>
    </xdr:from>
    <xdr:to>
      <xdr:col>14</xdr:col>
      <xdr:colOff>470152</xdr:colOff>
      <xdr:row>1</xdr:row>
      <xdr:rowOff>476250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6E93543-3236-4858-A7D4-60907D93C117}"/>
            </a:ext>
          </a:extLst>
        </xdr:cNvPr>
        <xdr:cNvSpPr/>
      </xdr:nvSpPr>
      <xdr:spPr>
        <a:xfrm>
          <a:off x="11144248" y="285750"/>
          <a:ext cx="1289304" cy="38100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accent1">
                  <a:lumMod val="75000"/>
                </a:schemeClr>
              </a:solidFill>
            </a:rPr>
            <a:t>SAVINGS</a:t>
          </a:r>
        </a:p>
      </xdr:txBody>
    </xdr:sp>
    <xdr:clientData/>
  </xdr:twoCellAnchor>
  <xdr:twoCellAnchor>
    <xdr:from>
      <xdr:col>10</xdr:col>
      <xdr:colOff>238123</xdr:colOff>
      <xdr:row>1</xdr:row>
      <xdr:rowOff>95250</xdr:rowOff>
    </xdr:from>
    <xdr:to>
      <xdr:col>12</xdr:col>
      <xdr:colOff>308227</xdr:colOff>
      <xdr:row>1</xdr:row>
      <xdr:rowOff>476250</xdr:rowOff>
    </xdr:to>
    <xdr:sp macro="" textlink="">
      <xdr:nvSpPr>
        <xdr:cNvPr id="3" name="Rectangle: Rounded Corner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C303E8-2F95-448E-B448-EA93355C3632}"/>
            </a:ext>
          </a:extLst>
        </xdr:cNvPr>
        <xdr:cNvSpPr/>
      </xdr:nvSpPr>
      <xdr:spPr>
        <a:xfrm>
          <a:off x="9763123" y="285750"/>
          <a:ext cx="1289304" cy="3810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accent1">
                  <a:lumMod val="75000"/>
                </a:schemeClr>
              </a:solidFill>
            </a:rPr>
            <a:t>EXPENSES</a:t>
          </a:r>
        </a:p>
      </xdr:txBody>
    </xdr:sp>
    <xdr:clientData/>
  </xdr:twoCellAnchor>
  <xdr:twoCellAnchor>
    <xdr:from>
      <xdr:col>8</xdr:col>
      <xdr:colOff>19049</xdr:colOff>
      <xdr:row>1</xdr:row>
      <xdr:rowOff>95250</xdr:rowOff>
    </xdr:from>
    <xdr:to>
      <xdr:col>10</xdr:col>
      <xdr:colOff>89153</xdr:colOff>
      <xdr:row>1</xdr:row>
      <xdr:rowOff>476250</xdr:rowOff>
    </xdr:to>
    <xdr:sp macro="" textlink="">
      <xdr:nvSpPr>
        <xdr:cNvPr id="4" name="Rectangle: Rounded Corner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88F353A-BE61-4BC3-B02C-7341F14418E9}"/>
            </a:ext>
          </a:extLst>
        </xdr:cNvPr>
        <xdr:cNvSpPr/>
      </xdr:nvSpPr>
      <xdr:spPr>
        <a:xfrm>
          <a:off x="8324849" y="285750"/>
          <a:ext cx="1289304" cy="3810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accent1">
                  <a:lumMod val="75000"/>
                </a:schemeClr>
              </a:solidFill>
            </a:rPr>
            <a:t>INCOME</a:t>
          </a:r>
        </a:p>
      </xdr:txBody>
    </xdr:sp>
    <xdr:clientData/>
  </xdr:twoCellAnchor>
  <xdr:twoCellAnchor>
    <xdr:from>
      <xdr:col>5</xdr:col>
      <xdr:colOff>438150</xdr:colOff>
      <xdr:row>1</xdr:row>
      <xdr:rowOff>85725</xdr:rowOff>
    </xdr:from>
    <xdr:to>
      <xdr:col>7</xdr:col>
      <xdr:colOff>504825</xdr:colOff>
      <xdr:row>1</xdr:row>
      <xdr:rowOff>466725</xdr:rowOff>
    </xdr:to>
    <xdr:sp macro="" textlink="">
      <xdr:nvSpPr>
        <xdr:cNvPr id="5" name="Rectangle: Rounded Corner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0645088-7198-470A-B2D0-8D1C94637DD1}"/>
            </a:ext>
          </a:extLst>
        </xdr:cNvPr>
        <xdr:cNvSpPr/>
      </xdr:nvSpPr>
      <xdr:spPr>
        <a:xfrm>
          <a:off x="6915150" y="276225"/>
          <a:ext cx="1285875" cy="3810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accent1">
                  <a:lumMod val="75000"/>
                </a:schemeClr>
              </a:solidFill>
            </a:rPr>
            <a:t>SUMMARY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871E0E-1E11-4293-B670-B3C753DEB41A}" name="Table1" displayName="Table1" ref="B6:E10" totalsRowShown="0" headerRowDxfId="5">
  <autoFilter ref="B6:E10" xr:uid="{50871E0E-1E11-4293-B670-B3C753DEB41A}"/>
  <tableColumns count="4">
    <tableColumn id="1" xr3:uid="{C297D3D1-502B-4AF0-A20C-45652C077D5C}" name="S.NO"/>
    <tableColumn id="2" xr3:uid="{849DFC03-3C6C-4D66-832A-B9E95334DE01}" name="Income Source"/>
    <tableColumn id="3" xr3:uid="{CA80EECE-2ECC-4B24-BC63-B0C0BC632D6D}" name="Date"/>
    <tableColumn id="4" xr3:uid="{3CC24130-4991-4A15-B5CD-02E1DD3D3BBF}" name="Amount" dataDxfId="4"/>
  </tableColumns>
  <tableStyleInfo name="TableStyleLight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7E6938-06CD-4877-8FB7-BBDCC323A429}" name="Table134" displayName="Table134" ref="B6:E17" totalsRowShown="0" headerRowDxfId="3">
  <autoFilter ref="B6:E17" xr:uid="{50871E0E-1E11-4293-B670-B3C753DEB41A}"/>
  <tableColumns count="4">
    <tableColumn id="1" xr3:uid="{B90D5A0F-755F-4C30-994A-75B9C2F5C4DE}" name="S.NO"/>
    <tableColumn id="2" xr3:uid="{E8477FD9-E592-4709-8891-0DBF3166D3B2}" name="Expense Source"/>
    <tableColumn id="3" xr3:uid="{DFF19FF1-32A2-4B9B-A59D-98AF31763441}" name="Date"/>
    <tableColumn id="4" xr3:uid="{2EFF96BF-3DF3-407E-A691-0356CC7511E8}" name="Amount" dataDxfId="2"/>
  </tableColumns>
  <tableStyleInfo name="TableStyleLight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055E65-E984-4D2D-AAFE-418FA3BFA1B8}" name="Table13" displayName="Table13" ref="B6:E10" totalsRowShown="0" headerRowDxfId="1">
  <autoFilter ref="B6:E10" xr:uid="{50871E0E-1E11-4293-B670-B3C753DEB41A}"/>
  <tableColumns count="4">
    <tableColumn id="1" xr3:uid="{5B810AB3-7232-4E99-A495-5DA37179512E}" name="S.NO"/>
    <tableColumn id="2" xr3:uid="{FB969862-A96B-4599-A6C6-BB216722A4BB}" name="Saving Source"/>
    <tableColumn id="3" xr3:uid="{B80585F1-E8A9-49CA-B6F8-181ECF18865E}" name="Date"/>
    <tableColumn id="4" xr3:uid="{A65E4056-3196-4251-807E-C1DF4C5B89F2}" name="Amount" dataDxfId="0"/>
  </tableColumns>
  <tableStyleInfo name="TableStyleLight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48B2-8222-46EC-B3C5-EB06B63AB908}">
  <dimension ref="B2:N19"/>
  <sheetViews>
    <sheetView showGridLines="0" workbookViewId="0"/>
  </sheetViews>
  <sheetFormatPr defaultRowHeight="15" x14ac:dyDescent="0.25"/>
  <cols>
    <col min="1" max="1" width="5.85546875" customWidth="1"/>
    <col min="3" max="3" width="45.7109375" customWidth="1"/>
    <col min="4" max="4" width="18.140625" customWidth="1"/>
    <col min="5" max="5" width="18.28515625" customWidth="1"/>
  </cols>
  <sheetData>
    <row r="2" spans="2:6" s="1" customFormat="1" ht="45" customHeight="1" x14ac:dyDescent="0.25">
      <c r="B2" s="19" t="s">
        <v>0</v>
      </c>
      <c r="C2" s="19"/>
      <c r="D2" s="19"/>
      <c r="E2" s="19"/>
    </row>
    <row r="4" spans="2:6" ht="18.75" x14ac:dyDescent="0.3">
      <c r="B4" s="20" t="s">
        <v>33</v>
      </c>
      <c r="C4" s="20"/>
      <c r="E4" s="20" t="s">
        <v>28</v>
      </c>
      <c r="F4" s="20"/>
    </row>
    <row r="5" spans="2:6" x14ac:dyDescent="0.25">
      <c r="E5" s="18"/>
      <c r="F5" s="18"/>
    </row>
    <row r="6" spans="2:6" ht="16.5" thickBot="1" x14ac:dyDescent="0.3">
      <c r="E6" s="17" t="s">
        <v>1</v>
      </c>
      <c r="F6" s="17"/>
    </row>
    <row r="7" spans="2:6" x14ac:dyDescent="0.25">
      <c r="E7" s="5">
        <f>SUM(Income!E7:E10)</f>
        <v>168000</v>
      </c>
      <c r="F7" s="5"/>
    </row>
    <row r="8" spans="2:6" x14ac:dyDescent="0.25">
      <c r="E8" s="18"/>
      <c r="F8" s="18"/>
    </row>
    <row r="9" spans="2:6" ht="16.5" thickBot="1" x14ac:dyDescent="0.3">
      <c r="E9" s="17" t="s">
        <v>29</v>
      </c>
      <c r="F9" s="17"/>
    </row>
    <row r="10" spans="2:6" x14ac:dyDescent="0.25">
      <c r="E10" s="5">
        <f>SUM(Expenses!E7:E17)</f>
        <v>79030</v>
      </c>
      <c r="F10" s="5"/>
    </row>
    <row r="11" spans="2:6" x14ac:dyDescent="0.25">
      <c r="E11" s="18"/>
      <c r="F11" s="18"/>
    </row>
    <row r="12" spans="2:6" ht="16.5" thickBot="1" x14ac:dyDescent="0.3">
      <c r="E12" s="17" t="s">
        <v>8</v>
      </c>
      <c r="F12" s="17"/>
    </row>
    <row r="13" spans="2:6" x14ac:dyDescent="0.25">
      <c r="E13" s="5">
        <f>SUM(Savings!E7:E10)</f>
        <v>765000</v>
      </c>
      <c r="F13" s="5"/>
    </row>
    <row r="14" spans="2:6" x14ac:dyDescent="0.25">
      <c r="E14" s="18"/>
      <c r="F14" s="18"/>
    </row>
    <row r="15" spans="2:6" ht="16.5" thickBot="1" x14ac:dyDescent="0.3">
      <c r="E15" s="17" t="s">
        <v>30</v>
      </c>
      <c r="F15" s="17"/>
    </row>
    <row r="16" spans="2:6" x14ac:dyDescent="0.25">
      <c r="E16" s="5">
        <f>E7-E10</f>
        <v>88970</v>
      </c>
      <c r="F16" s="6"/>
    </row>
    <row r="17" spans="8:14" ht="15.75" thickBot="1" x14ac:dyDescent="0.3"/>
    <row r="18" spans="8:14" ht="15.75" thickBot="1" x14ac:dyDescent="0.3">
      <c r="H18" s="7" t="s">
        <v>31</v>
      </c>
      <c r="I18" s="8"/>
      <c r="J18" s="8"/>
      <c r="K18" s="9" t="s">
        <v>32</v>
      </c>
      <c r="L18" s="9"/>
      <c r="M18" s="9"/>
      <c r="N18" s="10"/>
    </row>
    <row r="19" spans="8:14" ht="15.75" thickBot="1" x14ac:dyDescent="0.3">
      <c r="H19" s="11">
        <f>1-K19</f>
        <v>0.52958333333333329</v>
      </c>
      <c r="I19" s="12"/>
      <c r="J19" s="13"/>
      <c r="K19" s="14">
        <f>E10/E7</f>
        <v>0.47041666666666665</v>
      </c>
      <c r="L19" s="15"/>
      <c r="M19" s="15"/>
      <c r="N19" s="16"/>
    </row>
  </sheetData>
  <mergeCells count="19">
    <mergeCell ref="B2:E2"/>
    <mergeCell ref="B4:C4"/>
    <mergeCell ref="E6:F6"/>
    <mergeCell ref="E4:F4"/>
    <mergeCell ref="E9:F9"/>
    <mergeCell ref="E15:F15"/>
    <mergeCell ref="E5:F5"/>
    <mergeCell ref="E7:F7"/>
    <mergeCell ref="E8:F8"/>
    <mergeCell ref="E10:F10"/>
    <mergeCell ref="E11:F11"/>
    <mergeCell ref="E13:F13"/>
    <mergeCell ref="E14:F14"/>
    <mergeCell ref="E12:F12"/>
    <mergeCell ref="E16:F16"/>
    <mergeCell ref="H18:J18"/>
    <mergeCell ref="K18:N18"/>
    <mergeCell ref="H19:J19"/>
    <mergeCell ref="K19:N1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B134-C7A8-408D-B919-8B2DEBA27CFA}">
  <dimension ref="B2:E10"/>
  <sheetViews>
    <sheetView workbookViewId="0"/>
  </sheetViews>
  <sheetFormatPr defaultRowHeight="15" x14ac:dyDescent="0.25"/>
  <cols>
    <col min="1" max="1" width="5.85546875" customWidth="1"/>
    <col min="3" max="3" width="45.7109375" customWidth="1"/>
    <col min="4" max="4" width="18.140625" customWidth="1"/>
    <col min="5" max="5" width="18.28515625" customWidth="1"/>
  </cols>
  <sheetData>
    <row r="2" spans="2:5" s="1" customFormat="1" ht="45" customHeight="1" x14ac:dyDescent="0.25">
      <c r="B2" s="19" t="s">
        <v>0</v>
      </c>
      <c r="C2" s="19"/>
      <c r="D2" s="19"/>
      <c r="E2" s="19"/>
    </row>
    <row r="4" spans="2:5" ht="18.75" x14ac:dyDescent="0.3">
      <c r="B4" s="21" t="s">
        <v>1</v>
      </c>
      <c r="C4" s="21"/>
    </row>
    <row r="6" spans="2:5" ht="15.75" x14ac:dyDescent="0.25">
      <c r="B6" s="2" t="s">
        <v>2</v>
      </c>
      <c r="C6" s="2" t="s">
        <v>3</v>
      </c>
      <c r="D6" s="2" t="s">
        <v>4</v>
      </c>
      <c r="E6" s="2" t="s">
        <v>5</v>
      </c>
    </row>
    <row r="7" spans="2:5" x14ac:dyDescent="0.25">
      <c r="B7">
        <v>1</v>
      </c>
      <c r="C7" t="s">
        <v>10</v>
      </c>
      <c r="D7" s="3">
        <v>45532</v>
      </c>
      <c r="E7" s="4">
        <v>120000</v>
      </c>
    </row>
    <row r="8" spans="2:5" x14ac:dyDescent="0.25">
      <c r="B8">
        <v>2</v>
      </c>
      <c r="C8" t="s">
        <v>11</v>
      </c>
      <c r="D8" s="3">
        <v>45532</v>
      </c>
      <c r="E8" s="4">
        <v>12000</v>
      </c>
    </row>
    <row r="9" spans="2:5" x14ac:dyDescent="0.25">
      <c r="B9">
        <v>3</v>
      </c>
      <c r="C9" t="s">
        <v>12</v>
      </c>
      <c r="D9" s="3">
        <v>45532</v>
      </c>
      <c r="E9" s="4">
        <v>4000</v>
      </c>
    </row>
    <row r="10" spans="2:5" x14ac:dyDescent="0.25">
      <c r="B10">
        <v>4</v>
      </c>
      <c r="C10" t="s">
        <v>13</v>
      </c>
      <c r="D10" s="3">
        <v>45532</v>
      </c>
      <c r="E10" s="4">
        <v>32000</v>
      </c>
    </row>
  </sheetData>
  <mergeCells count="2">
    <mergeCell ref="B2:E2"/>
    <mergeCell ref="B4:C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31E1-6A12-46F2-9572-4D0433A7F698}">
  <dimension ref="B2:E17"/>
  <sheetViews>
    <sheetView tabSelected="1" workbookViewId="0">
      <selection activeCell="C18" sqref="C18"/>
    </sheetView>
  </sheetViews>
  <sheetFormatPr defaultRowHeight="15" x14ac:dyDescent="0.25"/>
  <cols>
    <col min="1" max="1" width="5.85546875" customWidth="1"/>
    <col min="3" max="3" width="45.7109375" customWidth="1"/>
    <col min="4" max="4" width="18.140625" customWidth="1"/>
    <col min="5" max="5" width="18.28515625" customWidth="1"/>
  </cols>
  <sheetData>
    <row r="2" spans="2:5" s="1" customFormat="1" ht="45" customHeight="1" x14ac:dyDescent="0.25">
      <c r="B2" s="19" t="s">
        <v>0</v>
      </c>
      <c r="C2" s="19"/>
      <c r="D2" s="19"/>
      <c r="E2" s="19"/>
    </row>
    <row r="4" spans="2:5" ht="18.75" x14ac:dyDescent="0.3">
      <c r="B4" s="21" t="s">
        <v>6</v>
      </c>
      <c r="C4" s="21"/>
    </row>
    <row r="6" spans="2:5" ht="15.75" x14ac:dyDescent="0.25">
      <c r="B6" s="2" t="s">
        <v>2</v>
      </c>
      <c r="C6" s="2" t="s">
        <v>7</v>
      </c>
      <c r="D6" s="2" t="s">
        <v>4</v>
      </c>
      <c r="E6" s="2" t="s">
        <v>5</v>
      </c>
    </row>
    <row r="7" spans="2:5" x14ac:dyDescent="0.25">
      <c r="B7">
        <v>1</v>
      </c>
      <c r="C7" t="s">
        <v>14</v>
      </c>
      <c r="D7" s="3">
        <v>45532</v>
      </c>
      <c r="E7" s="4">
        <v>12000</v>
      </c>
    </row>
    <row r="8" spans="2:5" x14ac:dyDescent="0.25">
      <c r="B8">
        <v>2</v>
      </c>
      <c r="C8" t="s">
        <v>15</v>
      </c>
      <c r="D8" s="3">
        <v>45533</v>
      </c>
      <c r="E8" s="4">
        <v>8000</v>
      </c>
    </row>
    <row r="9" spans="2:5" x14ac:dyDescent="0.25">
      <c r="B9">
        <v>3</v>
      </c>
      <c r="C9" t="s">
        <v>16</v>
      </c>
      <c r="D9" s="3">
        <v>45534</v>
      </c>
      <c r="E9" s="4">
        <v>1200</v>
      </c>
    </row>
    <row r="10" spans="2:5" x14ac:dyDescent="0.25">
      <c r="B10">
        <v>4</v>
      </c>
      <c r="C10" t="s">
        <v>17</v>
      </c>
      <c r="D10" s="3">
        <v>45535</v>
      </c>
      <c r="E10" s="4">
        <v>6000</v>
      </c>
    </row>
    <row r="11" spans="2:5" x14ac:dyDescent="0.25">
      <c r="B11">
        <v>5</v>
      </c>
      <c r="C11" t="s">
        <v>18</v>
      </c>
      <c r="D11" s="3">
        <v>45536</v>
      </c>
      <c r="E11" s="4">
        <v>3500</v>
      </c>
    </row>
    <row r="12" spans="2:5" x14ac:dyDescent="0.25">
      <c r="B12">
        <v>6</v>
      </c>
      <c r="C12" t="s">
        <v>19</v>
      </c>
      <c r="D12" s="3">
        <v>45537</v>
      </c>
      <c r="E12" s="4">
        <v>8000</v>
      </c>
    </row>
    <row r="13" spans="2:5" x14ac:dyDescent="0.25">
      <c r="B13">
        <v>7</v>
      </c>
      <c r="C13" t="s">
        <v>20</v>
      </c>
      <c r="D13" s="3">
        <v>45538</v>
      </c>
      <c r="E13" s="4">
        <v>10000</v>
      </c>
    </row>
    <row r="14" spans="2:5" x14ac:dyDescent="0.25">
      <c r="B14">
        <v>8</v>
      </c>
      <c r="C14" t="s">
        <v>21</v>
      </c>
      <c r="D14" s="3">
        <v>45539</v>
      </c>
      <c r="E14" s="4">
        <v>3450</v>
      </c>
    </row>
    <row r="15" spans="2:5" x14ac:dyDescent="0.25">
      <c r="B15">
        <v>9</v>
      </c>
      <c r="C15" t="s">
        <v>22</v>
      </c>
      <c r="D15" s="3">
        <v>45540</v>
      </c>
      <c r="E15" s="4">
        <v>4500</v>
      </c>
    </row>
    <row r="16" spans="2:5" x14ac:dyDescent="0.25">
      <c r="B16">
        <v>10</v>
      </c>
      <c r="C16" t="s">
        <v>27</v>
      </c>
      <c r="D16" s="3">
        <v>45541</v>
      </c>
      <c r="E16" s="4">
        <v>20580</v>
      </c>
    </row>
    <row r="17" spans="2:5" x14ac:dyDescent="0.25">
      <c r="B17">
        <v>11</v>
      </c>
      <c r="C17" t="s">
        <v>34</v>
      </c>
      <c r="D17" s="3">
        <v>45482</v>
      </c>
      <c r="E17" s="4">
        <v>1800</v>
      </c>
    </row>
  </sheetData>
  <mergeCells count="2">
    <mergeCell ref="B2:E2"/>
    <mergeCell ref="B4:C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B82AF-3766-4972-8835-9AFA121FA7FF}">
  <dimension ref="B2:E10"/>
  <sheetViews>
    <sheetView workbookViewId="0"/>
  </sheetViews>
  <sheetFormatPr defaultRowHeight="15" x14ac:dyDescent="0.25"/>
  <cols>
    <col min="1" max="1" width="5.85546875" customWidth="1"/>
    <col min="3" max="3" width="45.7109375" customWidth="1"/>
    <col min="4" max="4" width="18.140625" customWidth="1"/>
    <col min="5" max="5" width="18.28515625" customWidth="1"/>
  </cols>
  <sheetData>
    <row r="2" spans="2:5" s="1" customFormat="1" ht="45" customHeight="1" x14ac:dyDescent="0.25">
      <c r="B2" s="19" t="s">
        <v>0</v>
      </c>
      <c r="C2" s="19"/>
      <c r="D2" s="19"/>
      <c r="E2" s="19"/>
    </row>
    <row r="4" spans="2:5" ht="18.75" x14ac:dyDescent="0.3">
      <c r="B4" s="21" t="s">
        <v>8</v>
      </c>
      <c r="C4" s="21"/>
    </row>
    <row r="6" spans="2:5" ht="15.75" x14ac:dyDescent="0.25">
      <c r="B6" s="2" t="s">
        <v>2</v>
      </c>
      <c r="C6" s="2" t="s">
        <v>9</v>
      </c>
      <c r="D6" s="2" t="s">
        <v>4</v>
      </c>
      <c r="E6" s="2" t="s">
        <v>5</v>
      </c>
    </row>
    <row r="7" spans="2:5" x14ac:dyDescent="0.25">
      <c r="B7">
        <v>1</v>
      </c>
      <c r="C7" t="s">
        <v>23</v>
      </c>
      <c r="D7" s="3">
        <v>45532</v>
      </c>
      <c r="E7" s="4">
        <v>500000</v>
      </c>
    </row>
    <row r="8" spans="2:5" x14ac:dyDescent="0.25">
      <c r="B8">
        <v>2</v>
      </c>
      <c r="C8" t="s">
        <v>24</v>
      </c>
      <c r="D8" s="3">
        <v>45532</v>
      </c>
      <c r="E8" s="4">
        <v>200000</v>
      </c>
    </row>
    <row r="9" spans="2:5" x14ac:dyDescent="0.25">
      <c r="B9">
        <v>3</v>
      </c>
      <c r="C9" t="s">
        <v>25</v>
      </c>
      <c r="D9" s="3">
        <v>45532</v>
      </c>
      <c r="E9" s="4">
        <v>25000</v>
      </c>
    </row>
    <row r="10" spans="2:5" x14ac:dyDescent="0.25">
      <c r="B10">
        <v>4</v>
      </c>
      <c r="C10" t="s">
        <v>26</v>
      </c>
      <c r="D10" s="3">
        <v>45532</v>
      </c>
      <c r="E10" s="4">
        <v>40000</v>
      </c>
    </row>
  </sheetData>
  <mergeCells count="2">
    <mergeCell ref="B2:E2"/>
    <mergeCell ref="B4:C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Income</vt:lpstr>
      <vt:lpstr>Expenses</vt:lpstr>
      <vt:lpstr>Savings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kaushik</dc:creator>
  <cp:lastModifiedBy>harsh kaushik</cp:lastModifiedBy>
  <dcterms:created xsi:type="dcterms:W3CDTF">2024-08-28T06:32:17Z</dcterms:created>
  <dcterms:modified xsi:type="dcterms:W3CDTF">2024-09-07T12:23:25Z</dcterms:modified>
</cp:coreProperties>
</file>