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Connect Medical Boards\EFM1\Project Outputs for 105358-3BA001-01_EFM1\"/>
    </mc:Choice>
  </mc:AlternateContent>
  <bookViews>
    <workbookView xWindow="0" yWindow="0" windowWidth="21570" windowHeight="11595"/>
  </bookViews>
  <sheets>
    <sheet name="105358-3BA001-03_EFM1_BOM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30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1" i="1" l="1"/>
</calcChain>
</file>

<file path=xl/sharedStrings.xml><?xml version="1.0" encoding="utf-8"?>
<sst xmlns="http://schemas.openxmlformats.org/spreadsheetml/2006/main" count="247" uniqueCount="172">
  <si>
    <t>Designator</t>
  </si>
  <si>
    <t>Description</t>
  </si>
  <si>
    <t>Comment</t>
  </si>
  <si>
    <t>Manufacturer</t>
  </si>
  <si>
    <t>Manufacturer Part Number</t>
  </si>
  <si>
    <t>Digi-Key Part Number</t>
  </si>
  <si>
    <t>PackageReference</t>
  </si>
  <si>
    <t>Quantity</t>
  </si>
  <si>
    <t>GENERIC_OK</t>
  </si>
  <si>
    <t>C1, C2, C6, C7, C11, C15</t>
  </si>
  <si>
    <t>1µF ±10% 10V X5R Ceramic Capacitor 0402</t>
  </si>
  <si>
    <t>1µF-10V</t>
  </si>
  <si>
    <t>Yageo</t>
  </si>
  <si>
    <t>CC0402KRX5R6BB105</t>
  </si>
  <si>
    <t>311-1439-1-ND</t>
  </si>
  <si>
    <t>0402</t>
  </si>
  <si>
    <t/>
  </si>
  <si>
    <t>C3, C8, C9, C10</t>
  </si>
  <si>
    <t>4.7µF ±10% 6.3V X5R Ceramic Capacitor 0402</t>
  </si>
  <si>
    <t>4.7µF</t>
  </si>
  <si>
    <t>TDK Corporation</t>
  </si>
  <si>
    <t>C1005X5R0J475K050BC</t>
  </si>
  <si>
    <t>445-5947-1-ND</t>
  </si>
  <si>
    <t>C4, C5</t>
  </si>
  <si>
    <t>16µF ±10% 16V X5R Ceramic Capacitor 0603</t>
  </si>
  <si>
    <t>10µF-16V</t>
  </si>
  <si>
    <t>Murata Electronics North America</t>
  </si>
  <si>
    <t>GRT188R61C106KE13D</t>
  </si>
  <si>
    <t>490-12317-1-ND</t>
  </si>
  <si>
    <t>0603</t>
  </si>
  <si>
    <t>C12</t>
  </si>
  <si>
    <t>2.2nF ±10% 50V X5R Ceramic Capacitor 0402</t>
  </si>
  <si>
    <t>2.2nF</t>
  </si>
  <si>
    <t>GRM155R61H222KA01D</t>
  </si>
  <si>
    <t>490-8257-1-ND</t>
  </si>
  <si>
    <t>C13, C14</t>
  </si>
  <si>
    <t>CAP CER 50PF 50V NP0 0603</t>
  </si>
  <si>
    <t>50pF</t>
  </si>
  <si>
    <t>AVX Corporation</t>
  </si>
  <si>
    <t>06035A500JAT2A</t>
  </si>
  <si>
    <t>478-10324-1-ND</t>
  </si>
  <si>
    <t>CON1</t>
  </si>
  <si>
    <t>USB Micro B</t>
  </si>
  <si>
    <t>UJ2-MIBH-4-MSMT-TR</t>
  </si>
  <si>
    <t>CUI Inc.</t>
  </si>
  <si>
    <t>102-4008-1-ND</t>
  </si>
  <si>
    <t>CON2</t>
  </si>
  <si>
    <t>1.20MM WTB HEADER VERT 2POS</t>
  </si>
  <si>
    <t>0781710002</t>
  </si>
  <si>
    <t>Molex, LLC</t>
  </si>
  <si>
    <t>WM4459CT-ND</t>
  </si>
  <si>
    <t>D1</t>
  </si>
  <si>
    <t>LXES15AAA1-133</t>
  </si>
  <si>
    <t>490-13209-1-ND</t>
  </si>
  <si>
    <t>D2</t>
  </si>
  <si>
    <t>0603 INFRARED DIODE</t>
  </si>
  <si>
    <t>APT1608F3C</t>
  </si>
  <si>
    <t>Kingbright</t>
  </si>
  <si>
    <t>754-1433-1-ND</t>
  </si>
  <si>
    <t>J2</t>
  </si>
  <si>
    <t>MICRO UNIVERSAL CONTACT Z 3.5MM</t>
  </si>
  <si>
    <t>120220-0314</t>
  </si>
  <si>
    <t>ITT Cannon, LLC</t>
  </si>
  <si>
    <t>1003-2383-1-ND</t>
  </si>
  <si>
    <t>L1</t>
  </si>
  <si>
    <t>FIXED IND 15UH 350MA 0.6 OHM SMD</t>
  </si>
  <si>
    <t>15µH</t>
  </si>
  <si>
    <t>MLZ2012N150LT000</t>
  </si>
  <si>
    <t>445-6763-1-ND</t>
  </si>
  <si>
    <t>0805</t>
  </si>
  <si>
    <t>L2</t>
  </si>
  <si>
    <t>FIXED IND 2.2UH 600MA 0.2OHM SMD</t>
  </si>
  <si>
    <t>2.2µH</t>
  </si>
  <si>
    <t>MLZ2012M2R2HTD25</t>
  </si>
  <si>
    <t>445-17077-1-ND</t>
  </si>
  <si>
    <t>L3</t>
  </si>
  <si>
    <t>0805 Ferrite Bead 330Ohm@100MHz</t>
  </si>
  <si>
    <t>BLM21PG331SN1D</t>
  </si>
  <si>
    <t>490-5988-1-ND</t>
  </si>
  <si>
    <t>0805 (2012 Metric)</t>
  </si>
  <si>
    <t>MOD1</t>
  </si>
  <si>
    <t>BLE PSoC Module 4.1</t>
  </si>
  <si>
    <t>CYBLE-214009-00</t>
  </si>
  <si>
    <t>Cypress Semiconductor Corp</t>
  </si>
  <si>
    <t>428-3809-ND</t>
  </si>
  <si>
    <t>Q1</t>
  </si>
  <si>
    <t>0805 PHOTOTRANSISTOR</t>
  </si>
  <si>
    <t>APT2012P3BT</t>
  </si>
  <si>
    <t>754-1436-1-ND</t>
  </si>
  <si>
    <t>R1</t>
  </si>
  <si>
    <t>RES SMD 820kOHM 1% 1/16W 0402</t>
  </si>
  <si>
    <t>820K</t>
  </si>
  <si>
    <t>RC0402FR-07820KL</t>
  </si>
  <si>
    <t>YAG3240CT-ND</t>
  </si>
  <si>
    <t>YES</t>
  </si>
  <si>
    <t>R2</t>
  </si>
  <si>
    <t>RES SMD 82kOHM 1% 1/16W 0402</t>
  </si>
  <si>
    <t>82K</t>
  </si>
  <si>
    <t>RC0402FR-0782KL</t>
  </si>
  <si>
    <t>311-82.0KLRCT-ND</t>
  </si>
  <si>
    <t>R3, R4</t>
  </si>
  <si>
    <t>RES SMD 200kOHM 1% 1/16W 0402</t>
  </si>
  <si>
    <t>200K</t>
  </si>
  <si>
    <t>AC0402FR-07200KL</t>
  </si>
  <si>
    <t>YAG3452CT-ND</t>
  </si>
  <si>
    <t>R5, R9, R10, R12</t>
  </si>
  <si>
    <t>RES SMD 10kOHM 1% 1/16W 0402</t>
  </si>
  <si>
    <t>10K</t>
  </si>
  <si>
    <t>RC0402FR-0710KL</t>
  </si>
  <si>
    <t>311-10.0KLRCT-ND</t>
  </si>
  <si>
    <t>R6</t>
  </si>
  <si>
    <t>RES SMD 5.6kOHM 5% 1/16W 0402</t>
  </si>
  <si>
    <t>5.6K</t>
  </si>
  <si>
    <t>RC0402JR-075K6L</t>
  </si>
  <si>
    <t>311-5.6KJRCT-ND</t>
  </si>
  <si>
    <t>R7</t>
  </si>
  <si>
    <t>RES SMD 41.2kOHM 1% 1/16W 0402</t>
  </si>
  <si>
    <t>41.2K</t>
  </si>
  <si>
    <t>RC0402FR-0741K2L</t>
  </si>
  <si>
    <t>YAG3155CT-ND</t>
  </si>
  <si>
    <t>R8</t>
  </si>
  <si>
    <t>RES SMD 390kOHM 1% 1/16W 0402</t>
  </si>
  <si>
    <t>390K</t>
  </si>
  <si>
    <t>RC0402FR-07390KL</t>
  </si>
  <si>
    <t>YAG3143CT-ND</t>
  </si>
  <si>
    <t>R11</t>
  </si>
  <si>
    <t>RES SMD 100OHM 1% 1/16W 0402</t>
  </si>
  <si>
    <t>100</t>
  </si>
  <si>
    <t>RC0402FR-07100RL</t>
  </si>
  <si>
    <t>311-100LRCT-ND</t>
  </si>
  <si>
    <t>SW1, SW2</t>
  </si>
  <si>
    <t>SPST Tactile Switch</t>
  </si>
  <si>
    <t>KXT311LHS</t>
  </si>
  <si>
    <t>C&amp;K</t>
  </si>
  <si>
    <t>KXT 311 LHS</t>
  </si>
  <si>
    <t>U1</t>
  </si>
  <si>
    <t>Boost converter 28V</t>
  </si>
  <si>
    <t>TPS61046YFFR</t>
  </si>
  <si>
    <t>Texas Instruments</t>
  </si>
  <si>
    <t>296-44337-1-ND</t>
  </si>
  <si>
    <t>6-UFBGA, DSBGA</t>
  </si>
  <si>
    <t>U2</t>
  </si>
  <si>
    <t>Buck Converter</t>
  </si>
  <si>
    <t>TPS627431YFPR</t>
  </si>
  <si>
    <t>296-44499-2-ND</t>
  </si>
  <si>
    <t>8-XFBGA, DSBGA</t>
  </si>
  <si>
    <t>U3</t>
  </si>
  <si>
    <t>Li-Ion linear battery charger</t>
  </si>
  <si>
    <t>STBC03</t>
  </si>
  <si>
    <t>STMicroelectronics</t>
  </si>
  <si>
    <t>STBC03JR</t>
  </si>
  <si>
    <t>497-17241-1-ND</t>
  </si>
  <si>
    <t>30-UFBGA, FCBGA</t>
  </si>
  <si>
    <t>U5</t>
  </si>
  <si>
    <t>IC EEPROM 64KBIT 400KHZ 6WLCSP</t>
  </si>
  <si>
    <t>LE2464CXATBG</t>
  </si>
  <si>
    <t>ON Semiconductor</t>
  </si>
  <si>
    <t>LE2464CXATBGOSDKR-ND</t>
  </si>
  <si>
    <t>6-XFBGA, WLCSP</t>
  </si>
  <si>
    <t>U6</t>
  </si>
  <si>
    <t>IC I/O EXPANDER I2C 12XQFN</t>
  </si>
  <si>
    <t>PCA9571GUX</t>
  </si>
  <si>
    <t>NXP USA Inc.</t>
  </si>
  <si>
    <t>568-12400-1-ND</t>
  </si>
  <si>
    <t>12-XFQFN</t>
  </si>
  <si>
    <t>Total Cost</t>
  </si>
  <si>
    <t>-</t>
  </si>
  <si>
    <t>Total</t>
  </si>
  <si>
    <t>(Cost @10k by William)</t>
  </si>
  <si>
    <t>Cost as 20170816 (unit)</t>
  </si>
  <si>
    <t>Cost as 20170816 (K-uni`t)</t>
  </si>
  <si>
    <t>CKN10777CT-ND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</si>
</sst>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F1" workbookViewId="0">
      <selection activeCell="M23" sqref="M23"/>
    </sheetView>
  </sheetViews>
  <sheetFormatPr defaultRowHeight="15" x14ac:dyDescent="0.25"/>
  <cols>
    <col min="1" max="1" width="29.7109375" customWidth="1"/>
    <col min="2" max="2" width="75.85546875" customWidth="1"/>
    <col min="3" max="3" width="38.140625" customWidth="1"/>
    <col min="4" max="4" width="45.85546875" customWidth="1"/>
    <col min="5" max="5" width="34" customWidth="1"/>
    <col min="6" max="6" width="31.140625" customWidth="1"/>
    <col min="7" max="7" width="31" customWidth="1"/>
    <col min="8" max="9" width="14.42578125" customWidth="1"/>
    <col min="10" max="10" width="18.140625" bestFit="1" customWidth="1"/>
    <col min="11" max="11" width="19.5703125" bestFit="1" customWidth="1"/>
    <col min="12" max="12" width="9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169</v>
      </c>
      <c r="K1" s="4" t="s">
        <v>170</v>
      </c>
      <c r="L1" s="4" t="s">
        <v>165</v>
      </c>
    </row>
    <row r="2" spans="1:13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3">
        <v>6</v>
      </c>
      <c r="I2" s="2" t="s">
        <v>16</v>
      </c>
      <c r="J2" s="3">
        <v>0.1</v>
      </c>
      <c r="K2" s="3">
        <v>8.7600000000000004E-3</v>
      </c>
      <c r="L2" s="2">
        <f>K2*H2</f>
        <v>5.2560000000000003E-2</v>
      </c>
    </row>
    <row r="3" spans="1:13" x14ac:dyDescent="0.25">
      <c r="A3" s="2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15</v>
      </c>
      <c r="H3" s="3">
        <v>4</v>
      </c>
      <c r="I3" s="2" t="s">
        <v>16</v>
      </c>
      <c r="J3" s="3">
        <v>0.46</v>
      </c>
      <c r="K3" s="3">
        <v>0.12018</v>
      </c>
      <c r="L3" s="2">
        <f t="shared" ref="L3:L29" si="0">K3*H3</f>
        <v>0.48071999999999998</v>
      </c>
    </row>
    <row r="4" spans="1:13" x14ac:dyDescent="0.25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3">
        <v>2</v>
      </c>
      <c r="I4" s="2" t="s">
        <v>16</v>
      </c>
      <c r="J4" s="3">
        <v>0.5</v>
      </c>
      <c r="K4" s="3">
        <v>0.13219</v>
      </c>
      <c r="L4" s="2">
        <f t="shared" si="0"/>
        <v>0.26438</v>
      </c>
    </row>
    <row r="5" spans="1:13" x14ac:dyDescent="0.25">
      <c r="A5" s="2" t="s">
        <v>30</v>
      </c>
      <c r="B5" s="2" t="s">
        <v>31</v>
      </c>
      <c r="C5" s="2" t="s">
        <v>32</v>
      </c>
      <c r="D5" s="2" t="s">
        <v>26</v>
      </c>
      <c r="E5" s="2" t="s">
        <v>33</v>
      </c>
      <c r="F5" s="2" t="s">
        <v>34</v>
      </c>
      <c r="G5" s="2" t="s">
        <v>15</v>
      </c>
      <c r="H5" s="3">
        <v>1</v>
      </c>
      <c r="I5" s="2" t="s">
        <v>16</v>
      </c>
      <c r="J5" s="3">
        <v>0.1</v>
      </c>
      <c r="K5" s="3">
        <v>6.62E-3</v>
      </c>
      <c r="L5" s="2">
        <f t="shared" si="0"/>
        <v>6.62E-3</v>
      </c>
    </row>
    <row r="6" spans="1:13" x14ac:dyDescent="0.25">
      <c r="A6" s="2" t="s">
        <v>35</v>
      </c>
      <c r="B6" s="2" t="s">
        <v>36</v>
      </c>
      <c r="C6" s="2" t="s">
        <v>37</v>
      </c>
      <c r="D6" s="2" t="s">
        <v>38</v>
      </c>
      <c r="E6" s="2" t="s">
        <v>39</v>
      </c>
      <c r="F6" s="2" t="s">
        <v>40</v>
      </c>
      <c r="G6" s="2" t="s">
        <v>29</v>
      </c>
      <c r="H6" s="3">
        <v>2</v>
      </c>
      <c r="I6" s="2" t="s">
        <v>16</v>
      </c>
      <c r="J6" s="3">
        <v>0.26</v>
      </c>
      <c r="K6" s="3">
        <v>5.5280000000000003E-2</v>
      </c>
      <c r="L6" s="2">
        <f t="shared" si="0"/>
        <v>0.11056000000000001</v>
      </c>
    </row>
    <row r="7" spans="1:13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43</v>
      </c>
      <c r="F7" s="2" t="s">
        <v>45</v>
      </c>
      <c r="G7" s="2" t="s">
        <v>16</v>
      </c>
      <c r="H7" s="3">
        <v>1</v>
      </c>
      <c r="I7" s="2" t="s">
        <v>16</v>
      </c>
      <c r="J7" s="3">
        <v>1.1599999999999999</v>
      </c>
      <c r="K7" s="3">
        <v>0.71874000000000005</v>
      </c>
      <c r="L7" s="2">
        <f t="shared" si="0"/>
        <v>0.71874000000000005</v>
      </c>
    </row>
    <row r="8" spans="1:13" x14ac:dyDescent="0.25">
      <c r="A8" s="2" t="s">
        <v>46</v>
      </c>
      <c r="B8" s="2" t="s">
        <v>47</v>
      </c>
      <c r="C8" s="2" t="s">
        <v>48</v>
      </c>
      <c r="D8" s="2" t="s">
        <v>49</v>
      </c>
      <c r="E8" s="2" t="s">
        <v>48</v>
      </c>
      <c r="F8" s="2" t="s">
        <v>50</v>
      </c>
      <c r="G8" s="2" t="s">
        <v>16</v>
      </c>
      <c r="H8" s="3">
        <v>1</v>
      </c>
      <c r="I8" s="2" t="s">
        <v>16</v>
      </c>
      <c r="J8" s="3">
        <v>0.57999999999999996</v>
      </c>
      <c r="K8" s="3">
        <v>0.29712</v>
      </c>
      <c r="L8" s="2">
        <f t="shared" si="0"/>
        <v>0.29712</v>
      </c>
    </row>
    <row r="9" spans="1:13" x14ac:dyDescent="0.25">
      <c r="A9" s="2" t="s">
        <v>51</v>
      </c>
      <c r="B9" s="2" t="s">
        <v>18</v>
      </c>
      <c r="C9" s="2" t="s">
        <v>52</v>
      </c>
      <c r="D9" s="2" t="s">
        <v>26</v>
      </c>
      <c r="E9" s="2" t="s">
        <v>52</v>
      </c>
      <c r="F9" s="2" t="s">
        <v>53</v>
      </c>
      <c r="G9" s="2" t="s">
        <v>15</v>
      </c>
      <c r="H9" s="3">
        <v>1</v>
      </c>
      <c r="I9" s="2" t="s">
        <v>16</v>
      </c>
      <c r="J9" s="3">
        <v>0.4</v>
      </c>
      <c r="K9" s="3">
        <v>7.4459999999999998E-2</v>
      </c>
      <c r="L9" s="2">
        <f t="shared" si="0"/>
        <v>7.4459999999999998E-2</v>
      </c>
    </row>
    <row r="10" spans="1:13" x14ac:dyDescent="0.25">
      <c r="A10" s="2" t="s">
        <v>54</v>
      </c>
      <c r="B10" s="2" t="s">
        <v>55</v>
      </c>
      <c r="C10" s="2" t="s">
        <v>56</v>
      </c>
      <c r="D10" s="2" t="s">
        <v>57</v>
      </c>
      <c r="E10" s="2" t="s">
        <v>56</v>
      </c>
      <c r="F10" s="2" t="s">
        <v>58</v>
      </c>
      <c r="G10" s="2" t="s">
        <v>29</v>
      </c>
      <c r="H10" s="3">
        <v>1</v>
      </c>
      <c r="I10" s="2" t="s">
        <v>16</v>
      </c>
      <c r="J10" s="3">
        <v>0.49</v>
      </c>
      <c r="K10" s="3">
        <v>0.1144</v>
      </c>
      <c r="L10" s="2">
        <f t="shared" si="0"/>
        <v>0.1144</v>
      </c>
    </row>
    <row r="11" spans="1:13" x14ac:dyDescent="0.25">
      <c r="A11" s="2" t="s">
        <v>59</v>
      </c>
      <c r="B11" s="2" t="s">
        <v>60</v>
      </c>
      <c r="C11" s="2" t="s">
        <v>61</v>
      </c>
      <c r="D11" s="2" t="s">
        <v>62</v>
      </c>
      <c r="E11" s="2" t="s">
        <v>61</v>
      </c>
      <c r="F11" s="2" t="s">
        <v>63</v>
      </c>
      <c r="G11" s="2" t="s">
        <v>16</v>
      </c>
      <c r="H11" s="3">
        <v>1</v>
      </c>
      <c r="I11" s="2" t="s">
        <v>16</v>
      </c>
      <c r="J11" s="3">
        <v>0.33</v>
      </c>
      <c r="K11" s="3">
        <v>0.154</v>
      </c>
      <c r="L11" s="2">
        <f t="shared" si="0"/>
        <v>0.154</v>
      </c>
    </row>
    <row r="12" spans="1:13" x14ac:dyDescent="0.25">
      <c r="A12" s="2" t="s">
        <v>64</v>
      </c>
      <c r="B12" s="2" t="s">
        <v>65</v>
      </c>
      <c r="C12" s="2" t="s">
        <v>66</v>
      </c>
      <c r="D12" s="2" t="s">
        <v>20</v>
      </c>
      <c r="E12" s="2" t="s">
        <v>67</v>
      </c>
      <c r="F12" s="2" t="s">
        <v>68</v>
      </c>
      <c r="G12" s="2" t="s">
        <v>69</v>
      </c>
      <c r="H12" s="3">
        <v>1</v>
      </c>
      <c r="I12" s="2" t="s">
        <v>16</v>
      </c>
      <c r="J12" s="3">
        <v>0.14000000000000001</v>
      </c>
      <c r="K12" s="3">
        <v>6.0380000000000003E-2</v>
      </c>
      <c r="L12" s="2">
        <f t="shared" si="0"/>
        <v>6.0380000000000003E-2</v>
      </c>
    </row>
    <row r="13" spans="1:13" x14ac:dyDescent="0.25">
      <c r="A13" s="2" t="s">
        <v>70</v>
      </c>
      <c r="B13" s="2" t="s">
        <v>71</v>
      </c>
      <c r="C13" s="2" t="s">
        <v>72</v>
      </c>
      <c r="D13" s="2" t="s">
        <v>20</v>
      </c>
      <c r="E13" s="2" t="s">
        <v>73</v>
      </c>
      <c r="F13" s="2" t="s">
        <v>74</v>
      </c>
      <c r="G13" s="2" t="s">
        <v>69</v>
      </c>
      <c r="H13" s="3">
        <v>1</v>
      </c>
      <c r="I13" s="2" t="s">
        <v>16</v>
      </c>
      <c r="J13" s="3">
        <v>0.21</v>
      </c>
      <c r="K13" s="3">
        <v>8.6459999999999995E-2</v>
      </c>
      <c r="L13" s="2">
        <f t="shared" si="0"/>
        <v>8.6459999999999995E-2</v>
      </c>
    </row>
    <row r="14" spans="1:13" x14ac:dyDescent="0.25">
      <c r="A14" s="2" t="s">
        <v>75</v>
      </c>
      <c r="B14" s="2" t="s">
        <v>76</v>
      </c>
      <c r="C14" s="2" t="s">
        <v>77</v>
      </c>
      <c r="D14" s="2" t="s">
        <v>26</v>
      </c>
      <c r="E14" s="2" t="s">
        <v>77</v>
      </c>
      <c r="F14" s="2" t="s">
        <v>78</v>
      </c>
      <c r="G14" s="2" t="s">
        <v>79</v>
      </c>
      <c r="H14" s="3">
        <v>1</v>
      </c>
      <c r="I14" s="2" t="s">
        <v>16</v>
      </c>
      <c r="J14" s="3">
        <v>0.12</v>
      </c>
      <c r="K14" s="3">
        <v>3.0620000000000001E-2</v>
      </c>
      <c r="L14" s="2">
        <f t="shared" si="0"/>
        <v>3.0620000000000001E-2</v>
      </c>
    </row>
    <row r="15" spans="1:13" x14ac:dyDescent="0.25">
      <c r="A15" s="2" t="s">
        <v>80</v>
      </c>
      <c r="B15" s="2" t="s">
        <v>81</v>
      </c>
      <c r="C15" s="2" t="s">
        <v>82</v>
      </c>
      <c r="D15" s="2" t="s">
        <v>83</v>
      </c>
      <c r="E15" s="2" t="s">
        <v>82</v>
      </c>
      <c r="F15" s="2" t="s">
        <v>84</v>
      </c>
      <c r="G15" s="2" t="s">
        <v>16</v>
      </c>
      <c r="H15" s="3">
        <v>1</v>
      </c>
      <c r="I15" s="2" t="s">
        <v>16</v>
      </c>
      <c r="J15" s="3">
        <v>14.72</v>
      </c>
      <c r="K15" s="3">
        <v>4</v>
      </c>
      <c r="L15" s="2">
        <f t="shared" si="0"/>
        <v>4</v>
      </c>
      <c r="M15" t="s">
        <v>168</v>
      </c>
    </row>
    <row r="16" spans="1:13" x14ac:dyDescent="0.25">
      <c r="A16" s="2" t="s">
        <v>85</v>
      </c>
      <c r="B16" s="2" t="s">
        <v>86</v>
      </c>
      <c r="C16" s="2" t="s">
        <v>87</v>
      </c>
      <c r="D16" s="2" t="s">
        <v>57</v>
      </c>
      <c r="E16" s="2" t="s">
        <v>87</v>
      </c>
      <c r="F16" s="2" t="s">
        <v>88</v>
      </c>
      <c r="G16" s="2" t="s">
        <v>69</v>
      </c>
      <c r="H16" s="3">
        <v>1</v>
      </c>
      <c r="I16" s="2" t="s">
        <v>16</v>
      </c>
      <c r="J16" s="3">
        <v>0.49</v>
      </c>
      <c r="K16" s="3">
        <v>0.1144</v>
      </c>
      <c r="L16" s="2">
        <f t="shared" si="0"/>
        <v>0.1144</v>
      </c>
    </row>
    <row r="17" spans="1:12" x14ac:dyDescent="0.25">
      <c r="A17" s="2" t="s">
        <v>89</v>
      </c>
      <c r="B17" s="2" t="s">
        <v>90</v>
      </c>
      <c r="C17" s="2" t="s">
        <v>91</v>
      </c>
      <c r="D17" s="2" t="s">
        <v>12</v>
      </c>
      <c r="E17" s="2" t="s">
        <v>92</v>
      </c>
      <c r="F17" s="2" t="s">
        <v>93</v>
      </c>
      <c r="G17" s="2" t="s">
        <v>15</v>
      </c>
      <c r="H17" s="3">
        <v>1</v>
      </c>
      <c r="I17" s="2" t="s">
        <v>94</v>
      </c>
      <c r="J17" s="3">
        <v>0.1</v>
      </c>
      <c r="K17" s="3">
        <v>2.47E-3</v>
      </c>
      <c r="L17" s="2">
        <f t="shared" si="0"/>
        <v>2.47E-3</v>
      </c>
    </row>
    <row r="18" spans="1:12" x14ac:dyDescent="0.25">
      <c r="A18" s="2" t="s">
        <v>95</v>
      </c>
      <c r="B18" s="2" t="s">
        <v>96</v>
      </c>
      <c r="C18" s="2" t="s">
        <v>97</v>
      </c>
      <c r="D18" s="2" t="s">
        <v>12</v>
      </c>
      <c r="E18" s="2" t="s">
        <v>98</v>
      </c>
      <c r="F18" s="2" t="s">
        <v>99</v>
      </c>
      <c r="G18" s="2" t="s">
        <v>15</v>
      </c>
      <c r="H18" s="3">
        <v>1</v>
      </c>
      <c r="I18" s="2" t="s">
        <v>94</v>
      </c>
      <c r="J18" s="3">
        <v>0.11</v>
      </c>
      <c r="K18" s="3">
        <v>2.66E-3</v>
      </c>
      <c r="L18" s="2">
        <f t="shared" si="0"/>
        <v>2.66E-3</v>
      </c>
    </row>
    <row r="19" spans="1:12" x14ac:dyDescent="0.25">
      <c r="A19" s="2" t="s">
        <v>100</v>
      </c>
      <c r="B19" s="2" t="s">
        <v>101</v>
      </c>
      <c r="C19" s="2" t="s">
        <v>102</v>
      </c>
      <c r="D19" s="2" t="s">
        <v>12</v>
      </c>
      <c r="E19" s="2" t="s">
        <v>103</v>
      </c>
      <c r="F19" s="2" t="s">
        <v>104</v>
      </c>
      <c r="G19" s="2" t="s">
        <v>15</v>
      </c>
      <c r="H19" s="3">
        <v>2</v>
      </c>
      <c r="I19" s="2" t="s">
        <v>94</v>
      </c>
      <c r="J19" s="3">
        <v>0.1</v>
      </c>
      <c r="K19" s="3">
        <v>4.4799999999999996E-3</v>
      </c>
      <c r="L19" s="2">
        <f t="shared" si="0"/>
        <v>8.9599999999999992E-3</v>
      </c>
    </row>
    <row r="20" spans="1:12" x14ac:dyDescent="0.25">
      <c r="A20" s="2" t="s">
        <v>105</v>
      </c>
      <c r="B20" s="2" t="s">
        <v>106</v>
      </c>
      <c r="C20" s="2" t="s">
        <v>107</v>
      </c>
      <c r="D20" s="2" t="s">
        <v>12</v>
      </c>
      <c r="E20" s="2" t="s">
        <v>108</v>
      </c>
      <c r="F20" s="2" t="s">
        <v>109</v>
      </c>
      <c r="G20" s="2" t="s">
        <v>15</v>
      </c>
      <c r="H20" s="3">
        <v>4</v>
      </c>
      <c r="I20" s="2" t="s">
        <v>94</v>
      </c>
      <c r="J20" s="3">
        <v>0.11</v>
      </c>
      <c r="K20" s="3">
        <v>2.66E-3</v>
      </c>
      <c r="L20" s="2">
        <f t="shared" si="0"/>
        <v>1.064E-2</v>
      </c>
    </row>
    <row r="21" spans="1:12" x14ac:dyDescent="0.25">
      <c r="A21" s="2" t="s">
        <v>110</v>
      </c>
      <c r="B21" s="2" t="s">
        <v>111</v>
      </c>
      <c r="C21" s="2" t="s">
        <v>112</v>
      </c>
      <c r="D21" s="2" t="s">
        <v>12</v>
      </c>
      <c r="E21" s="2" t="s">
        <v>113</v>
      </c>
      <c r="F21" s="2" t="s">
        <v>114</v>
      </c>
      <c r="G21" s="2" t="s">
        <v>15</v>
      </c>
      <c r="H21" s="3">
        <v>1</v>
      </c>
      <c r="I21" s="2" t="s">
        <v>94</v>
      </c>
      <c r="J21" s="3">
        <v>0.1</v>
      </c>
      <c r="K21" s="3">
        <v>2.2399999999999998E-3</v>
      </c>
      <c r="L21" s="2">
        <f t="shared" si="0"/>
        <v>2.2399999999999998E-3</v>
      </c>
    </row>
    <row r="22" spans="1:12" x14ac:dyDescent="0.25">
      <c r="A22" s="2" t="s">
        <v>115</v>
      </c>
      <c r="B22" s="2" t="s">
        <v>116</v>
      </c>
      <c r="C22" s="2" t="s">
        <v>117</v>
      </c>
      <c r="D22" s="2" t="s">
        <v>12</v>
      </c>
      <c r="E22" s="2" t="s">
        <v>118</v>
      </c>
      <c r="F22" s="2" t="s">
        <v>119</v>
      </c>
      <c r="G22" s="2" t="s">
        <v>15</v>
      </c>
      <c r="H22" s="3">
        <v>1</v>
      </c>
      <c r="I22" s="2" t="s">
        <v>94</v>
      </c>
      <c r="J22" s="3">
        <v>0.1</v>
      </c>
      <c r="K22" s="3">
        <v>2.47E-3</v>
      </c>
      <c r="L22" s="2">
        <f t="shared" si="0"/>
        <v>2.47E-3</v>
      </c>
    </row>
    <row r="23" spans="1:12" x14ac:dyDescent="0.25">
      <c r="A23" s="2" t="s">
        <v>120</v>
      </c>
      <c r="B23" s="2" t="s">
        <v>121</v>
      </c>
      <c r="C23" s="2" t="s">
        <v>122</v>
      </c>
      <c r="D23" s="2" t="s">
        <v>12</v>
      </c>
      <c r="E23" s="2" t="s">
        <v>123</v>
      </c>
      <c r="F23" s="2" t="s">
        <v>124</v>
      </c>
      <c r="G23" s="2" t="s">
        <v>15</v>
      </c>
      <c r="H23" s="3">
        <v>1</v>
      </c>
      <c r="I23" s="2" t="s">
        <v>94</v>
      </c>
      <c r="J23" s="3">
        <v>0.1</v>
      </c>
      <c r="K23" s="3">
        <v>2.47E-3</v>
      </c>
      <c r="L23" s="2">
        <f t="shared" si="0"/>
        <v>2.47E-3</v>
      </c>
    </row>
    <row r="24" spans="1:12" x14ac:dyDescent="0.25">
      <c r="A24" s="2" t="s">
        <v>125</v>
      </c>
      <c r="B24" s="2" t="s">
        <v>126</v>
      </c>
      <c r="C24" s="2" t="s">
        <v>127</v>
      </c>
      <c r="D24" s="2" t="s">
        <v>12</v>
      </c>
      <c r="E24" s="2" t="s">
        <v>128</v>
      </c>
      <c r="F24" s="2" t="s">
        <v>129</v>
      </c>
      <c r="G24" s="2" t="s">
        <v>15</v>
      </c>
      <c r="H24" s="3">
        <v>1</v>
      </c>
      <c r="I24" s="2" t="s">
        <v>94</v>
      </c>
      <c r="J24" s="3">
        <v>0.11</v>
      </c>
      <c r="K24" s="3">
        <v>2.66E-3</v>
      </c>
      <c r="L24" s="2">
        <f t="shared" si="0"/>
        <v>2.66E-3</v>
      </c>
    </row>
    <row r="25" spans="1:12" x14ac:dyDescent="0.25">
      <c r="A25" s="2" t="s">
        <v>130</v>
      </c>
      <c r="B25" s="2" t="s">
        <v>131</v>
      </c>
      <c r="C25" s="2" t="s">
        <v>132</v>
      </c>
      <c r="D25" s="2" t="s">
        <v>133</v>
      </c>
      <c r="E25" s="2" t="s">
        <v>134</v>
      </c>
      <c r="F25" s="2" t="s">
        <v>171</v>
      </c>
      <c r="G25" s="2" t="s">
        <v>16</v>
      </c>
      <c r="H25" s="3">
        <v>2</v>
      </c>
      <c r="I25" s="2" t="s">
        <v>16</v>
      </c>
      <c r="J25" s="3">
        <v>0.25</v>
      </c>
      <c r="K25" s="3">
        <v>0.14438000000000001</v>
      </c>
      <c r="L25" s="2">
        <f t="shared" si="0"/>
        <v>0.28876000000000002</v>
      </c>
    </row>
    <row r="26" spans="1:12" x14ac:dyDescent="0.25">
      <c r="A26" s="2" t="s">
        <v>135</v>
      </c>
      <c r="B26" s="2" t="s">
        <v>136</v>
      </c>
      <c r="C26" s="2" t="s">
        <v>137</v>
      </c>
      <c r="D26" s="2" t="s">
        <v>138</v>
      </c>
      <c r="E26" s="2" t="s">
        <v>137</v>
      </c>
      <c r="F26" s="2" t="s">
        <v>139</v>
      </c>
      <c r="G26" s="2" t="s">
        <v>140</v>
      </c>
      <c r="H26" s="3">
        <v>1</v>
      </c>
      <c r="I26" s="2" t="s">
        <v>16</v>
      </c>
      <c r="J26" s="3">
        <v>1.28</v>
      </c>
      <c r="K26" s="3">
        <v>0.58401000000000003</v>
      </c>
      <c r="L26" s="2">
        <f t="shared" si="0"/>
        <v>0.58401000000000003</v>
      </c>
    </row>
    <row r="27" spans="1:12" x14ac:dyDescent="0.25">
      <c r="A27" s="2" t="s">
        <v>141</v>
      </c>
      <c r="B27" s="2" t="s">
        <v>142</v>
      </c>
      <c r="C27" s="2" t="s">
        <v>143</v>
      </c>
      <c r="D27" s="2" t="s">
        <v>138</v>
      </c>
      <c r="E27" s="2" t="s">
        <v>143</v>
      </c>
      <c r="F27" s="2" t="s">
        <v>144</v>
      </c>
      <c r="G27" s="2" t="s">
        <v>145</v>
      </c>
      <c r="H27" s="3">
        <v>1</v>
      </c>
      <c r="I27" s="2" t="s">
        <v>16</v>
      </c>
      <c r="J27" s="3" t="s">
        <v>166</v>
      </c>
      <c r="K27" s="3">
        <v>1.4490000000000001</v>
      </c>
      <c r="L27" s="2">
        <f t="shared" si="0"/>
        <v>1.4490000000000001</v>
      </c>
    </row>
    <row r="28" spans="1:12" x14ac:dyDescent="0.25">
      <c r="A28" s="2" t="s">
        <v>146</v>
      </c>
      <c r="B28" s="2" t="s">
        <v>147</v>
      </c>
      <c r="C28" s="2" t="s">
        <v>148</v>
      </c>
      <c r="D28" s="2" t="s">
        <v>149</v>
      </c>
      <c r="E28" s="2" t="s">
        <v>150</v>
      </c>
      <c r="F28" s="2" t="s">
        <v>151</v>
      </c>
      <c r="G28" s="2" t="s">
        <v>152</v>
      </c>
      <c r="H28" s="3">
        <v>1</v>
      </c>
      <c r="I28" s="2" t="s">
        <v>16</v>
      </c>
      <c r="J28" s="3">
        <v>2.86</v>
      </c>
      <c r="K28" s="3">
        <v>1.4038900000000001</v>
      </c>
      <c r="L28" s="2">
        <f t="shared" si="0"/>
        <v>1.4038900000000001</v>
      </c>
    </row>
    <row r="29" spans="1:12" x14ac:dyDescent="0.25">
      <c r="A29" s="2" t="s">
        <v>153</v>
      </c>
      <c r="B29" s="2" t="s">
        <v>154</v>
      </c>
      <c r="C29" s="2" t="s">
        <v>155</v>
      </c>
      <c r="D29" s="2" t="s">
        <v>156</v>
      </c>
      <c r="E29" s="2" t="s">
        <v>155</v>
      </c>
      <c r="F29" s="2" t="s">
        <v>157</v>
      </c>
      <c r="G29" s="2" t="s">
        <v>158</v>
      </c>
      <c r="H29" s="3">
        <v>1</v>
      </c>
      <c r="I29" s="2" t="s">
        <v>16</v>
      </c>
      <c r="J29" s="3">
        <v>0.37</v>
      </c>
      <c r="K29" s="3">
        <v>0.28148000000000001</v>
      </c>
      <c r="L29" s="2">
        <f t="shared" ref="L29" si="1">K29*H29</f>
        <v>0.28148000000000001</v>
      </c>
    </row>
    <row r="30" spans="1:12" x14ac:dyDescent="0.25">
      <c r="A30" s="2" t="s">
        <v>159</v>
      </c>
      <c r="B30" s="2" t="s">
        <v>160</v>
      </c>
      <c r="C30" s="2" t="s">
        <v>161</v>
      </c>
      <c r="D30" s="2" t="s">
        <v>162</v>
      </c>
      <c r="E30" s="2" t="s">
        <v>161</v>
      </c>
      <c r="F30" s="2" t="s">
        <v>163</v>
      </c>
      <c r="G30" s="2" t="s">
        <v>164</v>
      </c>
      <c r="H30" s="3">
        <v>1</v>
      </c>
      <c r="I30" s="2" t="s">
        <v>16</v>
      </c>
      <c r="J30" s="3">
        <v>0.85</v>
      </c>
      <c r="K30" s="3">
        <v>0.38624999999999998</v>
      </c>
      <c r="L30" s="3">
        <f>K30*H29</f>
        <v>0.38624999999999998</v>
      </c>
    </row>
    <row r="31" spans="1:12" x14ac:dyDescent="0.25">
      <c r="K31" s="3" t="s">
        <v>167</v>
      </c>
      <c r="L31" s="3">
        <f>SUM(L2:L30)</f>
        <v>10.99338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105358-3BA001-03_EFM1_BOM</vt:lpstr>
    </vt:vector>
  </TitlesOfParts>
  <Company>SHL-Group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Sanchez</dc:creator>
  <cp:lastModifiedBy>Jesus Sanchez</cp:lastModifiedBy>
  <dcterms:created xsi:type="dcterms:W3CDTF">2017-08-16T15:05:49Z</dcterms:created>
  <dcterms:modified xsi:type="dcterms:W3CDTF">2017-08-16T15:25:07Z</dcterms:modified>
</cp:coreProperties>
</file>