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i\4o\Ingeniería de Software\"/>
    </mc:Choice>
  </mc:AlternateContent>
  <bookViews>
    <workbookView xWindow="0" yWindow="0" windowWidth="23040" windowHeight="9096"/>
  </bookViews>
  <sheets>
    <sheet name="Hoja1" sheetId="1" r:id="rId1"/>
  </sheets>
  <definedNames>
    <definedName name="_xlnm.Print_Area" localSheetId="0">Hoja1!$A$1:$R$28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1" l="1"/>
  <c r="K27" i="1"/>
  <c r="L27" i="1"/>
  <c r="M27" i="1"/>
  <c r="N27" i="1"/>
  <c r="O27" i="1"/>
  <c r="P27" i="1"/>
  <c r="Q27" i="1"/>
  <c r="R27" i="1"/>
  <c r="I27" i="1"/>
  <c r="M30" i="1"/>
  <c r="N30" i="1"/>
  <c r="O30" i="1"/>
  <c r="P30" i="1"/>
  <c r="Q30" i="1"/>
  <c r="R30" i="1"/>
  <c r="K30" i="1"/>
  <c r="L30" i="1"/>
  <c r="G27" i="1" l="1"/>
</calcChain>
</file>

<file path=xl/sharedStrings.xml><?xml version="1.0" encoding="utf-8"?>
<sst xmlns="http://schemas.openxmlformats.org/spreadsheetml/2006/main" count="123" uniqueCount="72">
  <si>
    <t>Sprint Planning</t>
  </si>
  <si>
    <t>Issue</t>
  </si>
  <si>
    <t>Story ID</t>
  </si>
  <si>
    <t>Responsable</t>
  </si>
  <si>
    <t>Estado</t>
  </si>
  <si>
    <t>Horas restantes</t>
  </si>
  <si>
    <t>#</t>
  </si>
  <si>
    <t>Map Parser</t>
  </si>
  <si>
    <t>Data Structure for Map</t>
  </si>
  <si>
    <t>Map Drawing</t>
  </si>
  <si>
    <t>Object Select</t>
  </si>
  <si>
    <t>Slime Movement</t>
  </si>
  <si>
    <t>Scene Flow</t>
  </si>
  <si>
    <t>Tile Design</t>
  </si>
  <si>
    <t>Slime 1 Design</t>
  </si>
  <si>
    <t>Slime 2 Design</t>
  </si>
  <si>
    <t>UI Design</t>
  </si>
  <si>
    <t>Path find</t>
  </si>
  <si>
    <t>Slime Buffer Movement</t>
  </si>
  <si>
    <t>Gil</t>
  </si>
  <si>
    <t>Pablo</t>
  </si>
  <si>
    <t>Javi</t>
  </si>
  <si>
    <t>Marcos</t>
  </si>
  <si>
    <t>German</t>
  </si>
  <si>
    <t>Bernat</t>
  </si>
  <si>
    <t>Ignasi</t>
  </si>
  <si>
    <t>Carles</t>
  </si>
  <si>
    <t>Horas estimadas</t>
  </si>
  <si>
    <t>En progreso</t>
  </si>
  <si>
    <t>Total:</t>
  </si>
  <si>
    <t>Acabado</t>
  </si>
  <si>
    <t>Criterios de aceptacion</t>
  </si>
  <si>
    <t>Dada una matriz, que dé coordenadas hexagonales</t>
  </si>
  <si>
    <t>Que se instancie un mapa, con los tiles bien colocados</t>
  </si>
  <si>
    <t>Dado un archivo txt, que lo transforme en una matriz de tiles</t>
  </si>
  <si>
    <t>Dados 2 puntos, que encuentre uno de los caminos más cortos</t>
  </si>
  <si>
    <t>Que clickando un objeto, se pase éste al controlador</t>
  </si>
  <si>
    <t>Dada una lista de puntos, que el slime se mueva por estos puntos</t>
  </si>
  <si>
    <t>Que se pueda navegar entre escenas</t>
  </si>
  <si>
    <t>Que esté diseñado</t>
  </si>
  <si>
    <t>Sprite animation</t>
  </si>
  <si>
    <t>Animation controller</t>
  </si>
  <si>
    <t>Dialog</t>
  </si>
  <si>
    <t>Projectile</t>
  </si>
  <si>
    <t>Turn controller</t>
  </si>
  <si>
    <t>Slime y tile Info</t>
  </si>
  <si>
    <t>Dada una lista de imágenes, que las muestre una tras otra</t>
  </si>
  <si>
    <t>Que muestre una animación u otra en función de un estado</t>
  </si>
  <si>
    <t>Que se cree un dialog y se cierre al pulsar un botón</t>
  </si>
  <si>
    <t>Que se muestre información de los objetos al clickarlos</t>
  </si>
  <si>
    <t>Dados 2 puntos, que se muestre un proyectil moviéndose de uno a otro</t>
  </si>
  <si>
    <t>Que esté diseñada la animación de idle del slime</t>
  </si>
  <si>
    <t>Animation design 1</t>
  </si>
  <si>
    <t>Action menu</t>
  </si>
  <si>
    <t>"N" slimes per player</t>
  </si>
  <si>
    <t>4.6</t>
  </si>
  <si>
    <t>4.1.0</t>
  </si>
  <si>
    <t>1.0</t>
  </si>
  <si>
    <t>4.2/4.3/4.7</t>
  </si>
  <si>
    <t>4.1.1</t>
  </si>
  <si>
    <t>5.0</t>
  </si>
  <si>
    <t>5.1</t>
  </si>
  <si>
    <t>5.3</t>
  </si>
  <si>
    <t>5.2</t>
  </si>
  <si>
    <t>4.8</t>
  </si>
  <si>
    <t>Que se pueda elegir una acción entre varias posibles</t>
  </si>
  <si>
    <t>4.1</t>
  </si>
  <si>
    <t>Que cada jugador pueda tener y realizar acciones con varios slimes</t>
  </si>
  <si>
    <t>Tareas completadas:</t>
  </si>
  <si>
    <t>Tareas por completar:</t>
  </si>
  <si>
    <t>4.9</t>
  </si>
  <si>
    <t>Que al apretar un botón se incrementen los turnos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</si>
</sst>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A]d\-mmm;@"/>
  </numFmts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3">
    <xf numFmtId="0" fontId="0" fillId="0" borderId="0" xfId="0"/>
    <xf numFmtId="0" fontId="3" fillId="4" borderId="1" xfId="2" applyFont="1" applyFill="1" applyBorder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/>
    <xf numFmtId="0" fontId="3" fillId="3" borderId="2" xfId="2" applyFont="1" applyBorder="1" applyAlignment="1">
      <alignment horizontal="left" vertical="center"/>
    </xf>
    <xf numFmtId="0" fontId="3" fillId="3" borderId="2" xfId="2" applyFont="1" applyBorder="1" applyAlignment="1">
      <alignment horizontal="center" vertical="center"/>
    </xf>
    <xf numFmtId="0" fontId="3" fillId="3" borderId="2" xfId="2" applyFont="1" applyBorder="1" applyAlignment="1">
      <alignment horizontal="right" vertical="center"/>
    </xf>
    <xf numFmtId="0" fontId="3" fillId="3" borderId="1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/>
    </xf>
    <xf numFmtId="16" fontId="3" fillId="3" borderId="1" xfId="2" applyNumberFormat="1" applyFont="1" applyBorder="1"/>
    <xf numFmtId="164" fontId="3" fillId="3" borderId="1" xfId="2" applyNumberFormat="1" applyFont="1" applyBorder="1"/>
    <xf numFmtId="0" fontId="0" fillId="0" borderId="0" xfId="0" applyBorder="1"/>
    <xf numFmtId="0" fontId="3" fillId="0" borderId="0" xfId="1" applyFont="1" applyFill="1" applyBorder="1"/>
    <xf numFmtId="0" fontId="0" fillId="0" borderId="0" xfId="0" applyBorder="1" applyAlignment="1">
      <alignment horizontal="center"/>
    </xf>
    <xf numFmtId="0" fontId="0" fillId="5" borderId="1" xfId="0" applyFill="1" applyBorder="1"/>
    <xf numFmtId="0" fontId="3" fillId="5" borderId="1" xfId="2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</cellXfs>
  <cellStyles count="3">
    <cellStyle name="Entrada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EB9C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Burndown</a:t>
            </a:r>
            <a:r>
              <a:rPr lang="es-ES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Tareas completadas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Hoja1!$I$29:$R$29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2-430D-B7D5-F8A35122E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14575808"/>
        <c:axId val="514576136"/>
      </c:barChart>
      <c:lineChart>
        <c:grouping val="standard"/>
        <c:varyColors val="0"/>
        <c:ser>
          <c:idx val="0"/>
          <c:order val="0"/>
          <c:tx>
            <c:v>Horas restantes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squar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022-430D-B7D5-F8A35122EB5D}"/>
              </c:ext>
            </c:extLst>
          </c:dPt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Hoja1!$I$27:$R$27</c:f>
              <c:numCache>
                <c:formatCode>General</c:formatCode>
                <c:ptCount val="10"/>
                <c:pt idx="0">
                  <c:v>95</c:v>
                </c:pt>
                <c:pt idx="1">
                  <c:v>88</c:v>
                </c:pt>
                <c:pt idx="2">
                  <c:v>75.5</c:v>
                </c:pt>
                <c:pt idx="3">
                  <c:v>55.5</c:v>
                </c:pt>
                <c:pt idx="4">
                  <c:v>54.5</c:v>
                </c:pt>
                <c:pt idx="5">
                  <c:v>53</c:v>
                </c:pt>
                <c:pt idx="6">
                  <c:v>42</c:v>
                </c:pt>
                <c:pt idx="7">
                  <c:v>38</c:v>
                </c:pt>
                <c:pt idx="8">
                  <c:v>19</c:v>
                </c:pt>
                <c:pt idx="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2-430D-B7D5-F8A35122EB5D}"/>
            </c:ext>
          </c:extLst>
        </c:ser>
        <c:ser>
          <c:idx val="2"/>
          <c:order val="2"/>
          <c:tx>
            <c:v>Tareas por completar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Hoja1!$I$30:$R$30</c:f>
              <c:numCache>
                <c:formatCode>General</c:formatCode>
                <c:ptCount val="10"/>
                <c:pt idx="0">
                  <c:v>22</c:v>
                </c:pt>
                <c:pt idx="1">
                  <c:v>22</c:v>
                </c:pt>
                <c:pt idx="2">
                  <c:v>20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12</c:v>
                </c:pt>
                <c:pt idx="7">
                  <c:v>12</c:v>
                </c:pt>
                <c:pt idx="8">
                  <c:v>8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22-430D-B7D5-F8A35122E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575808"/>
        <c:axId val="514576136"/>
      </c:lineChart>
      <c:dateAx>
        <c:axId val="5145758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4576136"/>
        <c:crosses val="autoZero"/>
        <c:auto val="1"/>
        <c:lblOffset val="100"/>
        <c:baseTimeUnit val="days"/>
      </c:dateAx>
      <c:valAx>
        <c:axId val="51457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457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Map Parser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Hoja1!$I$4:$R$4</c:f>
              <c:numCache>
                <c:formatCode>General</c:formatCode>
                <c:ptCount val="10"/>
                <c:pt idx="0">
                  <c:v>4</c:v>
                </c:pt>
                <c:pt idx="1">
                  <c:v>3.5</c:v>
                </c:pt>
                <c:pt idx="2">
                  <c:v>2.5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50-4940-B28E-0AA5DF790B65}"/>
            </c:ext>
          </c:extLst>
        </c:ser>
        <c:ser>
          <c:idx val="1"/>
          <c:order val="1"/>
          <c:tx>
            <c:strRef>
              <c:f>Hoja1!$B$5</c:f>
              <c:strCache>
                <c:ptCount val="1"/>
                <c:pt idx="0">
                  <c:v>Data Structure for Map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Hoja1!$I$5:$R$5</c:f>
              <c:numCache>
                <c:formatCode>General</c:formatCode>
                <c:ptCount val="10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50-4940-B28E-0AA5DF790B65}"/>
            </c:ext>
          </c:extLst>
        </c:ser>
        <c:ser>
          <c:idx val="2"/>
          <c:order val="2"/>
          <c:tx>
            <c:strRef>
              <c:f>Hoja1!$B$6</c:f>
              <c:strCache>
                <c:ptCount val="1"/>
                <c:pt idx="0">
                  <c:v>Map Drawing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Hoja1!$I$6:$R$6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3.5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50-4940-B28E-0AA5DF790B65}"/>
            </c:ext>
          </c:extLst>
        </c:ser>
        <c:ser>
          <c:idx val="3"/>
          <c:order val="3"/>
          <c:tx>
            <c:strRef>
              <c:f>Hoja1!$B$7</c:f>
              <c:strCache>
                <c:ptCount val="1"/>
                <c:pt idx="0">
                  <c:v>Path find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Hoja1!$I$7:$R$7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50-4940-B28E-0AA5DF790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265472"/>
        <c:axId val="435266456"/>
      </c:lineChart>
      <c:dateAx>
        <c:axId val="435265472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5266456"/>
        <c:crosses val="autoZero"/>
        <c:auto val="1"/>
        <c:lblOffset val="100"/>
        <c:baseTimeUnit val="days"/>
      </c:dateAx>
      <c:valAx>
        <c:axId val="43526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526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Hoja1!$B$8</c:f>
              <c:strCache>
                <c:ptCount val="1"/>
                <c:pt idx="0">
                  <c:v>Object Select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Hoja1!$I$8:$R$8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5.5</c:v>
                </c:pt>
                <c:pt idx="4">
                  <c:v>5.5</c:v>
                </c:pt>
                <c:pt idx="5">
                  <c:v>4.5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17-48A6-9218-BA295DB6C57E}"/>
            </c:ext>
          </c:extLst>
        </c:ser>
        <c:ser>
          <c:idx val="1"/>
          <c:order val="1"/>
          <c:tx>
            <c:strRef>
              <c:f>Hoja1!$B$9</c:f>
              <c:strCache>
                <c:ptCount val="1"/>
                <c:pt idx="0">
                  <c:v>Slime Movement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Hoja1!$I$9:$R$9</c:f>
              <c:numCache>
                <c:formatCode>General</c:formatCode>
                <c:ptCount val="10"/>
                <c:pt idx="0">
                  <c:v>4</c:v>
                </c:pt>
                <c:pt idx="1">
                  <c:v>3.5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17-48A6-9218-BA295DB6C57E}"/>
            </c:ext>
          </c:extLst>
        </c:ser>
        <c:ser>
          <c:idx val="2"/>
          <c:order val="2"/>
          <c:tx>
            <c:strRef>
              <c:f>Hoja1!$B$10</c:f>
              <c:strCache>
                <c:ptCount val="1"/>
                <c:pt idx="0">
                  <c:v>Slime Buffer Movement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Hoja1!$I$10:$R$10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17-48A6-9218-BA295DB6C57E}"/>
            </c:ext>
          </c:extLst>
        </c:ser>
        <c:ser>
          <c:idx val="3"/>
          <c:order val="3"/>
          <c:tx>
            <c:strRef>
              <c:f>Hoja1!$B$11</c:f>
              <c:strCache>
                <c:ptCount val="1"/>
                <c:pt idx="0">
                  <c:v>Scene Flow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Hoja1!$I$11:$R$11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17-48A6-9218-BA295DB6C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265472"/>
        <c:axId val="435266456"/>
      </c:lineChart>
      <c:dateAx>
        <c:axId val="435265472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5266456"/>
        <c:crosses val="autoZero"/>
        <c:auto val="1"/>
        <c:lblOffset val="100"/>
        <c:baseTimeUnit val="days"/>
      </c:dateAx>
      <c:valAx>
        <c:axId val="43526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526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Hoja1!$B$12</c:f>
              <c:strCache>
                <c:ptCount val="1"/>
                <c:pt idx="0">
                  <c:v>Tile Design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Hoja1!$I$12:$R$12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88-4DAF-8EB9-B7E277A61471}"/>
            </c:ext>
          </c:extLst>
        </c:ser>
        <c:ser>
          <c:idx val="1"/>
          <c:order val="1"/>
          <c:tx>
            <c:strRef>
              <c:f>Hoja1!$B$13</c:f>
              <c:strCache>
                <c:ptCount val="1"/>
                <c:pt idx="0">
                  <c:v>Slime 1 Design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Hoja1!$I$13:$R$13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2.5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88-4DAF-8EB9-B7E277A61471}"/>
            </c:ext>
          </c:extLst>
        </c:ser>
        <c:ser>
          <c:idx val="2"/>
          <c:order val="2"/>
          <c:tx>
            <c:strRef>
              <c:f>Hoja1!$B$14</c:f>
              <c:strCache>
                <c:ptCount val="1"/>
                <c:pt idx="0">
                  <c:v>Slime 2 Design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Hoja1!$I$14:$R$14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88-4DAF-8EB9-B7E277A61471}"/>
            </c:ext>
          </c:extLst>
        </c:ser>
        <c:ser>
          <c:idx val="3"/>
          <c:order val="3"/>
          <c:tx>
            <c:strRef>
              <c:f>Hoja1!$B$15</c:f>
              <c:strCache>
                <c:ptCount val="1"/>
                <c:pt idx="0">
                  <c:v>UI Design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Hoja1!$I$15:$R$15</c:f>
              <c:numCache>
                <c:formatCode>General</c:formatCode>
                <c:ptCount val="10"/>
                <c:pt idx="0">
                  <c:v>4</c:v>
                </c:pt>
                <c:pt idx="1">
                  <c:v>1.5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88-4DAF-8EB9-B7E277A61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265472"/>
        <c:axId val="435266456"/>
      </c:lineChart>
      <c:dateAx>
        <c:axId val="435265472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5266456"/>
        <c:crosses val="autoZero"/>
        <c:auto val="1"/>
        <c:lblOffset val="100"/>
        <c:baseTimeUnit val="days"/>
      </c:dateAx>
      <c:valAx>
        <c:axId val="43526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526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Hoja1!$B$17</c:f>
              <c:strCache>
                <c:ptCount val="1"/>
                <c:pt idx="0">
                  <c:v>Sprite animation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Hoja1!$I$17:$R$17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4-4603-AD58-305DEF0C402C}"/>
            </c:ext>
          </c:extLst>
        </c:ser>
        <c:ser>
          <c:idx val="1"/>
          <c:order val="1"/>
          <c:tx>
            <c:strRef>
              <c:f>Hoja1!$B$18</c:f>
              <c:strCache>
                <c:ptCount val="1"/>
                <c:pt idx="0">
                  <c:v>Animation controller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Hoja1!$I$18:$R$18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4-4603-AD58-305DEF0C402C}"/>
            </c:ext>
          </c:extLst>
        </c:ser>
        <c:ser>
          <c:idx val="2"/>
          <c:order val="2"/>
          <c:tx>
            <c:strRef>
              <c:f>Hoja1!$B$19</c:f>
              <c:strCache>
                <c:ptCount val="1"/>
                <c:pt idx="0">
                  <c:v>Dialog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Hoja1!$I$19:$R$19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94-4603-AD58-305DEF0C402C}"/>
            </c:ext>
          </c:extLst>
        </c:ser>
        <c:ser>
          <c:idx val="3"/>
          <c:order val="3"/>
          <c:tx>
            <c:strRef>
              <c:f>Hoja1!$B$20</c:f>
              <c:strCache>
                <c:ptCount val="1"/>
                <c:pt idx="0">
                  <c:v>Slime y tile Info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Hoja1!$I$20:$R$20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94-4603-AD58-305DEF0C4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265472"/>
        <c:axId val="435266456"/>
      </c:lineChart>
      <c:dateAx>
        <c:axId val="435265472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5266456"/>
        <c:crosses val="autoZero"/>
        <c:auto val="1"/>
        <c:lblOffset val="100"/>
        <c:baseTimeUnit val="days"/>
      </c:dateAx>
      <c:valAx>
        <c:axId val="43526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526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Hoja1!$B$21</c:f>
              <c:strCache>
                <c:ptCount val="1"/>
                <c:pt idx="0">
                  <c:v>Projectile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Hoja1!$I$21:$R$21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19-4B9F-80A3-CFCA2E6ECE04}"/>
            </c:ext>
          </c:extLst>
        </c:ser>
        <c:ser>
          <c:idx val="1"/>
          <c:order val="1"/>
          <c:tx>
            <c:strRef>
              <c:f>Hoja1!$B$22</c:f>
              <c:strCache>
                <c:ptCount val="1"/>
                <c:pt idx="0">
                  <c:v>Turn controller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Hoja1!$I$22:$R$22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19-4B9F-80A3-CFCA2E6ECE04}"/>
            </c:ext>
          </c:extLst>
        </c:ser>
        <c:ser>
          <c:idx val="2"/>
          <c:order val="2"/>
          <c:tx>
            <c:strRef>
              <c:f>Hoja1!$B$23</c:f>
              <c:strCache>
                <c:ptCount val="1"/>
                <c:pt idx="0">
                  <c:v>Animation design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Hoja1!$I$23:$R$23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5.5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19-4B9F-80A3-CFCA2E6ECE04}"/>
            </c:ext>
          </c:extLst>
        </c:ser>
        <c:ser>
          <c:idx val="3"/>
          <c:order val="3"/>
          <c:tx>
            <c:strRef>
              <c:f>Hoja1!$B$24</c:f>
              <c:strCache>
                <c:ptCount val="1"/>
                <c:pt idx="0">
                  <c:v>Animation design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Hoja1!$I$24:$R$24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19-4B9F-80A3-CFCA2E6EC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265472"/>
        <c:axId val="435266456"/>
      </c:lineChart>
      <c:dateAx>
        <c:axId val="435265472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5266456"/>
        <c:crosses val="autoZero"/>
        <c:auto val="1"/>
        <c:lblOffset val="100"/>
        <c:baseTimeUnit val="days"/>
      </c:dateAx>
      <c:valAx>
        <c:axId val="43526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526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Hoja1!$B$25</c:f>
              <c:strCache>
                <c:ptCount val="1"/>
                <c:pt idx="0">
                  <c:v>Action menu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Hoja1!$I$25:$R$25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A4-4E54-929A-FE14699E122C}"/>
            </c:ext>
          </c:extLst>
        </c:ser>
        <c:ser>
          <c:idx val="1"/>
          <c:order val="1"/>
          <c:tx>
            <c:strRef>
              <c:f>Hoja1!$B$26</c:f>
              <c:strCache>
                <c:ptCount val="1"/>
                <c:pt idx="0">
                  <c:v>"N" slimes per player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Hoja1!$I$3:$R$3</c:f>
              <c:numCache>
                <c:formatCode>[$-C0A]d\-mmm;@</c:formatCode>
                <c:ptCount val="10"/>
                <c:pt idx="0" formatCode="d\-mmm">
                  <c:v>43012</c:v>
                </c:pt>
                <c:pt idx="1">
                  <c:v>43013</c:v>
                </c:pt>
                <c:pt idx="2">
                  <c:v>43014</c:v>
                </c:pt>
                <c:pt idx="3">
                  <c:v>43017</c:v>
                </c:pt>
                <c:pt idx="4">
                  <c:v>43018</c:v>
                </c:pt>
                <c:pt idx="5">
                  <c:v>43019</c:v>
                </c:pt>
                <c:pt idx="6">
                  <c:v>43020</c:v>
                </c:pt>
                <c:pt idx="7">
                  <c:v>43021</c:v>
                </c:pt>
                <c:pt idx="8">
                  <c:v>43024</c:v>
                </c:pt>
                <c:pt idx="9">
                  <c:v>43025</c:v>
                </c:pt>
              </c:numCache>
            </c:numRef>
          </c:cat>
          <c:val>
            <c:numRef>
              <c:f>Hoja1!$I$26:$R$26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A4-4E54-929A-FE14699E1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265472"/>
        <c:axId val="435266456"/>
      </c:lineChart>
      <c:dateAx>
        <c:axId val="435265472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5266456"/>
        <c:crosses val="autoZero"/>
        <c:auto val="1"/>
        <c:lblOffset val="100"/>
        <c:baseTimeUnit val="days"/>
      </c:dateAx>
      <c:valAx>
        <c:axId val="43526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526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1066800</xdr:colOff>
      <xdr:row>31</xdr:row>
      <xdr:rowOff>7620</xdr:rowOff>
    </xdr:from>
    <xdr:to>
      <xdr:col>3</xdr:col>
      <xdr:colOff>0</xdr:colOff>
      <xdr:row>46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643C28E-4F07-4259-8051-254FEF6A5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</xdr:colOff>
      <xdr:row>31</xdr:row>
      <xdr:rowOff>7620</xdr:rowOff>
    </xdr:from>
    <xdr:to>
      <xdr:col>13</xdr:col>
      <xdr:colOff>99060</xdr:colOff>
      <xdr:row>46</xdr:row>
      <xdr:rowOff>7620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7501CE0-9F18-416A-909B-D581EA811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47</xdr:row>
      <xdr:rowOff>7620</xdr:rowOff>
    </xdr:from>
    <xdr:to>
      <xdr:col>3</xdr:col>
      <xdr:colOff>0</xdr:colOff>
      <xdr:row>62</xdr:row>
      <xdr:rowOff>7620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72C8A13-C12E-4DF9-964B-34B8F5D9E0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22860</xdr:colOff>
      <xdr:row>46</xdr:row>
      <xdr:rowOff>167640</xdr:rowOff>
    </xdr:from>
    <xdr:to>
      <xdr:col>13</xdr:col>
      <xdr:colOff>114300</xdr:colOff>
      <xdr:row>61</xdr:row>
      <xdr:rowOff>167640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F67176B-B3FB-487B-8E69-910B19A1E9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7620</xdr:colOff>
      <xdr:row>63</xdr:row>
      <xdr:rowOff>0</xdr:rowOff>
    </xdr:from>
    <xdr:to>
      <xdr:col>3</xdr:col>
      <xdr:colOff>7620</xdr:colOff>
      <xdr:row>78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A25F948-CD8D-4E8C-924A-4FEB6E1535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15240</xdr:colOff>
      <xdr:row>63</xdr:row>
      <xdr:rowOff>7620</xdr:rowOff>
    </xdr:from>
    <xdr:to>
      <xdr:col>13</xdr:col>
      <xdr:colOff>106680</xdr:colOff>
      <xdr:row>78</xdr:row>
      <xdr:rowOff>7620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7691D95-971A-415C-909F-DD44643B32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1379220</xdr:colOff>
      <xdr:row>79</xdr:row>
      <xdr:rowOff>15240</xdr:rowOff>
    </xdr:from>
    <xdr:to>
      <xdr:col>2</xdr:col>
      <xdr:colOff>4107180</xdr:colOff>
      <xdr:row>94</xdr:row>
      <xdr:rowOff>15240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80EE11B5-6089-41FC-8A2C-C69FB90C57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A31" workbookViewId="0">
      <selection activeCell="R27" sqref="A1:R27"/>
    </sheetView>
  </sheetViews>
  <sheetFormatPr baseColWidth="10" defaultRowHeight="14.4" x14ac:dyDescent="0.3"/>
  <cols>
    <col min="1" max="1" width="3" bestFit="1" customWidth="1"/>
    <col min="2" max="2" width="20.33203125" bestFit="1" customWidth="1"/>
    <col min="3" max="3" width="60.109375" customWidth="1"/>
    <col min="4" max="4" width="10.21875" bestFit="1" customWidth="1"/>
    <col min="5" max="5" width="11.33203125" customWidth="1"/>
    <col min="6" max="6" width="12.33203125" customWidth="1"/>
    <col min="7" max="7" width="10.5546875" customWidth="1"/>
    <col min="8" max="8" width="3.88671875" customWidth="1"/>
    <col min="9" max="9" width="6.33203125" bestFit="1" customWidth="1"/>
    <col min="10" max="12" width="5.88671875" bestFit="1" customWidth="1"/>
    <col min="13" max="18" width="6.88671875" bestFit="1" customWidth="1"/>
  </cols>
  <sheetData>
    <row r="1" spans="1:18" x14ac:dyDescent="0.3">
      <c r="B1" t="s">
        <v>0</v>
      </c>
    </row>
    <row r="2" spans="1:18" x14ac:dyDescent="0.3">
      <c r="A2" s="9" t="s">
        <v>6</v>
      </c>
      <c r="B2" s="9" t="s">
        <v>1</v>
      </c>
      <c r="C2" s="9" t="s">
        <v>31</v>
      </c>
      <c r="D2" s="9" t="s">
        <v>2</v>
      </c>
      <c r="E2" s="9" t="s">
        <v>3</v>
      </c>
      <c r="F2" s="9" t="s">
        <v>4</v>
      </c>
      <c r="G2" s="10" t="s">
        <v>27</v>
      </c>
      <c r="H2" s="9" t="s">
        <v>6</v>
      </c>
      <c r="I2" s="11" t="s">
        <v>5</v>
      </c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3">
      <c r="A3" s="9"/>
      <c r="B3" s="9"/>
      <c r="C3" s="9"/>
      <c r="D3" s="9"/>
      <c r="E3" s="9"/>
      <c r="F3" s="9"/>
      <c r="G3" s="10"/>
      <c r="H3" s="9"/>
      <c r="I3" s="12">
        <v>43012</v>
      </c>
      <c r="J3" s="13">
        <v>43013</v>
      </c>
      <c r="K3" s="13">
        <v>43014</v>
      </c>
      <c r="L3" s="13">
        <v>43017</v>
      </c>
      <c r="M3" s="13">
        <v>43018</v>
      </c>
      <c r="N3" s="13">
        <v>43019</v>
      </c>
      <c r="O3" s="13">
        <v>43020</v>
      </c>
      <c r="P3" s="13">
        <v>43021</v>
      </c>
      <c r="Q3" s="13">
        <v>43024</v>
      </c>
      <c r="R3" s="13">
        <v>43025</v>
      </c>
    </row>
    <row r="4" spans="1:18" x14ac:dyDescent="0.3">
      <c r="A4" s="2">
        <v>1</v>
      </c>
      <c r="B4" s="1" t="s">
        <v>7</v>
      </c>
      <c r="C4" s="1" t="s">
        <v>34</v>
      </c>
      <c r="D4" s="2" t="s">
        <v>55</v>
      </c>
      <c r="E4" s="2" t="s">
        <v>23</v>
      </c>
      <c r="F4" s="3" t="s">
        <v>30</v>
      </c>
      <c r="G4" s="4">
        <v>4</v>
      </c>
      <c r="H4" s="2">
        <v>1</v>
      </c>
      <c r="I4" s="2">
        <v>4</v>
      </c>
      <c r="J4" s="2">
        <v>3.5</v>
      </c>
      <c r="K4" s="2">
        <v>2.5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x14ac:dyDescent="0.3">
      <c r="A5" s="2">
        <v>2</v>
      </c>
      <c r="B5" s="2" t="s">
        <v>8</v>
      </c>
      <c r="C5" s="2" t="s">
        <v>32</v>
      </c>
      <c r="D5" s="2" t="s">
        <v>55</v>
      </c>
      <c r="E5" s="2" t="s">
        <v>24</v>
      </c>
      <c r="F5" s="3" t="s">
        <v>30</v>
      </c>
      <c r="G5" s="4">
        <v>4</v>
      </c>
      <c r="H5" s="2">
        <v>2</v>
      </c>
      <c r="I5" s="2">
        <v>4</v>
      </c>
      <c r="J5" s="2">
        <v>3.5</v>
      </c>
      <c r="K5" s="2">
        <v>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 x14ac:dyDescent="0.3">
      <c r="A6" s="2">
        <v>3</v>
      </c>
      <c r="B6" s="2" t="s">
        <v>9</v>
      </c>
      <c r="C6" s="2" t="s">
        <v>33</v>
      </c>
      <c r="D6" s="2" t="s">
        <v>55</v>
      </c>
      <c r="E6" s="2" t="s">
        <v>22</v>
      </c>
      <c r="F6" s="3" t="s">
        <v>30</v>
      </c>
      <c r="G6" s="4">
        <v>4</v>
      </c>
      <c r="H6" s="2">
        <v>3</v>
      </c>
      <c r="I6" s="2">
        <v>4</v>
      </c>
      <c r="J6" s="2">
        <v>4</v>
      </c>
      <c r="K6" s="2">
        <v>3.5</v>
      </c>
      <c r="L6" s="2">
        <v>3</v>
      </c>
      <c r="M6" s="2">
        <v>2</v>
      </c>
      <c r="N6" s="2">
        <v>2</v>
      </c>
      <c r="O6" s="2">
        <v>2</v>
      </c>
      <c r="P6" s="2">
        <v>2</v>
      </c>
      <c r="Q6" s="2">
        <v>0</v>
      </c>
      <c r="R6" s="2">
        <v>0</v>
      </c>
    </row>
    <row r="7" spans="1:18" x14ac:dyDescent="0.3">
      <c r="A7" s="2">
        <v>4</v>
      </c>
      <c r="B7" s="2" t="s">
        <v>17</v>
      </c>
      <c r="C7" s="2" t="s">
        <v>35</v>
      </c>
      <c r="D7" s="2" t="s">
        <v>55</v>
      </c>
      <c r="E7" s="2" t="s">
        <v>24</v>
      </c>
      <c r="F7" s="3" t="s">
        <v>30</v>
      </c>
      <c r="G7" s="4">
        <v>4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5">
        <v>2</v>
      </c>
      <c r="Q7" s="2">
        <v>0</v>
      </c>
      <c r="R7" s="2">
        <v>0</v>
      </c>
    </row>
    <row r="8" spans="1:18" x14ac:dyDescent="0.3">
      <c r="A8" s="2">
        <v>5</v>
      </c>
      <c r="B8" s="2" t="s">
        <v>10</v>
      </c>
      <c r="C8" s="2" t="s">
        <v>36</v>
      </c>
      <c r="D8" s="2" t="s">
        <v>58</v>
      </c>
      <c r="E8" s="2" t="s">
        <v>26</v>
      </c>
      <c r="F8" s="3" t="s">
        <v>30</v>
      </c>
      <c r="G8" s="4">
        <v>8</v>
      </c>
      <c r="H8" s="2">
        <v>5</v>
      </c>
      <c r="I8" s="2">
        <v>8</v>
      </c>
      <c r="J8" s="2">
        <v>6</v>
      </c>
      <c r="K8" s="2">
        <v>6</v>
      </c>
      <c r="L8" s="2">
        <v>5.5</v>
      </c>
      <c r="M8" s="2">
        <v>5.5</v>
      </c>
      <c r="N8" s="2">
        <v>4.5</v>
      </c>
      <c r="O8" s="2">
        <v>0</v>
      </c>
      <c r="P8" s="2">
        <v>0</v>
      </c>
      <c r="Q8" s="2">
        <v>0</v>
      </c>
      <c r="R8" s="2">
        <v>0</v>
      </c>
    </row>
    <row r="9" spans="1:18" x14ac:dyDescent="0.3">
      <c r="A9" s="2">
        <v>6</v>
      </c>
      <c r="B9" s="2" t="s">
        <v>11</v>
      </c>
      <c r="C9" s="2" t="s">
        <v>37</v>
      </c>
      <c r="D9" s="2" t="s">
        <v>56</v>
      </c>
      <c r="E9" s="2" t="s">
        <v>25</v>
      </c>
      <c r="F9" s="3" t="s">
        <v>30</v>
      </c>
      <c r="G9" s="4">
        <v>4</v>
      </c>
      <c r="H9" s="2">
        <v>6</v>
      </c>
      <c r="I9" s="2">
        <v>4</v>
      </c>
      <c r="J9" s="2">
        <v>3.5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x14ac:dyDescent="0.3">
      <c r="A10" s="2">
        <v>7</v>
      </c>
      <c r="B10" s="2" t="s">
        <v>18</v>
      </c>
      <c r="C10" s="2" t="s">
        <v>37</v>
      </c>
      <c r="D10" s="2" t="s">
        <v>56</v>
      </c>
      <c r="E10" s="2" t="s">
        <v>25</v>
      </c>
      <c r="F10" s="3" t="s">
        <v>30</v>
      </c>
      <c r="G10" s="4">
        <v>4</v>
      </c>
      <c r="H10" s="2">
        <v>7</v>
      </c>
      <c r="I10" s="2">
        <v>4</v>
      </c>
      <c r="J10" s="2">
        <v>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3">
      <c r="A11" s="2">
        <v>8</v>
      </c>
      <c r="B11" s="2" t="s">
        <v>12</v>
      </c>
      <c r="C11" s="2" t="s">
        <v>38</v>
      </c>
      <c r="D11" s="2" t="s">
        <v>57</v>
      </c>
      <c r="E11" s="2" t="s">
        <v>21</v>
      </c>
      <c r="F11" s="3" t="s">
        <v>30</v>
      </c>
      <c r="G11" s="4">
        <v>8</v>
      </c>
      <c r="H11" s="2">
        <v>8</v>
      </c>
      <c r="I11" s="2">
        <v>8</v>
      </c>
      <c r="J11" s="2">
        <v>7</v>
      </c>
      <c r="K11" s="2">
        <v>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3">
      <c r="A12" s="2">
        <v>9</v>
      </c>
      <c r="B12" s="2" t="s">
        <v>13</v>
      </c>
      <c r="C12" s="2" t="s">
        <v>39</v>
      </c>
      <c r="D12" s="2" t="s">
        <v>61</v>
      </c>
      <c r="E12" s="2" t="s">
        <v>19</v>
      </c>
      <c r="F12" s="3" t="s">
        <v>30</v>
      </c>
      <c r="G12" s="4">
        <v>4</v>
      </c>
      <c r="H12" s="2">
        <v>9</v>
      </c>
      <c r="I12" s="2">
        <v>4</v>
      </c>
      <c r="J12" s="2">
        <v>4</v>
      </c>
      <c r="K12" s="2">
        <v>4</v>
      </c>
      <c r="L12" s="2">
        <v>4</v>
      </c>
      <c r="M12" s="2">
        <v>4</v>
      </c>
      <c r="N12" s="2">
        <v>4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3">
      <c r="A13" s="2">
        <v>10</v>
      </c>
      <c r="B13" s="2" t="s">
        <v>14</v>
      </c>
      <c r="C13" s="2" t="s">
        <v>39</v>
      </c>
      <c r="D13" s="2" t="s">
        <v>60</v>
      </c>
      <c r="E13" s="2" t="s">
        <v>19</v>
      </c>
      <c r="F13" s="3" t="s">
        <v>30</v>
      </c>
      <c r="G13" s="4">
        <v>4</v>
      </c>
      <c r="H13" s="2">
        <v>10</v>
      </c>
      <c r="I13" s="2">
        <v>4</v>
      </c>
      <c r="J13" s="2">
        <v>4</v>
      </c>
      <c r="K13" s="2">
        <v>2.5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3">
      <c r="A14" s="2">
        <v>11</v>
      </c>
      <c r="B14" s="2" t="s">
        <v>15</v>
      </c>
      <c r="C14" s="2" t="s">
        <v>39</v>
      </c>
      <c r="D14" s="2" t="s">
        <v>60</v>
      </c>
      <c r="E14" s="2" t="s">
        <v>20</v>
      </c>
      <c r="F14" s="3" t="s">
        <v>30</v>
      </c>
      <c r="G14" s="4">
        <v>4</v>
      </c>
      <c r="H14" s="2">
        <v>11</v>
      </c>
      <c r="I14" s="2">
        <v>4</v>
      </c>
      <c r="J14" s="2">
        <v>4</v>
      </c>
      <c r="K14" s="2">
        <v>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3">
      <c r="A15" s="2">
        <v>12</v>
      </c>
      <c r="B15" s="2" t="s">
        <v>16</v>
      </c>
      <c r="C15" s="2" t="s">
        <v>39</v>
      </c>
      <c r="D15" s="2" t="s">
        <v>62</v>
      </c>
      <c r="E15" s="2" t="s">
        <v>20</v>
      </c>
      <c r="F15" s="3" t="s">
        <v>30</v>
      </c>
      <c r="G15" s="4">
        <v>4</v>
      </c>
      <c r="H15" s="2">
        <v>12</v>
      </c>
      <c r="I15" s="2">
        <v>4</v>
      </c>
      <c r="J15" s="2">
        <v>1.5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3">
      <c r="A16" s="14"/>
      <c r="B16" s="14"/>
      <c r="C16" s="15"/>
      <c r="D16" s="14"/>
      <c r="E16" s="14"/>
      <c r="F16" s="14"/>
      <c r="G16" s="16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9" x14ac:dyDescent="0.3">
      <c r="A17" s="17">
        <v>13</v>
      </c>
      <c r="B17" s="18" t="s">
        <v>40</v>
      </c>
      <c r="C17" s="18" t="s">
        <v>46</v>
      </c>
      <c r="D17" s="17" t="s">
        <v>63</v>
      </c>
      <c r="E17" s="17" t="s">
        <v>22</v>
      </c>
      <c r="F17" s="19" t="s">
        <v>28</v>
      </c>
      <c r="G17" s="20">
        <v>4</v>
      </c>
      <c r="H17" s="17">
        <v>13</v>
      </c>
      <c r="I17" s="17">
        <v>4</v>
      </c>
      <c r="J17" s="17">
        <v>4</v>
      </c>
      <c r="K17" s="17">
        <v>4</v>
      </c>
      <c r="L17" s="17">
        <v>4</v>
      </c>
      <c r="M17" s="17">
        <v>4</v>
      </c>
      <c r="N17" s="17">
        <v>4</v>
      </c>
      <c r="O17" s="17">
        <v>4</v>
      </c>
      <c r="P17" s="17">
        <v>4</v>
      </c>
      <c r="Q17" s="17">
        <v>4</v>
      </c>
      <c r="R17" s="17">
        <v>4</v>
      </c>
    </row>
    <row r="18" spans="1:19" x14ac:dyDescent="0.3">
      <c r="A18" s="17">
        <v>14</v>
      </c>
      <c r="B18" s="17" t="s">
        <v>41</v>
      </c>
      <c r="C18" s="17" t="s">
        <v>47</v>
      </c>
      <c r="D18" s="17" t="s">
        <v>63</v>
      </c>
      <c r="E18" s="17" t="s">
        <v>22</v>
      </c>
      <c r="F18" s="19" t="s">
        <v>28</v>
      </c>
      <c r="G18" s="20">
        <v>4</v>
      </c>
      <c r="H18" s="17">
        <v>14</v>
      </c>
      <c r="I18" s="17">
        <v>4</v>
      </c>
      <c r="J18" s="17">
        <v>4</v>
      </c>
      <c r="K18" s="17">
        <v>4</v>
      </c>
      <c r="L18" s="17">
        <v>4</v>
      </c>
      <c r="M18" s="17">
        <v>4</v>
      </c>
      <c r="N18" s="17">
        <v>4</v>
      </c>
      <c r="O18" s="17">
        <v>4</v>
      </c>
      <c r="P18" s="17">
        <v>4</v>
      </c>
      <c r="Q18" s="17">
        <v>3</v>
      </c>
      <c r="R18" s="17">
        <v>3</v>
      </c>
    </row>
    <row r="19" spans="1:19" x14ac:dyDescent="0.3">
      <c r="A19" s="2">
        <v>15</v>
      </c>
      <c r="B19" s="2" t="s">
        <v>42</v>
      </c>
      <c r="C19" s="2" t="s">
        <v>48</v>
      </c>
      <c r="D19" s="2" t="s">
        <v>58</v>
      </c>
      <c r="E19" s="2" t="s">
        <v>25</v>
      </c>
      <c r="F19" s="3" t="s">
        <v>30</v>
      </c>
      <c r="G19" s="4">
        <v>4</v>
      </c>
      <c r="H19" s="2">
        <v>15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>
        <v>2</v>
      </c>
      <c r="Q19" s="2">
        <v>2</v>
      </c>
      <c r="R19" s="2">
        <v>0</v>
      </c>
    </row>
    <row r="20" spans="1:19" x14ac:dyDescent="0.3">
      <c r="A20" s="2">
        <v>16</v>
      </c>
      <c r="B20" s="2" t="s">
        <v>45</v>
      </c>
      <c r="C20" s="2" t="s">
        <v>49</v>
      </c>
      <c r="D20" s="2" t="s">
        <v>58</v>
      </c>
      <c r="E20" s="2" t="s">
        <v>26</v>
      </c>
      <c r="F20" s="3" t="s">
        <v>30</v>
      </c>
      <c r="G20" s="4">
        <v>4</v>
      </c>
      <c r="H20" s="2">
        <v>16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5">
        <v>4</v>
      </c>
      <c r="Q20" s="2">
        <v>1</v>
      </c>
      <c r="R20" s="2">
        <v>0</v>
      </c>
    </row>
    <row r="21" spans="1:19" x14ac:dyDescent="0.3">
      <c r="A21" s="17">
        <v>17</v>
      </c>
      <c r="B21" s="17" t="s">
        <v>43</v>
      </c>
      <c r="C21" s="17" t="s">
        <v>50</v>
      </c>
      <c r="D21" s="17" t="s">
        <v>59</v>
      </c>
      <c r="E21" s="17" t="s">
        <v>21</v>
      </c>
      <c r="F21" s="19" t="s">
        <v>28</v>
      </c>
      <c r="G21" s="20">
        <v>4</v>
      </c>
      <c r="H21" s="17">
        <v>17</v>
      </c>
      <c r="I21" s="17">
        <v>4</v>
      </c>
      <c r="J21" s="17">
        <v>4</v>
      </c>
      <c r="K21" s="17">
        <v>4</v>
      </c>
      <c r="L21" s="17">
        <v>4</v>
      </c>
      <c r="M21" s="17">
        <v>4</v>
      </c>
      <c r="N21" s="17">
        <v>4</v>
      </c>
      <c r="O21" s="17">
        <v>4</v>
      </c>
      <c r="P21" s="17">
        <v>4</v>
      </c>
      <c r="Q21" s="17">
        <v>2</v>
      </c>
      <c r="R21" s="17">
        <v>2</v>
      </c>
      <c r="S21" s="21"/>
    </row>
    <row r="22" spans="1:19" x14ac:dyDescent="0.3">
      <c r="A22" s="2">
        <v>18</v>
      </c>
      <c r="B22" s="2" t="s">
        <v>44</v>
      </c>
      <c r="C22" s="2" t="s">
        <v>71</v>
      </c>
      <c r="D22" s="2" t="s">
        <v>64</v>
      </c>
      <c r="E22" s="2" t="s">
        <v>23</v>
      </c>
      <c r="F22" s="3" t="s">
        <v>30</v>
      </c>
      <c r="G22" s="4">
        <v>4</v>
      </c>
      <c r="H22" s="2">
        <v>18</v>
      </c>
      <c r="I22" s="2">
        <v>4</v>
      </c>
      <c r="J22" s="2">
        <v>4</v>
      </c>
      <c r="K22" s="2">
        <v>4</v>
      </c>
      <c r="L22" s="2">
        <v>4</v>
      </c>
      <c r="M22" s="2">
        <v>4</v>
      </c>
      <c r="N22" s="2">
        <v>4</v>
      </c>
      <c r="O22" s="2">
        <v>4</v>
      </c>
      <c r="P22" s="2">
        <v>4</v>
      </c>
      <c r="Q22" s="2">
        <v>0</v>
      </c>
      <c r="R22" s="2">
        <v>0</v>
      </c>
    </row>
    <row r="23" spans="1:19" x14ac:dyDescent="0.3">
      <c r="A23" s="2">
        <v>19</v>
      </c>
      <c r="B23" s="2" t="s">
        <v>52</v>
      </c>
      <c r="C23" s="2" t="s">
        <v>51</v>
      </c>
      <c r="D23" s="2" t="s">
        <v>63</v>
      </c>
      <c r="E23" s="2" t="s">
        <v>20</v>
      </c>
      <c r="F23" s="3" t="s">
        <v>30</v>
      </c>
      <c r="G23" s="4">
        <v>6</v>
      </c>
      <c r="H23" s="2">
        <v>19</v>
      </c>
      <c r="I23" s="2">
        <v>6</v>
      </c>
      <c r="J23" s="2">
        <v>6</v>
      </c>
      <c r="K23" s="2">
        <v>6</v>
      </c>
      <c r="L23" s="2">
        <v>6</v>
      </c>
      <c r="M23" s="2">
        <v>6</v>
      </c>
      <c r="N23" s="2">
        <v>5.5</v>
      </c>
      <c r="O23" s="2">
        <v>3</v>
      </c>
      <c r="P23" s="2">
        <v>3</v>
      </c>
      <c r="Q23" s="2">
        <v>3</v>
      </c>
      <c r="R23" s="2">
        <v>0</v>
      </c>
    </row>
    <row r="24" spans="1:19" x14ac:dyDescent="0.3">
      <c r="A24" s="17">
        <v>20</v>
      </c>
      <c r="B24" s="17" t="s">
        <v>52</v>
      </c>
      <c r="C24" s="17" t="s">
        <v>51</v>
      </c>
      <c r="D24" s="17" t="s">
        <v>63</v>
      </c>
      <c r="E24" s="17" t="s">
        <v>19</v>
      </c>
      <c r="F24" s="19" t="s">
        <v>28</v>
      </c>
      <c r="G24" s="20">
        <v>6</v>
      </c>
      <c r="H24" s="17">
        <v>20</v>
      </c>
      <c r="I24" s="17">
        <v>6</v>
      </c>
      <c r="J24" s="17">
        <v>6</v>
      </c>
      <c r="K24" s="17">
        <v>6</v>
      </c>
      <c r="L24" s="17">
        <v>6</v>
      </c>
      <c r="M24" s="17">
        <v>6</v>
      </c>
      <c r="N24" s="17">
        <v>6</v>
      </c>
      <c r="O24" s="17">
        <v>6</v>
      </c>
      <c r="P24" s="17">
        <v>6</v>
      </c>
      <c r="Q24" s="17">
        <v>3</v>
      </c>
      <c r="R24" s="17">
        <v>3</v>
      </c>
    </row>
    <row r="25" spans="1:19" x14ac:dyDescent="0.3">
      <c r="A25" s="2">
        <v>21</v>
      </c>
      <c r="B25" s="2" t="s">
        <v>53</v>
      </c>
      <c r="C25" s="2" t="s">
        <v>65</v>
      </c>
      <c r="D25" s="2" t="s">
        <v>66</v>
      </c>
      <c r="E25" s="2" t="s">
        <v>23</v>
      </c>
      <c r="F25" s="3" t="s">
        <v>30</v>
      </c>
      <c r="G25" s="4">
        <v>1</v>
      </c>
      <c r="H25" s="2">
        <v>21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  <c r="R25" s="2">
        <v>0</v>
      </c>
    </row>
    <row r="26" spans="1:19" x14ac:dyDescent="0.3">
      <c r="A26" s="2">
        <v>22</v>
      </c>
      <c r="B26" s="2" t="s">
        <v>54</v>
      </c>
      <c r="C26" s="2" t="s">
        <v>67</v>
      </c>
      <c r="D26" s="2" t="s">
        <v>70</v>
      </c>
      <c r="E26" s="2" t="s">
        <v>23</v>
      </c>
      <c r="F26" s="3" t="s">
        <v>30</v>
      </c>
      <c r="G26" s="4">
        <v>2</v>
      </c>
      <c r="H26" s="2">
        <v>22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1</v>
      </c>
      <c r="R26" s="2">
        <v>0</v>
      </c>
    </row>
    <row r="27" spans="1:19" x14ac:dyDescent="0.3">
      <c r="F27" s="6" t="s">
        <v>29</v>
      </c>
      <c r="G27" s="7">
        <f>SUM(G4:G26)</f>
        <v>95</v>
      </c>
      <c r="H27" s="7"/>
      <c r="I27" s="8">
        <f>SUM(I4:I26)</f>
        <v>95</v>
      </c>
      <c r="J27" s="8">
        <f t="shared" ref="J27:R27" si="0">SUM(J4:J26)</f>
        <v>88</v>
      </c>
      <c r="K27" s="8">
        <f t="shared" si="0"/>
        <v>75.5</v>
      </c>
      <c r="L27" s="8">
        <f t="shared" si="0"/>
        <v>55.5</v>
      </c>
      <c r="M27" s="8">
        <f t="shared" si="0"/>
        <v>54.5</v>
      </c>
      <c r="N27" s="8">
        <f t="shared" si="0"/>
        <v>53</v>
      </c>
      <c r="O27" s="8">
        <f t="shared" si="0"/>
        <v>42</v>
      </c>
      <c r="P27" s="8">
        <f t="shared" si="0"/>
        <v>38</v>
      </c>
      <c r="Q27" s="8">
        <f t="shared" si="0"/>
        <v>19</v>
      </c>
      <c r="R27" s="8">
        <f t="shared" si="0"/>
        <v>12</v>
      </c>
    </row>
    <row r="29" spans="1:19" ht="28.8" x14ac:dyDescent="0.3">
      <c r="F29" s="22" t="s">
        <v>68</v>
      </c>
      <c r="G29">
        <v>0</v>
      </c>
      <c r="I29">
        <v>0</v>
      </c>
      <c r="J29">
        <v>0</v>
      </c>
      <c r="K29">
        <v>2</v>
      </c>
      <c r="L29">
        <v>6</v>
      </c>
      <c r="M29">
        <v>0</v>
      </c>
      <c r="N29">
        <v>0</v>
      </c>
      <c r="O29">
        <v>2</v>
      </c>
      <c r="P29">
        <v>0</v>
      </c>
      <c r="Q29">
        <v>4</v>
      </c>
      <c r="R29">
        <v>4</v>
      </c>
    </row>
    <row r="30" spans="1:19" ht="25.8" customHeight="1" x14ac:dyDescent="0.3">
      <c r="F30" s="22" t="s">
        <v>69</v>
      </c>
      <c r="G30">
        <v>22</v>
      </c>
      <c r="I30">
        <v>22</v>
      </c>
      <c r="J30">
        <v>22</v>
      </c>
      <c r="K30">
        <f>G30-SUM(G29:K29)</f>
        <v>20</v>
      </c>
      <c r="L30">
        <f>G30-SUM(G29:L29)</f>
        <v>14</v>
      </c>
      <c r="M30">
        <f>G30-SUM(G29:M29)</f>
        <v>14</v>
      </c>
      <c r="N30">
        <f>G30-SUM(G29:N29)</f>
        <v>14</v>
      </c>
      <c r="O30">
        <f>G30-SUM(G29:O29)</f>
        <v>12</v>
      </c>
      <c r="P30">
        <f>G30-SUM(G29:P29)</f>
        <v>12</v>
      </c>
      <c r="Q30">
        <f>G30-SUM(G29:Q29)</f>
        <v>8</v>
      </c>
      <c r="R30">
        <f>G30-SUM(G29:R29)</f>
        <v>4</v>
      </c>
    </row>
  </sheetData>
  <mergeCells count="9">
    <mergeCell ref="I2:R2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Martín</dc:creator>
  <cp:lastModifiedBy>Javier Martín</cp:lastModifiedBy>
  <cp:lastPrinted>2017-10-17T23:46:57Z</cp:lastPrinted>
  <dcterms:created xsi:type="dcterms:W3CDTF">2017-10-04T13:41:25Z</dcterms:created>
  <dcterms:modified xsi:type="dcterms:W3CDTF">2017-10-17T23:51:53Z</dcterms:modified>
</cp:coreProperties>
</file>