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Analysis\"/>
    </mc:Choice>
  </mc:AlternateContent>
  <xr:revisionPtr revIDLastSave="0" documentId="13_ncr:1_{F22AA687-78C7-4A50-BB0E-958813603C11}" xr6:coauthVersionLast="45" xr6:coauthVersionMax="45" xr10:uidLastSave="{00000000-0000-0000-0000-000000000000}"/>
  <bookViews>
    <workbookView xWindow="22932" yWindow="-108" windowWidth="23256" windowHeight="12720" xr2:uid="{6EA1181D-5792-45EB-8535-1FAB2CEA09E4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B5DA0-4290-4269-A3FC-D5F983844D2A}" keepAlive="1" name="Запрос — results" description="Соединение с запросом &quot;results&quot; в книге." type="5" refreshedVersion="6" background="1">
    <dbPr connection="Provider=Microsoft.Mashup.OleDb.1;Data Source=$Workbook$;Location=results;Extended Properties=&quot;&quot;" command="SELECT * FROM [results]"/>
  </connection>
  <connection id="2" xr16:uid="{5AD6203C-C625-49A0-866F-2693D4EDB3F7}" keepAlive="1" name="Запрос — results (2)" description="Соединение с запросом &quot;results (2)&quot; в книге." type="5" refreshedVersion="6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<sst xmlns="http://schemas.openxmlformats.org/spreadsheetml/2006/main" count="108" uniqueCount="16">
  <si>
    <t>Column1</t>
  </si>
  <si>
    <t>x</t>
  </si>
  <si>
    <t>Temperature</t>
  </si>
  <si>
    <t>rho</t>
  </si>
  <si>
    <t>w_mass</t>
  </si>
  <si>
    <t>w_vol</t>
  </si>
  <si>
    <t>D</t>
  </si>
  <si>
    <t>Viscosity</t>
  </si>
  <si>
    <t>E</t>
  </si>
  <si>
    <t>D0</t>
  </si>
  <si>
    <t>compound</t>
  </si>
  <si>
    <t>butanol</t>
  </si>
  <si>
    <t>dmag</t>
  </si>
  <si>
    <t>ocm</t>
  </si>
  <si>
    <t>peta</t>
  </si>
  <si>
    <t>Kin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</si>
</sst>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/>
    <xf numFmtId="0" fontId="0" fillId="0" borderId="0" xfId="0" applyFill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164" fontId="0" fillId="0" borderId="0" xfId="0" applyNumberFormat="1" applyFill="1"/>
    <xf numFmtId="0" fontId="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/>
    <xf numFmtId="165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401AF1-C232-4676-9BF0-2F338B91ED78}" name="Таблица3" displayName="Таблица3" ref="A1:L97" totalsRowShown="0" headerRowDxfId="7" dataDxfId="6" tableBorderDxfId="14">
  <autoFilter ref="A1:L97" xr:uid="{A3587F47-8C70-4E7F-9DC9-AB7D4EFBF0CB}">
    <filterColumn colId="10">
      <filters>
        <filter val="butanol"/>
      </filters>
    </filterColumn>
  </autoFilter>
  <tableColumns count="12">
    <tableColumn id="1" xr3:uid="{B33812B3-5F99-49A7-9425-D24E90603BF9}" name="Column1" dataDxfId="13"/>
    <tableColumn id="2" xr3:uid="{0241F2C6-81FD-4F53-9D11-C7824F92C2C4}" name="x" dataDxfId="12"/>
    <tableColumn id="3" xr3:uid="{F84AD776-B9A6-4487-A52F-6F86EA9223AA}" name="Temperature" dataDxfId="11"/>
    <tableColumn id="4" xr3:uid="{41A5453B-4332-43A1-B1D7-C86232BD3F8B}" name="rho" dataDxfId="4"/>
    <tableColumn id="5" xr3:uid="{73DC6F3D-6AAC-403D-BEE7-A5285976F990}" name="w_mass" dataDxfId="2"/>
    <tableColumn id="6" xr3:uid="{BECAE3B2-9620-46D6-A5F2-687F3A1F66E9}" name="w_vol" dataDxfId="3"/>
    <tableColumn id="7" xr3:uid="{429AB96B-0090-456A-B3B3-BCBCE2E3FB19}" name="D" dataDxfId="10"/>
    <tableColumn id="8" xr3:uid="{138DAAD6-299A-4862-AE15-B30C07834D91}" name="Viscosity" dataDxfId="9"/>
    <tableColumn id="9" xr3:uid="{84DC2FCE-BA40-4E6B-8E33-B0546EAEF9BB}" name="E" dataDxfId="8"/>
    <tableColumn id="10" xr3:uid="{95B3ED0D-4F86-4FF6-A657-E0287D06CCEA}" name="D0" dataDxfId="5"/>
    <tableColumn id="11" xr3:uid="{071879FC-2F8D-444B-9ADF-3B6C5B0A8EFC}" name="compound" dataDxfId="1"/>
    <tableColumn id="12" xr3:uid="{83001621-8955-4A1B-AE7D-BF2C6FED315E}" name="Kin viscosity" dataDxfId="0">
      <calculatedColumnFormula>Таблица3[[#This Row],[Viscosity]]/Таблица3[[#This Row],[rho]]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2308-80F0-4C12-B81E-4B8603BE6A9A}">
  <dimension ref="A1:L97"/>
  <sheetViews>
    <sheetView tabSelected="1" topLeftCell="B1" zoomScale="145" zoomScaleNormal="145" workbookViewId="0">
      <selection activeCell="N99" sqref="N99"/>
    </sheetView>
  </sheetViews>
  <sheetFormatPr defaultRowHeight="14.4" x14ac:dyDescent="0.3"/>
  <cols>
    <col min="1" max="1" width="10.44140625" style="5" hidden="1" customWidth="1"/>
    <col min="2" max="2" width="6.77734375" style="5" bestFit="1" customWidth="1"/>
    <col min="3" max="3" width="9.77734375" style="5" customWidth="1"/>
    <col min="4" max="4" width="8.77734375" style="5" customWidth="1"/>
    <col min="5" max="5" width="9.21875" style="5" customWidth="1"/>
    <col min="6" max="6" width="15.44140625" style="5" hidden="1" customWidth="1"/>
    <col min="7" max="7" width="18.77734375" style="5" hidden="1" customWidth="1"/>
    <col min="8" max="8" width="12.44140625" style="9" customWidth="1"/>
    <col min="9" max="10" width="18.77734375" style="5" hidden="1" customWidth="1"/>
    <col min="11" max="11" width="12.109375" style="5" bestFit="1" customWidth="1"/>
    <col min="12" max="12" width="15.44140625" style="5" bestFit="1" customWidth="1"/>
    <col min="13" max="16384" width="8.88671875" style="5"/>
  </cols>
  <sheetData>
    <row r="1" spans="1:12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15</v>
      </c>
    </row>
    <row r="2" spans="1:12" x14ac:dyDescent="0.3">
      <c r="A2" s="7">
        <v>0</v>
      </c>
      <c r="B2" s="13">
        <v>100</v>
      </c>
      <c r="C2" s="7">
        <v>15</v>
      </c>
      <c r="D2" s="6">
        <v>0.69999999999999896</v>
      </c>
      <c r="E2" s="15">
        <v>100</v>
      </c>
      <c r="F2" s="14">
        <v>100</v>
      </c>
      <c r="G2" s="8">
        <v>80056.837868133196</v>
      </c>
      <c r="H2" s="6">
        <v>3.6002380952380899</v>
      </c>
      <c r="I2" s="8">
        <v>19660.651840746599</v>
      </c>
      <c r="J2" s="8">
        <v>294247430.08677298</v>
      </c>
      <c r="K2" s="10" t="s">
        <v>11</v>
      </c>
      <c r="L2" s="16">
        <f>Таблица3[[#This Row],[Viscosity]]/Таблица3[[#This Row],[rho]]</f>
        <v>5.1431972789115648</v>
      </c>
    </row>
    <row r="3" spans="1:12" x14ac:dyDescent="0.3">
      <c r="A3" s="7">
        <v>1</v>
      </c>
      <c r="B3" s="13">
        <v>100</v>
      </c>
      <c r="C3" s="7">
        <v>20</v>
      </c>
      <c r="D3" s="6">
        <v>0.69999999999999896</v>
      </c>
      <c r="E3" s="15">
        <v>100</v>
      </c>
      <c r="F3" s="14">
        <v>100</v>
      </c>
      <c r="G3" s="8">
        <v>90518.909212179904</v>
      </c>
      <c r="H3" s="6">
        <v>3.2413333333333298</v>
      </c>
      <c r="I3" s="8">
        <v>19660.651840746599</v>
      </c>
      <c r="J3" s="8">
        <v>294247430.08677298</v>
      </c>
      <c r="K3" s="10" t="s">
        <v>11</v>
      </c>
      <c r="L3" s="16">
        <f>Таблица3[[#This Row],[Viscosity]]/Таблица3[[#This Row],[rho]]</f>
        <v>4.630476190476192</v>
      </c>
    </row>
    <row r="4" spans="1:12" x14ac:dyDescent="0.3">
      <c r="A4" s="7">
        <v>2</v>
      </c>
      <c r="B4" s="6">
        <v>100</v>
      </c>
      <c r="C4" s="7">
        <v>25</v>
      </c>
      <c r="D4" s="6">
        <v>0.69999999999999896</v>
      </c>
      <c r="E4" s="15">
        <v>100</v>
      </c>
      <c r="F4" s="14">
        <v>100</v>
      </c>
      <c r="G4" s="8">
        <v>105751.209476713</v>
      </c>
      <c r="H4" s="6">
        <v>2.8202284752284701</v>
      </c>
      <c r="I4" s="8">
        <v>19660.651840746599</v>
      </c>
      <c r="J4" s="8">
        <v>294247430.08677298</v>
      </c>
      <c r="K4" s="10" t="s">
        <v>11</v>
      </c>
      <c r="L4" s="16">
        <f>Таблица3[[#This Row],[Viscosity]]/Таблица3[[#This Row],[rho]]</f>
        <v>4.0288978217549634</v>
      </c>
    </row>
    <row r="5" spans="1:12" x14ac:dyDescent="0.3">
      <c r="A5" s="7">
        <v>3</v>
      </c>
      <c r="B5" s="6">
        <v>100</v>
      </c>
      <c r="C5" s="7">
        <v>30</v>
      </c>
      <c r="D5" s="6">
        <v>0.69999999999999896</v>
      </c>
      <c r="E5" s="15">
        <v>100</v>
      </c>
      <c r="F5" s="14">
        <v>100</v>
      </c>
      <c r="G5" s="8">
        <v>120714.749126122</v>
      </c>
      <c r="H5" s="6">
        <v>2.5116666666666601</v>
      </c>
      <c r="I5" s="8">
        <v>19660.651840746599</v>
      </c>
      <c r="J5" s="8">
        <v>294247430.08677298</v>
      </c>
      <c r="K5" s="10" t="s">
        <v>11</v>
      </c>
      <c r="L5" s="16">
        <f>Таблица3[[#This Row],[Viscosity]]/Таблица3[[#This Row],[rho]]</f>
        <v>3.5880952380952338</v>
      </c>
    </row>
    <row r="6" spans="1:12" x14ac:dyDescent="0.3">
      <c r="A6" s="7">
        <v>4</v>
      </c>
      <c r="B6" s="6">
        <v>100</v>
      </c>
      <c r="C6" s="7">
        <v>40</v>
      </c>
      <c r="D6" s="6">
        <v>0.69999999999999896</v>
      </c>
      <c r="E6" s="15">
        <v>100</v>
      </c>
      <c r="F6" s="14">
        <v>100</v>
      </c>
      <c r="G6" s="8">
        <v>153901.19006472299</v>
      </c>
      <c r="H6" s="6">
        <v>2.0349999999999899</v>
      </c>
      <c r="I6" s="8">
        <v>19660.651840746599</v>
      </c>
      <c r="J6" s="8">
        <v>294247430.08677298</v>
      </c>
      <c r="K6" s="10" t="s">
        <v>11</v>
      </c>
      <c r="L6" s="16">
        <f>Таблица3[[#This Row],[Viscosity]]/Таблица3[[#This Row],[rho]]</f>
        <v>2.9071428571428473</v>
      </c>
    </row>
    <row r="7" spans="1:12" hidden="1" x14ac:dyDescent="0.3">
      <c r="A7" s="7">
        <v>5</v>
      </c>
      <c r="B7" s="6">
        <v>0</v>
      </c>
      <c r="C7" s="7">
        <v>15</v>
      </c>
      <c r="D7" s="8">
        <v>1.07</v>
      </c>
      <c r="E7" s="15">
        <v>0</v>
      </c>
      <c r="F7" s="14">
        <v>0</v>
      </c>
      <c r="G7" s="8">
        <v>53056.628432314203</v>
      </c>
      <c r="H7" s="6">
        <v>5.4323796583850896</v>
      </c>
      <c r="I7" s="8">
        <v>21140.8116686309</v>
      </c>
      <c r="J7" s="8">
        <v>364703912.38879901</v>
      </c>
      <c r="K7" s="10" t="s">
        <v>12</v>
      </c>
      <c r="L7" s="16">
        <f>Таблица3[[#This Row],[Viscosity]]/Таблица3[[#This Row],[rho]]</f>
        <v>5.0769903349393362</v>
      </c>
    </row>
    <row r="8" spans="1:12" hidden="1" x14ac:dyDescent="0.3">
      <c r="A8" s="7">
        <v>6</v>
      </c>
      <c r="B8" s="6">
        <v>0</v>
      </c>
      <c r="C8" s="7">
        <v>20</v>
      </c>
      <c r="D8" s="8">
        <v>1.07</v>
      </c>
      <c r="E8" s="15">
        <v>0</v>
      </c>
      <c r="F8" s="14">
        <v>0</v>
      </c>
      <c r="G8" s="8">
        <v>62497.202604691302</v>
      </c>
      <c r="H8" s="6">
        <v>4.6926484902261203</v>
      </c>
      <c r="I8" s="8">
        <v>21140.8116686309</v>
      </c>
      <c r="J8" s="8">
        <v>364703912.38879901</v>
      </c>
      <c r="K8" s="10" t="s">
        <v>12</v>
      </c>
      <c r="L8" s="16">
        <f>Таблица3[[#This Row],[Viscosity]]/Таблица3[[#This Row],[rho]]</f>
        <v>4.3856527946038506</v>
      </c>
    </row>
    <row r="9" spans="1:12" hidden="1" x14ac:dyDescent="0.3">
      <c r="A9" s="7">
        <v>7</v>
      </c>
      <c r="B9" s="6">
        <v>0</v>
      </c>
      <c r="C9" s="7">
        <v>25</v>
      </c>
      <c r="D9" s="8">
        <v>1.07</v>
      </c>
      <c r="E9" s="15">
        <v>0</v>
      </c>
      <c r="F9" s="14">
        <v>0</v>
      </c>
      <c r="G9" s="8">
        <v>72576.174994094297</v>
      </c>
      <c r="H9" s="6">
        <v>4.1090086996336996</v>
      </c>
      <c r="I9" s="8">
        <v>21140.8116686309</v>
      </c>
      <c r="J9" s="8">
        <v>364703912.38879901</v>
      </c>
      <c r="K9" s="10" t="s">
        <v>12</v>
      </c>
      <c r="L9" s="16">
        <f>Таблица3[[#This Row],[Viscosity]]/Таблица3[[#This Row],[rho]]</f>
        <v>3.840195046386635</v>
      </c>
    </row>
    <row r="10" spans="1:12" hidden="1" x14ac:dyDescent="0.3">
      <c r="A10" s="7">
        <v>8</v>
      </c>
      <c r="B10" s="6">
        <v>0</v>
      </c>
      <c r="C10" s="7">
        <v>30</v>
      </c>
      <c r="D10" s="8">
        <v>1.07</v>
      </c>
      <c r="E10" s="15">
        <v>0</v>
      </c>
      <c r="F10" s="14">
        <v>0</v>
      </c>
      <c r="G10" s="8">
        <v>83429.776719864603</v>
      </c>
      <c r="H10" s="6">
        <v>3.6344067728442702</v>
      </c>
      <c r="I10" s="8">
        <v>21140.8116686309</v>
      </c>
      <c r="J10" s="8">
        <v>364703912.38880002</v>
      </c>
      <c r="K10" s="10" t="s">
        <v>12</v>
      </c>
      <c r="L10" s="16">
        <f>Таблица3[[#This Row],[Viscosity]]/Таблица3[[#This Row],[rho]]</f>
        <v>3.3966418437796917</v>
      </c>
    </row>
    <row r="11" spans="1:12" hidden="1" x14ac:dyDescent="0.3">
      <c r="A11" s="7">
        <v>9</v>
      </c>
      <c r="B11" s="6">
        <v>0</v>
      </c>
      <c r="C11" s="7">
        <v>40</v>
      </c>
      <c r="D11" s="8">
        <v>1.07</v>
      </c>
      <c r="E11" s="15">
        <v>0</v>
      </c>
      <c r="F11" s="14">
        <v>0</v>
      </c>
      <c r="G11" s="8">
        <v>105887.600031052</v>
      </c>
      <c r="H11" s="6">
        <v>2.9532692307692301</v>
      </c>
      <c r="I11" s="8">
        <v>21140.8116686309</v>
      </c>
      <c r="J11" s="8">
        <v>364703912.38880002</v>
      </c>
      <c r="K11" s="10" t="s">
        <v>12</v>
      </c>
      <c r="L11" s="16">
        <f>Таблица3[[#This Row],[Viscosity]]/Таблица3[[#This Row],[rho]]</f>
        <v>2.7600647016534858</v>
      </c>
    </row>
    <row r="12" spans="1:12" hidden="1" x14ac:dyDescent="0.3">
      <c r="A12" s="7">
        <v>10</v>
      </c>
      <c r="B12" s="6">
        <v>11.9909401752065</v>
      </c>
      <c r="C12" s="7">
        <v>15</v>
      </c>
      <c r="D12" s="8">
        <v>1.07</v>
      </c>
      <c r="E12" s="15">
        <v>4.8499999999999996</v>
      </c>
      <c r="F12" s="14">
        <v>7.4135714285714203</v>
      </c>
      <c r="G12" s="8">
        <v>61578.4693010095</v>
      </c>
      <c r="H12" s="6">
        <v>4.6861538461538403</v>
      </c>
      <c r="I12" s="8">
        <v>20010.594808262002</v>
      </c>
      <c r="J12" s="8">
        <v>259880180.969596</v>
      </c>
      <c r="K12" s="10" t="s">
        <v>12</v>
      </c>
      <c r="L12" s="16">
        <f>Таблица3[[#This Row],[Viscosity]]/Таблица3[[#This Row],[rho]]</f>
        <v>4.3795830337886352</v>
      </c>
    </row>
    <row r="13" spans="1:12" hidden="1" x14ac:dyDescent="0.3">
      <c r="A13" s="7">
        <v>11</v>
      </c>
      <c r="B13" s="6">
        <v>11.9909401752065</v>
      </c>
      <c r="C13" s="7">
        <v>20</v>
      </c>
      <c r="D13" s="8">
        <v>1.07</v>
      </c>
      <c r="E13" s="15">
        <v>4.8499999999999899</v>
      </c>
      <c r="F13" s="14">
        <v>7.4135714285714203</v>
      </c>
      <c r="G13" s="8">
        <v>70566.214562233305</v>
      </c>
      <c r="H13" s="6">
        <v>4.1557122849139603</v>
      </c>
      <c r="I13" s="8">
        <v>20010.594808262002</v>
      </c>
      <c r="J13" s="8">
        <v>259880180.969596</v>
      </c>
      <c r="K13" s="10" t="s">
        <v>12</v>
      </c>
      <c r="L13" s="16">
        <f>Таблица3[[#This Row],[Viscosity]]/Таблица3[[#This Row],[rho]]</f>
        <v>3.8838432569289347</v>
      </c>
    </row>
    <row r="14" spans="1:12" hidden="1" x14ac:dyDescent="0.3">
      <c r="A14" s="7">
        <v>12</v>
      </c>
      <c r="B14" s="6">
        <v>11.9909401752065</v>
      </c>
      <c r="C14" s="7">
        <v>25</v>
      </c>
      <c r="D14" s="8">
        <v>1.07</v>
      </c>
      <c r="E14" s="15">
        <v>4.8499999999999899</v>
      </c>
      <c r="F14" s="14">
        <v>7.4135714285714203</v>
      </c>
      <c r="G14" s="8">
        <v>81579.620830156302</v>
      </c>
      <c r="H14" s="6">
        <v>3.6557142857142799</v>
      </c>
      <c r="I14" s="8">
        <v>20010.594808262002</v>
      </c>
      <c r="J14" s="8">
        <v>259880180.969596</v>
      </c>
      <c r="K14" s="10" t="s">
        <v>12</v>
      </c>
      <c r="L14" s="16">
        <f>Таблица3[[#This Row],[Viscosity]]/Таблица3[[#This Row],[rho]]</f>
        <v>3.4165554072096072</v>
      </c>
    </row>
    <row r="15" spans="1:12" hidden="1" x14ac:dyDescent="0.3">
      <c r="A15" s="7">
        <v>13</v>
      </c>
      <c r="B15" s="6">
        <v>11.9909401752065</v>
      </c>
      <c r="C15" s="7">
        <v>30</v>
      </c>
      <c r="D15" s="8">
        <v>1.07</v>
      </c>
      <c r="E15" s="15">
        <v>4.8499999999999899</v>
      </c>
      <c r="F15" s="14">
        <v>7.4135714285714203</v>
      </c>
      <c r="G15" s="8">
        <v>93004.408327065205</v>
      </c>
      <c r="H15" s="6">
        <v>3.2600510204081599</v>
      </c>
      <c r="I15" s="8">
        <v>20010.594808262002</v>
      </c>
      <c r="J15" s="8">
        <v>259880180.969596</v>
      </c>
      <c r="K15" s="10" t="s">
        <v>12</v>
      </c>
      <c r="L15" s="16">
        <f>Таблица3[[#This Row],[Viscosity]]/Таблица3[[#This Row],[rho]]</f>
        <v>3.0467766545870649</v>
      </c>
    </row>
    <row r="16" spans="1:12" hidden="1" x14ac:dyDescent="0.3">
      <c r="A16" s="7">
        <v>14</v>
      </c>
      <c r="B16" s="6">
        <v>11.9909401752065</v>
      </c>
      <c r="C16" s="7">
        <v>40</v>
      </c>
      <c r="D16" s="8">
        <v>1.07</v>
      </c>
      <c r="E16" s="15">
        <v>4.8499999999999996</v>
      </c>
      <c r="F16" s="14">
        <v>7.4135714285714203</v>
      </c>
      <c r="G16" s="8">
        <v>117656.546699189</v>
      </c>
      <c r="H16" s="6">
        <v>2.65933333333333</v>
      </c>
      <c r="I16" s="8">
        <v>20010.594808262002</v>
      </c>
      <c r="J16" s="8">
        <v>259880180.969596</v>
      </c>
      <c r="K16" s="10" t="s">
        <v>12</v>
      </c>
      <c r="L16" s="16">
        <f>Таблица3[[#This Row],[Viscosity]]/Таблица3[[#This Row],[rho]]</f>
        <v>2.4853582554517102</v>
      </c>
    </row>
    <row r="17" spans="1:12" hidden="1" x14ac:dyDescent="0.3">
      <c r="A17" s="7">
        <v>15</v>
      </c>
      <c r="B17" s="6">
        <v>22.3670374959969</v>
      </c>
      <c r="C17" s="7">
        <v>15</v>
      </c>
      <c r="D17" s="8">
        <v>1.05</v>
      </c>
      <c r="E17" s="15">
        <v>9.73</v>
      </c>
      <c r="F17" s="14">
        <v>14.595000000000001</v>
      </c>
      <c r="G17" s="8">
        <v>71757.378748560193</v>
      </c>
      <c r="H17" s="6">
        <v>4.0199999999999996</v>
      </c>
      <c r="I17" s="8">
        <v>19107.247195440999</v>
      </c>
      <c r="J17" s="8">
        <v>207726214.048215</v>
      </c>
      <c r="K17" s="10" t="s">
        <v>12</v>
      </c>
      <c r="L17" s="16">
        <f>Таблица3[[#This Row],[Viscosity]]/Таблица3[[#This Row],[rho]]</f>
        <v>3.8285714285714278</v>
      </c>
    </row>
    <row r="18" spans="1:12" hidden="1" x14ac:dyDescent="0.3">
      <c r="A18" s="7">
        <v>16</v>
      </c>
      <c r="B18" s="6">
        <v>22.3670374959969</v>
      </c>
      <c r="C18" s="7">
        <v>20</v>
      </c>
      <c r="D18" s="8">
        <v>1.05</v>
      </c>
      <c r="E18" s="15">
        <v>9.7299999999999898</v>
      </c>
      <c r="F18" s="14">
        <v>14.595000000000001</v>
      </c>
      <c r="G18" s="8">
        <v>81710.682138291901</v>
      </c>
      <c r="H18" s="6">
        <v>3.5884517409114101</v>
      </c>
      <c r="I18" s="8">
        <v>19107.247195440999</v>
      </c>
      <c r="J18" s="8">
        <v>207726214.048215</v>
      </c>
      <c r="K18" s="10" t="s">
        <v>12</v>
      </c>
      <c r="L18" s="16">
        <f>Таблица3[[#This Row],[Viscosity]]/Таблица3[[#This Row],[rho]]</f>
        <v>3.4175730865822951</v>
      </c>
    </row>
    <row r="19" spans="1:12" hidden="1" x14ac:dyDescent="0.3">
      <c r="A19" s="7">
        <v>17</v>
      </c>
      <c r="B19" s="6">
        <v>22.3670374959969</v>
      </c>
      <c r="C19" s="7">
        <v>25</v>
      </c>
      <c r="D19" s="8">
        <v>1.05</v>
      </c>
      <c r="E19" s="15">
        <v>9.7299999999999898</v>
      </c>
      <c r="F19" s="14">
        <v>14.595000000000001</v>
      </c>
      <c r="G19" s="8">
        <v>93354.453942884706</v>
      </c>
      <c r="H19" s="6">
        <v>3.19450649350649</v>
      </c>
      <c r="I19" s="8">
        <v>19107.247195440999</v>
      </c>
      <c r="J19" s="8">
        <v>207726214.048215</v>
      </c>
      <c r="K19" s="10" t="s">
        <v>12</v>
      </c>
      <c r="L19" s="16">
        <f>Таблица3[[#This Row],[Viscosity]]/Таблица3[[#This Row],[rho]]</f>
        <v>3.0423871366728474</v>
      </c>
    </row>
    <row r="20" spans="1:12" hidden="1" x14ac:dyDescent="0.3">
      <c r="A20" s="7">
        <v>18</v>
      </c>
      <c r="B20" s="6">
        <v>22.3670374959969</v>
      </c>
      <c r="C20" s="7">
        <v>30</v>
      </c>
      <c r="D20" s="8">
        <v>1.05</v>
      </c>
      <c r="E20" s="15">
        <v>9.7299999999999898</v>
      </c>
      <c r="F20" s="14">
        <v>14.595000000000001</v>
      </c>
      <c r="G20" s="8">
        <v>106340.66796193201</v>
      </c>
      <c r="H20" s="6">
        <v>2.8514888888888801</v>
      </c>
      <c r="I20" s="8">
        <v>19107.247195440999</v>
      </c>
      <c r="J20" s="8">
        <v>207726214.048215</v>
      </c>
      <c r="K20" s="10" t="s">
        <v>12</v>
      </c>
      <c r="L20" s="16">
        <f>Таблица3[[#This Row],[Viscosity]]/Таблица3[[#This Row],[rho]]</f>
        <v>2.7157037037036953</v>
      </c>
    </row>
    <row r="21" spans="1:12" hidden="1" x14ac:dyDescent="0.3">
      <c r="A21" s="7">
        <v>19</v>
      </c>
      <c r="B21" s="6">
        <v>22.3670374959969</v>
      </c>
      <c r="C21" s="7">
        <v>40</v>
      </c>
      <c r="D21" s="8">
        <v>1.05</v>
      </c>
      <c r="E21" s="15">
        <v>9.73</v>
      </c>
      <c r="F21" s="14">
        <v>14.595000000000001</v>
      </c>
      <c r="G21" s="8">
        <v>131705.05540842301</v>
      </c>
      <c r="H21" s="6">
        <v>2.3744444444444399</v>
      </c>
      <c r="I21" s="8">
        <v>19107.247195440999</v>
      </c>
      <c r="J21" s="8">
        <v>207726214.048215</v>
      </c>
      <c r="K21" s="10" t="s">
        <v>12</v>
      </c>
      <c r="L21" s="16">
        <f>Таблица3[[#This Row],[Viscosity]]/Таблица3[[#This Row],[rho]]</f>
        <v>2.261375661375657</v>
      </c>
    </row>
    <row r="22" spans="1:12" hidden="1" x14ac:dyDescent="0.3">
      <c r="A22" s="7">
        <v>20</v>
      </c>
      <c r="B22" s="6">
        <v>35.069954635631802</v>
      </c>
      <c r="C22" s="7">
        <v>15</v>
      </c>
      <c r="D22" s="8">
        <v>1.02999999999999</v>
      </c>
      <c r="E22" s="15">
        <v>16.809999999999999</v>
      </c>
      <c r="F22" s="14">
        <v>24.734714285714201</v>
      </c>
      <c r="G22" s="8">
        <v>66752.119815999395</v>
      </c>
      <c r="H22" s="6">
        <v>4.3229670329670302</v>
      </c>
      <c r="I22" s="8">
        <v>19529.252751978402</v>
      </c>
      <c r="J22" s="8">
        <v>231382147.634785</v>
      </c>
      <c r="K22" s="10" t="s">
        <v>12</v>
      </c>
      <c r="L22" s="16">
        <f>Таблица3[[#This Row],[Viscosity]]/Таблица3[[#This Row],[rho]]</f>
        <v>4.1970553718126915</v>
      </c>
    </row>
    <row r="23" spans="1:12" hidden="1" x14ac:dyDescent="0.3">
      <c r="A23" s="7">
        <v>21</v>
      </c>
      <c r="B23" s="6">
        <v>35.069954635631802</v>
      </c>
      <c r="C23" s="7">
        <v>20</v>
      </c>
      <c r="D23" s="8">
        <v>1.03</v>
      </c>
      <c r="E23" s="15">
        <v>16.809999999999999</v>
      </c>
      <c r="F23" s="14">
        <v>24.734714285714201</v>
      </c>
      <c r="G23" s="8">
        <v>77230.904135548699</v>
      </c>
      <c r="H23" s="6">
        <v>3.8010643738977001</v>
      </c>
      <c r="I23" s="8">
        <v>19529.252751978402</v>
      </c>
      <c r="J23" s="8">
        <v>231382147.634785</v>
      </c>
      <c r="K23" s="10" t="s">
        <v>12</v>
      </c>
      <c r="L23" s="16">
        <f>Таблица3[[#This Row],[Viscosity]]/Таблица3[[#This Row],[rho]]</f>
        <v>3.6903537610657282</v>
      </c>
    </row>
    <row r="24" spans="1:12" hidden="1" x14ac:dyDescent="0.3">
      <c r="A24" s="7">
        <v>22</v>
      </c>
      <c r="B24" s="6">
        <v>35.069954635631802</v>
      </c>
      <c r="C24" s="7">
        <v>25</v>
      </c>
      <c r="D24" s="8">
        <v>1.03</v>
      </c>
      <c r="E24" s="15">
        <v>16.809999999999999</v>
      </c>
      <c r="F24" s="14">
        <v>24.734714285714201</v>
      </c>
      <c r="G24" s="8">
        <v>88215.975445597796</v>
      </c>
      <c r="H24" s="6">
        <v>3.3805952380952302</v>
      </c>
      <c r="I24" s="8">
        <v>19529.252751978402</v>
      </c>
      <c r="J24" s="8">
        <v>231382147.634785</v>
      </c>
      <c r="K24" s="10" t="s">
        <v>12</v>
      </c>
      <c r="L24" s="16">
        <f>Таблица3[[#This Row],[Viscosity]]/Таблица3[[#This Row],[rho]]</f>
        <v>3.2821312991215827</v>
      </c>
    </row>
    <row r="25" spans="1:12" hidden="1" x14ac:dyDescent="0.3">
      <c r="A25" s="7">
        <v>23</v>
      </c>
      <c r="B25" s="6">
        <v>35.069954635631802</v>
      </c>
      <c r="C25" s="7">
        <v>30</v>
      </c>
      <c r="D25" s="8">
        <v>1.03</v>
      </c>
      <c r="E25" s="15">
        <v>16.809999999999999</v>
      </c>
      <c r="F25" s="14">
        <v>24.734714285714201</v>
      </c>
      <c r="G25" s="8">
        <v>100902.97838384801</v>
      </c>
      <c r="H25" s="6">
        <v>3.0059180945105299</v>
      </c>
      <c r="I25" s="8">
        <v>19529.252751978402</v>
      </c>
      <c r="J25" s="8">
        <v>231382147.634785</v>
      </c>
      <c r="K25" s="10" t="s">
        <v>12</v>
      </c>
      <c r="L25" s="16">
        <f>Таблица3[[#This Row],[Viscosity]]/Таблица3[[#This Row],[rho]]</f>
        <v>2.9183670820490581</v>
      </c>
    </row>
    <row r="26" spans="1:12" hidden="1" x14ac:dyDescent="0.3">
      <c r="A26" s="7">
        <v>24</v>
      </c>
      <c r="B26" s="6">
        <v>39.785873503497498</v>
      </c>
      <c r="C26" s="7">
        <v>20</v>
      </c>
      <c r="D26" s="8">
        <v>1.02</v>
      </c>
      <c r="E26" s="15">
        <v>19.82</v>
      </c>
      <c r="F26" s="14">
        <v>28.8805714285714</v>
      </c>
      <c r="G26" s="8">
        <v>85638.910243351595</v>
      </c>
      <c r="H26" s="6">
        <v>3.4238076923076899</v>
      </c>
      <c r="I26" s="8">
        <v>18805.747346772299</v>
      </c>
      <c r="J26" s="8">
        <v>193058242.18448299</v>
      </c>
      <c r="K26" s="10" t="s">
        <v>12</v>
      </c>
      <c r="L26" s="16">
        <f>Таблица3[[#This Row],[Viscosity]]/Таблица3[[#This Row],[rho]]</f>
        <v>3.3566742081447938</v>
      </c>
    </row>
    <row r="27" spans="1:12" hidden="1" x14ac:dyDescent="0.3">
      <c r="A27" s="7">
        <v>25</v>
      </c>
      <c r="B27" s="6">
        <v>39.785873503497498</v>
      </c>
      <c r="C27" s="7">
        <v>25</v>
      </c>
      <c r="D27" s="8">
        <v>1.02</v>
      </c>
      <c r="E27" s="15">
        <v>19.82</v>
      </c>
      <c r="F27" s="14">
        <v>28.8805714285714</v>
      </c>
      <c r="G27" s="8">
        <v>97502.936940865606</v>
      </c>
      <c r="H27" s="6">
        <v>3.0603760683760601</v>
      </c>
      <c r="I27" s="8">
        <v>18805.747346772299</v>
      </c>
      <c r="J27" s="8">
        <v>193058242.18448299</v>
      </c>
      <c r="K27" s="10" t="s">
        <v>12</v>
      </c>
      <c r="L27" s="16">
        <f>Таблица3[[#This Row],[Viscosity]]/Таблица3[[#This Row],[rho]]</f>
        <v>3.0003686944863333</v>
      </c>
    </row>
    <row r="28" spans="1:12" hidden="1" x14ac:dyDescent="0.3">
      <c r="A28" s="7">
        <v>26</v>
      </c>
      <c r="B28" s="6">
        <v>39.785873503497498</v>
      </c>
      <c r="C28" s="7">
        <v>30</v>
      </c>
      <c r="D28" s="8">
        <v>1.02</v>
      </c>
      <c r="E28" s="15">
        <v>19.82</v>
      </c>
      <c r="F28" s="14">
        <v>28.8805714285714</v>
      </c>
      <c r="G28" s="8">
        <v>111625.601036181</v>
      </c>
      <c r="H28" s="6">
        <v>2.7161904761904698</v>
      </c>
      <c r="I28" s="8">
        <v>18805.747346772299</v>
      </c>
      <c r="J28" s="8">
        <v>193058242.18448299</v>
      </c>
      <c r="K28" s="10" t="s">
        <v>12</v>
      </c>
      <c r="L28" s="16">
        <f>Таблица3[[#This Row],[Viscosity]]/Таблица3[[#This Row],[rho]]</f>
        <v>2.6629318394024213</v>
      </c>
    </row>
    <row r="29" spans="1:12" hidden="1" x14ac:dyDescent="0.3">
      <c r="A29" s="7">
        <v>27</v>
      </c>
      <c r="B29" s="6">
        <v>39.785873503497498</v>
      </c>
      <c r="C29" s="7">
        <v>40</v>
      </c>
      <c r="D29" s="8">
        <v>1.01999999999999</v>
      </c>
      <c r="E29" s="15">
        <v>19.819999999999901</v>
      </c>
      <c r="F29" s="14">
        <v>28.8805714285714</v>
      </c>
      <c r="G29" s="8">
        <v>138373.52548277099</v>
      </c>
      <c r="H29" s="6">
        <v>2.25999999999999</v>
      </c>
      <c r="I29" s="8">
        <v>18805.747346772299</v>
      </c>
      <c r="J29" s="8">
        <v>193058242.18448299</v>
      </c>
      <c r="K29" s="10" t="s">
        <v>12</v>
      </c>
      <c r="L29" s="16">
        <f>Таблица3[[#This Row],[Viscosity]]/Таблица3[[#This Row],[rho]]</f>
        <v>2.2156862745098156</v>
      </c>
    </row>
    <row r="30" spans="1:12" hidden="1" x14ac:dyDescent="0.3">
      <c r="A30" s="7">
        <v>28</v>
      </c>
      <c r="B30" s="6">
        <v>0</v>
      </c>
      <c r="C30" s="11">
        <v>15</v>
      </c>
      <c r="D30" s="8">
        <v>1.72</v>
      </c>
      <c r="E30" s="12">
        <v>0</v>
      </c>
      <c r="F30" s="14">
        <v>0</v>
      </c>
      <c r="G30" s="8">
        <v>928.11435448163297</v>
      </c>
      <c r="H30" s="6">
        <v>311.40156412085702</v>
      </c>
      <c r="I30" s="8">
        <v>59372.593499571703</v>
      </c>
      <c r="J30" s="8">
        <v>58053559827657.898</v>
      </c>
      <c r="K30" s="10" t="s">
        <v>13</v>
      </c>
      <c r="L30" s="16">
        <f>Таблица3[[#This Row],[Viscosity]]/Таблица3[[#This Row],[rho]]</f>
        <v>181.04742100049828</v>
      </c>
    </row>
    <row r="31" spans="1:12" hidden="1" x14ac:dyDescent="0.3">
      <c r="A31" s="7">
        <v>29</v>
      </c>
      <c r="B31" s="6">
        <v>0</v>
      </c>
      <c r="C31" s="11">
        <v>20</v>
      </c>
      <c r="D31" s="8">
        <v>1.72</v>
      </c>
      <c r="E31" s="12">
        <v>0</v>
      </c>
      <c r="F31" s="14">
        <v>0</v>
      </c>
      <c r="G31" s="8">
        <v>1498.0182699398099</v>
      </c>
      <c r="H31" s="6">
        <v>196.26381609954601</v>
      </c>
      <c r="I31" s="8">
        <v>59372.593499571602</v>
      </c>
      <c r="J31" s="8">
        <v>58053559827657.797</v>
      </c>
      <c r="K31" s="10" t="s">
        <v>13</v>
      </c>
      <c r="L31" s="16">
        <f>Таблица3[[#This Row],[Viscosity]]/Таблица3[[#This Row],[rho]]</f>
        <v>114.10686982531745</v>
      </c>
    </row>
    <row r="32" spans="1:12" hidden="1" x14ac:dyDescent="0.3">
      <c r="A32" s="7">
        <v>30</v>
      </c>
      <c r="B32" s="6">
        <v>0</v>
      </c>
      <c r="C32" s="11">
        <v>25</v>
      </c>
      <c r="D32" s="8">
        <v>1.71999999999999</v>
      </c>
      <c r="E32" s="12">
        <v>0</v>
      </c>
      <c r="F32" s="14">
        <v>0</v>
      </c>
      <c r="G32" s="8">
        <v>2321.58574940877</v>
      </c>
      <c r="H32" s="6">
        <v>128.918083456815</v>
      </c>
      <c r="I32" s="8">
        <v>59372.593499571602</v>
      </c>
      <c r="J32" s="8">
        <v>58053559827657.797</v>
      </c>
      <c r="K32" s="10" t="s">
        <v>13</v>
      </c>
      <c r="L32" s="16">
        <f>Таблица3[[#This Row],[Viscosity]]/Таблица3[[#This Row],[rho]]</f>
        <v>74.952374102799851</v>
      </c>
    </row>
    <row r="33" spans="1:12" hidden="1" x14ac:dyDescent="0.3">
      <c r="A33" s="7">
        <v>31</v>
      </c>
      <c r="B33" s="6">
        <v>0</v>
      </c>
      <c r="C33" s="11">
        <v>30</v>
      </c>
      <c r="D33" s="8">
        <v>1.72</v>
      </c>
      <c r="E33" s="12">
        <v>0</v>
      </c>
      <c r="F33" s="14">
        <v>0</v>
      </c>
      <c r="G33" s="8">
        <v>3429.9398681832699</v>
      </c>
      <c r="H33" s="6">
        <v>88.465633478757994</v>
      </c>
      <c r="I33" s="8">
        <v>59372.593499571602</v>
      </c>
      <c r="J33" s="8">
        <v>58053559827657.797</v>
      </c>
      <c r="K33" s="10" t="s">
        <v>13</v>
      </c>
      <c r="L33" s="16">
        <f>Таблица3[[#This Row],[Viscosity]]/Таблица3[[#This Row],[rho]]</f>
        <v>51.433507836487209</v>
      </c>
    </row>
    <row r="34" spans="1:12" hidden="1" x14ac:dyDescent="0.3">
      <c r="A34" s="7">
        <v>32</v>
      </c>
      <c r="B34" s="6">
        <v>0</v>
      </c>
      <c r="C34" s="11">
        <v>40</v>
      </c>
      <c r="D34" s="8">
        <v>1.71999999999999</v>
      </c>
      <c r="E34" s="12">
        <v>0</v>
      </c>
      <c r="F34" s="14">
        <v>0</v>
      </c>
      <c r="G34" s="8">
        <v>6380.6568004256096</v>
      </c>
      <c r="H34" s="6">
        <v>49.120270542234401</v>
      </c>
      <c r="I34" s="8">
        <v>59372.593499571602</v>
      </c>
      <c r="J34" s="8">
        <v>58053559827657.797</v>
      </c>
      <c r="K34" s="10" t="s">
        <v>13</v>
      </c>
      <c r="L34" s="16">
        <f>Таблица3[[#This Row],[Viscosity]]/Таблица3[[#This Row],[rho]]</f>
        <v>28.558296826880632</v>
      </c>
    </row>
    <row r="35" spans="1:12" hidden="1" x14ac:dyDescent="0.3">
      <c r="A35" s="7">
        <v>33</v>
      </c>
      <c r="B35" s="6">
        <v>12.143251252861401</v>
      </c>
      <c r="C35" s="11">
        <v>15</v>
      </c>
      <c r="D35" s="8">
        <v>1.58</v>
      </c>
      <c r="E35" s="12">
        <v>2.39</v>
      </c>
      <c r="F35" s="14">
        <v>5.3945714285714201</v>
      </c>
      <c r="G35" s="8">
        <v>1534.6649457666001</v>
      </c>
      <c r="H35" s="6">
        <v>188.12035714285699</v>
      </c>
      <c r="I35" s="8">
        <v>52367.627044654</v>
      </c>
      <c r="J35" s="8">
        <v>4791470034128.6904</v>
      </c>
      <c r="K35" s="10" t="s">
        <v>13</v>
      </c>
      <c r="L35" s="16">
        <f>Таблица3[[#This Row],[Viscosity]]/Таблица3[[#This Row],[rho]]</f>
        <v>119.06351717902341</v>
      </c>
    </row>
    <row r="36" spans="1:12" hidden="1" x14ac:dyDescent="0.3">
      <c r="A36" s="7">
        <v>34</v>
      </c>
      <c r="B36" s="6">
        <v>12.143251252861401</v>
      </c>
      <c r="C36" s="11">
        <v>20</v>
      </c>
      <c r="D36" s="8">
        <v>1.58</v>
      </c>
      <c r="E36" s="12">
        <v>2.39</v>
      </c>
      <c r="F36" s="14">
        <v>5.3945714285714201</v>
      </c>
      <c r="G36" s="8">
        <v>2208.8059905466898</v>
      </c>
      <c r="H36" s="6">
        <v>132.96227788723101</v>
      </c>
      <c r="I36" s="8">
        <v>52367.627044654</v>
      </c>
      <c r="J36" s="8">
        <v>4791470034128.6904</v>
      </c>
      <c r="K36" s="10" t="s">
        <v>13</v>
      </c>
      <c r="L36" s="16">
        <f>Таблица3[[#This Row],[Viscosity]]/Таблица3[[#This Row],[rho]]</f>
        <v>84.153340434956334</v>
      </c>
    </row>
    <row r="37" spans="1:12" hidden="1" x14ac:dyDescent="0.3">
      <c r="A37" s="7">
        <v>35</v>
      </c>
      <c r="B37" s="6">
        <v>12.143251252861401</v>
      </c>
      <c r="C37" s="11">
        <v>25</v>
      </c>
      <c r="D37" s="8">
        <v>1.58</v>
      </c>
      <c r="E37" s="12">
        <v>2.39</v>
      </c>
      <c r="F37" s="14">
        <v>5.3945714285714201</v>
      </c>
      <c r="G37" s="8">
        <v>3216.9201157723801</v>
      </c>
      <c r="H37" s="6">
        <v>92.880691517248593</v>
      </c>
      <c r="I37" s="8">
        <v>52367.627044654</v>
      </c>
      <c r="J37" s="8">
        <v>4791470034128.6904</v>
      </c>
      <c r="K37" s="10" t="s">
        <v>13</v>
      </c>
      <c r="L37" s="16">
        <f>Таблица3[[#This Row],[Viscosity]]/Таблица3[[#This Row],[rho]]</f>
        <v>58.785247795726953</v>
      </c>
    </row>
    <row r="38" spans="1:12" hidden="1" x14ac:dyDescent="0.3">
      <c r="A38" s="7">
        <v>36</v>
      </c>
      <c r="B38" s="6">
        <v>12.143251252861401</v>
      </c>
      <c r="C38" s="11">
        <v>30</v>
      </c>
      <c r="D38" s="8">
        <v>1.5799999999999901</v>
      </c>
      <c r="E38" s="12">
        <v>2.39</v>
      </c>
      <c r="F38" s="14">
        <v>5.3945714285714201</v>
      </c>
      <c r="G38" s="8">
        <v>4395.7878526679997</v>
      </c>
      <c r="H38" s="6">
        <v>70.690089285714194</v>
      </c>
      <c r="I38" s="8">
        <v>52367.627044654</v>
      </c>
      <c r="J38" s="8">
        <v>4791470034128.6797</v>
      </c>
      <c r="K38" s="10" t="s">
        <v>13</v>
      </c>
      <c r="L38" s="16">
        <f>Таблица3[[#This Row],[Viscosity]]/Таблица3[[#This Row],[rho]]</f>
        <v>44.740562839059898</v>
      </c>
    </row>
    <row r="39" spans="1:12" hidden="1" x14ac:dyDescent="0.3">
      <c r="A39" s="7">
        <v>37</v>
      </c>
      <c r="B39" s="6">
        <v>12.143251252861401</v>
      </c>
      <c r="C39" s="11">
        <v>40</v>
      </c>
      <c r="D39" s="8">
        <v>1.5799999999999901</v>
      </c>
      <c r="E39" s="12">
        <v>2.39</v>
      </c>
      <c r="F39" s="14">
        <v>5.3945714285714201</v>
      </c>
      <c r="G39" s="8">
        <v>8444.9924459754802</v>
      </c>
      <c r="H39" s="6">
        <v>37.054390179034797</v>
      </c>
      <c r="I39" s="8">
        <v>52367.627044654</v>
      </c>
      <c r="J39" s="8">
        <v>4791470034128.6797</v>
      </c>
      <c r="K39" s="10" t="s">
        <v>13</v>
      </c>
      <c r="L39" s="16">
        <f>Таблица3[[#This Row],[Viscosity]]/Таблица3[[#This Row],[rho]]</f>
        <v>23.452145682933562</v>
      </c>
    </row>
    <row r="40" spans="1:12" hidden="1" x14ac:dyDescent="0.3">
      <c r="A40" s="7">
        <v>38</v>
      </c>
      <c r="B40" s="6">
        <v>22.830534294669999</v>
      </c>
      <c r="C40" s="11">
        <v>15</v>
      </c>
      <c r="D40" s="8">
        <v>1.57</v>
      </c>
      <c r="E40" s="12">
        <v>4.9800000000000004</v>
      </c>
      <c r="F40" s="14">
        <v>11.169428571428501</v>
      </c>
      <c r="G40" s="8">
        <v>1930.5116594531</v>
      </c>
      <c r="H40" s="6">
        <v>149.702771440634</v>
      </c>
      <c r="I40" s="8">
        <v>52025.030106846898</v>
      </c>
      <c r="J40" s="8">
        <v>5275514951246.8203</v>
      </c>
      <c r="K40" s="10" t="s">
        <v>13</v>
      </c>
      <c r="L40" s="16">
        <f>Таблица3[[#This Row],[Viscosity]]/Таблица3[[#This Row],[rho]]</f>
        <v>95.352083720149039</v>
      </c>
    </row>
    <row r="41" spans="1:12" hidden="1" x14ac:dyDescent="0.3">
      <c r="A41" s="7">
        <v>39</v>
      </c>
      <c r="B41" s="6">
        <v>22.830534294669999</v>
      </c>
      <c r="C41" s="11">
        <v>20</v>
      </c>
      <c r="D41" s="8">
        <v>1.5699999999999901</v>
      </c>
      <c r="E41" s="12">
        <v>4.9800000000000004</v>
      </c>
      <c r="F41" s="14">
        <v>11.169428571428501</v>
      </c>
      <c r="G41" s="8">
        <v>3068.6526990626699</v>
      </c>
      <c r="H41" s="6">
        <v>96.087917618301205</v>
      </c>
      <c r="I41" s="8">
        <v>52025.030106846898</v>
      </c>
      <c r="J41" s="8">
        <v>5275514951246.8203</v>
      </c>
      <c r="K41" s="10" t="s">
        <v>13</v>
      </c>
      <c r="L41" s="16">
        <f>Таблица3[[#This Row],[Viscosity]]/Таблица3[[#This Row],[rho]]</f>
        <v>61.202495298281413</v>
      </c>
    </row>
    <row r="42" spans="1:12" hidden="1" x14ac:dyDescent="0.3">
      <c r="A42" s="7">
        <v>40</v>
      </c>
      <c r="B42" s="6">
        <v>22.830534294669999</v>
      </c>
      <c r="C42" s="11">
        <v>25</v>
      </c>
      <c r="D42" s="8">
        <v>1.5699999999999901</v>
      </c>
      <c r="E42" s="12">
        <v>4.9800000000000004</v>
      </c>
      <c r="F42" s="14">
        <v>11.169428571428501</v>
      </c>
      <c r="G42" s="8">
        <v>4212.2436753062802</v>
      </c>
      <c r="H42" s="6">
        <v>70.867719008534607</v>
      </c>
      <c r="I42" s="8">
        <v>52025.030106846898</v>
      </c>
      <c r="J42" s="8">
        <v>5275514951246.8203</v>
      </c>
      <c r="K42" s="10" t="s">
        <v>13</v>
      </c>
      <c r="L42" s="16">
        <f>Таблица3[[#This Row],[Viscosity]]/Таблица3[[#This Row],[rho]]</f>
        <v>45.138674527729336</v>
      </c>
    </row>
    <row r="43" spans="1:12" hidden="1" x14ac:dyDescent="0.3">
      <c r="A43" s="7">
        <v>41</v>
      </c>
      <c r="B43" s="6">
        <v>22.830534294669999</v>
      </c>
      <c r="C43" s="11">
        <v>30</v>
      </c>
      <c r="D43" s="8">
        <v>1.5699999999999901</v>
      </c>
      <c r="E43" s="12">
        <v>4.9800000000000004</v>
      </c>
      <c r="F43" s="14">
        <v>11.169428571428501</v>
      </c>
      <c r="G43" s="8">
        <v>5815.50395762877</v>
      </c>
      <c r="H43" s="6">
        <v>52.215042671767399</v>
      </c>
      <c r="I43" s="8">
        <v>52025.030106846898</v>
      </c>
      <c r="J43" s="8">
        <v>5275514951246.8203</v>
      </c>
      <c r="K43" s="10" t="s">
        <v>13</v>
      </c>
      <c r="L43" s="16">
        <f>Таблица3[[#This Row],[Viscosity]]/Таблица3[[#This Row],[rho]]</f>
        <v>33.25798896290938</v>
      </c>
    </row>
    <row r="44" spans="1:12" hidden="1" x14ac:dyDescent="0.3">
      <c r="A44" s="7">
        <v>42</v>
      </c>
      <c r="B44" s="6">
        <v>22.830534294669999</v>
      </c>
      <c r="C44" s="11">
        <v>40</v>
      </c>
      <c r="D44" s="8">
        <v>1.57</v>
      </c>
      <c r="E44" s="12">
        <v>4.9800000000000004</v>
      </c>
      <c r="F44" s="14">
        <v>11.169428571428501</v>
      </c>
      <c r="G44" s="8">
        <v>9592.4150954583001</v>
      </c>
      <c r="H44" s="6">
        <v>32.612077922077901</v>
      </c>
      <c r="I44" s="8">
        <v>52025.030106846898</v>
      </c>
      <c r="J44" s="8">
        <v>5275514951246.8203</v>
      </c>
      <c r="K44" s="10" t="s">
        <v>13</v>
      </c>
      <c r="L44" s="16">
        <f>Таблица3[[#This Row],[Viscosity]]/Таблица3[[#This Row],[rho]]</f>
        <v>20.772024154189744</v>
      </c>
    </row>
    <row r="45" spans="1:12" hidden="1" x14ac:dyDescent="0.3">
      <c r="A45" s="7">
        <v>43</v>
      </c>
      <c r="B45" s="6">
        <v>31.707943578559</v>
      </c>
      <c r="C45" s="11">
        <v>15</v>
      </c>
      <c r="D45" s="8">
        <v>1.55</v>
      </c>
      <c r="E45" s="12">
        <v>7.5999999999999899</v>
      </c>
      <c r="F45" s="14">
        <v>16.828571428571401</v>
      </c>
      <c r="G45" s="8">
        <v>2725.3678539200801</v>
      </c>
      <c r="H45" s="6">
        <v>105.97193663410999</v>
      </c>
      <c r="I45" s="8">
        <v>47746.145641753901</v>
      </c>
      <c r="J45" s="8">
        <v>1235647924812.8401</v>
      </c>
      <c r="K45" s="10" t="s">
        <v>13</v>
      </c>
      <c r="L45" s="16">
        <f>Таблица3[[#This Row],[Viscosity]]/Таблица3[[#This Row],[rho]]</f>
        <v>68.368991376845159</v>
      </c>
    </row>
    <row r="46" spans="1:12" hidden="1" x14ac:dyDescent="0.3">
      <c r="A46" s="7">
        <v>44</v>
      </c>
      <c r="B46" s="6">
        <v>31.707943578559</v>
      </c>
      <c r="C46" s="11">
        <v>20</v>
      </c>
      <c r="D46" s="8">
        <v>1.55</v>
      </c>
      <c r="E46" s="12">
        <v>7.5999999999999899</v>
      </c>
      <c r="F46" s="14">
        <v>16.828571428571401</v>
      </c>
      <c r="G46" s="8">
        <v>4008.3731301574699</v>
      </c>
      <c r="H46" s="6">
        <v>73.399987972195106</v>
      </c>
      <c r="I46" s="8">
        <v>47746.145641753901</v>
      </c>
      <c r="J46" s="8">
        <v>1235647924812.8401</v>
      </c>
      <c r="K46" s="10" t="s">
        <v>13</v>
      </c>
      <c r="L46" s="16">
        <f>Таблица3[[#This Row],[Viscosity]]/Таблица3[[#This Row],[rho]]</f>
        <v>47.354830949803294</v>
      </c>
    </row>
    <row r="47" spans="1:12" hidden="1" x14ac:dyDescent="0.3">
      <c r="A47" s="7">
        <v>45</v>
      </c>
      <c r="B47" s="6">
        <v>31.707943578559</v>
      </c>
      <c r="C47" s="11">
        <v>25</v>
      </c>
      <c r="D47" s="8">
        <v>1.55</v>
      </c>
      <c r="E47" s="12">
        <v>7.5999999999999899</v>
      </c>
      <c r="F47" s="14">
        <v>16.828571428571401</v>
      </c>
      <c r="G47" s="8">
        <v>5605.1199401008898</v>
      </c>
      <c r="H47" s="6">
        <v>53.229761904761901</v>
      </c>
      <c r="I47" s="8">
        <v>47746.145641753901</v>
      </c>
      <c r="J47" s="8">
        <v>1235647924812.8401</v>
      </c>
      <c r="K47" s="10" t="s">
        <v>13</v>
      </c>
      <c r="L47" s="16">
        <f>Таблица3[[#This Row],[Viscosity]]/Таблица3[[#This Row],[rho]]</f>
        <v>34.341781874039938</v>
      </c>
    </row>
    <row r="48" spans="1:12" hidden="1" x14ac:dyDescent="0.3">
      <c r="A48" s="7">
        <v>46</v>
      </c>
      <c r="B48" s="6">
        <v>31.707943578559</v>
      </c>
      <c r="C48" s="11">
        <v>30</v>
      </c>
      <c r="D48" s="8">
        <v>1.55</v>
      </c>
      <c r="E48" s="12">
        <v>7.5999999999999899</v>
      </c>
      <c r="F48" s="14">
        <v>16.828571428571401</v>
      </c>
      <c r="G48" s="8">
        <v>7504.9580162109696</v>
      </c>
      <c r="H48" s="6">
        <v>40.443803253624601</v>
      </c>
      <c r="I48" s="8">
        <v>47746.145641753901</v>
      </c>
      <c r="J48" s="8">
        <v>1235647924812.8501</v>
      </c>
      <c r="K48" s="10" t="s">
        <v>13</v>
      </c>
      <c r="L48" s="16">
        <f>Таблица3[[#This Row],[Viscosity]]/Таблица3[[#This Row],[rho]]</f>
        <v>26.092776292661032</v>
      </c>
    </row>
    <row r="49" spans="1:12" hidden="1" x14ac:dyDescent="0.3">
      <c r="A49" s="7">
        <v>47</v>
      </c>
      <c r="B49" s="6">
        <v>31.707943578559</v>
      </c>
      <c r="C49" s="11">
        <v>40</v>
      </c>
      <c r="D49" s="8">
        <v>1.55</v>
      </c>
      <c r="E49" s="12">
        <v>7.6</v>
      </c>
      <c r="F49" s="14">
        <v>16.828571428571401</v>
      </c>
      <c r="G49" s="8">
        <v>12709.777906966699</v>
      </c>
      <c r="H49" s="6">
        <v>24.631409685086101</v>
      </c>
      <c r="I49" s="8">
        <v>47746.145641753901</v>
      </c>
      <c r="J49" s="8">
        <v>1235647924812.8401</v>
      </c>
      <c r="K49" s="10" t="s">
        <v>13</v>
      </c>
      <c r="L49" s="16">
        <f>Таблица3[[#This Row],[Viscosity]]/Таблица3[[#This Row],[rho]]</f>
        <v>15.891232054894258</v>
      </c>
    </row>
    <row r="50" spans="1:12" hidden="1" x14ac:dyDescent="0.3">
      <c r="A50" s="7">
        <v>48</v>
      </c>
      <c r="B50" s="6">
        <v>38.728990568126903</v>
      </c>
      <c r="C50" s="11">
        <v>15</v>
      </c>
      <c r="D50" s="8">
        <v>1.53999999999999</v>
      </c>
      <c r="E50" s="12">
        <v>10.069999999999901</v>
      </c>
      <c r="F50" s="14">
        <v>22.154</v>
      </c>
      <c r="G50" s="8">
        <v>3556.7199461412301</v>
      </c>
      <c r="H50" s="6">
        <v>81.158181818181802</v>
      </c>
      <c r="I50" s="8">
        <v>43340.692619078203</v>
      </c>
      <c r="J50" s="8">
        <v>262135768384.52301</v>
      </c>
      <c r="K50" s="10" t="s">
        <v>13</v>
      </c>
      <c r="L50" s="16">
        <f>Таблица3[[#This Row],[Viscosity]]/Таблица3[[#This Row],[rho]]</f>
        <v>52.700118063754758</v>
      </c>
    </row>
    <row r="51" spans="1:12" hidden="1" x14ac:dyDescent="0.3">
      <c r="A51" s="7">
        <v>49</v>
      </c>
      <c r="B51" s="6">
        <v>38.728990568126903</v>
      </c>
      <c r="C51" s="11">
        <v>20</v>
      </c>
      <c r="D51" s="8">
        <v>1.53999999999999</v>
      </c>
      <c r="E51" s="12">
        <v>10.069999999999901</v>
      </c>
      <c r="F51" s="14">
        <v>22.154</v>
      </c>
      <c r="G51" s="8">
        <v>4880.4320859497802</v>
      </c>
      <c r="H51" s="6">
        <v>60.200442715586497</v>
      </c>
      <c r="I51" s="8">
        <v>43340.692619078203</v>
      </c>
      <c r="J51" s="8">
        <v>262135768384.52301</v>
      </c>
      <c r="K51" s="10" t="s">
        <v>13</v>
      </c>
      <c r="L51" s="16">
        <f>Таблица3[[#This Row],[Viscosity]]/Таблица3[[#This Row],[rho]]</f>
        <v>39.091196568562914</v>
      </c>
    </row>
    <row r="52" spans="1:12" hidden="1" x14ac:dyDescent="0.3">
      <c r="A52" s="7">
        <v>50</v>
      </c>
      <c r="B52" s="6">
        <v>38.728990568126903</v>
      </c>
      <c r="C52" s="11">
        <v>25</v>
      </c>
      <c r="D52" s="8">
        <v>1.53999999999999</v>
      </c>
      <c r="E52" s="12">
        <v>10.069999999999901</v>
      </c>
      <c r="F52" s="14">
        <v>22.154</v>
      </c>
      <c r="G52" s="8">
        <v>6756.7048694556997</v>
      </c>
      <c r="H52" s="6">
        <v>44.190284893383101</v>
      </c>
      <c r="I52" s="8">
        <v>43340.692619078203</v>
      </c>
      <c r="J52" s="8">
        <v>262135768384.52301</v>
      </c>
      <c r="K52" s="10" t="s">
        <v>13</v>
      </c>
      <c r="L52" s="16">
        <f>Таблица3[[#This Row],[Viscosity]]/Таблица3[[#This Row],[rho]]</f>
        <v>28.694990190508694</v>
      </c>
    </row>
    <row r="53" spans="1:12" hidden="1" x14ac:dyDescent="0.3">
      <c r="A53" s="7">
        <v>51</v>
      </c>
      <c r="B53" s="6">
        <v>38.728990568126903</v>
      </c>
      <c r="C53" s="11">
        <v>30</v>
      </c>
      <c r="D53" s="8">
        <v>1.53999999999999</v>
      </c>
      <c r="E53" s="12">
        <v>10.069999999999901</v>
      </c>
      <c r="F53" s="14">
        <v>22.154</v>
      </c>
      <c r="G53" s="8">
        <v>9057.6686575038493</v>
      </c>
      <c r="H53" s="6">
        <v>33.514780678721102</v>
      </c>
      <c r="I53" s="8">
        <v>43340.692619078203</v>
      </c>
      <c r="J53" s="8">
        <v>262135768384.52301</v>
      </c>
      <c r="K53" s="10" t="s">
        <v>13</v>
      </c>
      <c r="L53" s="16">
        <f>Таблица3[[#This Row],[Viscosity]]/Таблица3[[#This Row],[rho]]</f>
        <v>21.762844596572286</v>
      </c>
    </row>
    <row r="54" spans="1:12" hidden="1" x14ac:dyDescent="0.3">
      <c r="A54" s="7">
        <v>52</v>
      </c>
      <c r="B54" s="6">
        <v>38.728990568126903</v>
      </c>
      <c r="C54" s="11">
        <v>40</v>
      </c>
      <c r="D54" s="8">
        <v>1.53999999999999</v>
      </c>
      <c r="E54" s="12">
        <v>10.07</v>
      </c>
      <c r="F54" s="14">
        <v>22.154</v>
      </c>
      <c r="G54" s="8">
        <v>14413.040663923401</v>
      </c>
      <c r="H54" s="6">
        <v>21.703237433862402</v>
      </c>
      <c r="I54" s="8">
        <v>43340.692619078203</v>
      </c>
      <c r="J54" s="8">
        <v>262135768384.52301</v>
      </c>
      <c r="K54" s="10" t="s">
        <v>13</v>
      </c>
      <c r="L54" s="16">
        <f>Таблица3[[#This Row],[Viscosity]]/Таблица3[[#This Row],[rho]]</f>
        <v>14.093011320689962</v>
      </c>
    </row>
    <row r="55" spans="1:12" hidden="1" x14ac:dyDescent="0.3">
      <c r="A55" s="7">
        <v>53</v>
      </c>
      <c r="B55" s="6">
        <v>44.187149534234898</v>
      </c>
      <c r="C55" s="11">
        <v>15</v>
      </c>
      <c r="D55" s="8">
        <v>1.53</v>
      </c>
      <c r="E55" s="12">
        <v>12.3</v>
      </c>
      <c r="F55" s="14">
        <v>26.884285714285699</v>
      </c>
      <c r="G55" s="8">
        <v>4195.0560821654099</v>
      </c>
      <c r="H55" s="6">
        <v>68.790680272108801</v>
      </c>
      <c r="I55" s="8">
        <v>43988.4544612174</v>
      </c>
      <c r="J55" s="8">
        <v>399278611360.94702</v>
      </c>
      <c r="K55" s="10" t="s">
        <v>13</v>
      </c>
      <c r="L55" s="16">
        <f>Таблица3[[#This Row],[Viscosity]]/Таблица3[[#This Row],[rho]]</f>
        <v>44.961228936018827</v>
      </c>
    </row>
    <row r="56" spans="1:12" hidden="1" x14ac:dyDescent="0.3">
      <c r="A56" s="7">
        <v>54</v>
      </c>
      <c r="B56" s="6">
        <v>44.187149534234898</v>
      </c>
      <c r="C56" s="11">
        <v>20</v>
      </c>
      <c r="D56" s="8">
        <v>1.53</v>
      </c>
      <c r="E56" s="12">
        <v>12.3</v>
      </c>
      <c r="F56" s="14">
        <v>26.884285714285699</v>
      </c>
      <c r="G56" s="8">
        <v>5981.5855458374999</v>
      </c>
      <c r="H56" s="6">
        <v>49.068235294117599</v>
      </c>
      <c r="I56" s="8">
        <v>43988.4544612174</v>
      </c>
      <c r="J56" s="8">
        <v>399278611360.94598</v>
      </c>
      <c r="K56" s="10" t="s">
        <v>13</v>
      </c>
      <c r="L56" s="16">
        <f>Таблица3[[#This Row],[Viscosity]]/Таблица3[[#This Row],[rho]]</f>
        <v>32.070742022299086</v>
      </c>
    </row>
    <row r="57" spans="1:12" hidden="1" x14ac:dyDescent="0.3">
      <c r="A57" s="7">
        <v>55</v>
      </c>
      <c r="B57" s="6">
        <v>44.187149534234898</v>
      </c>
      <c r="C57" s="11">
        <v>25</v>
      </c>
      <c r="D57" s="8">
        <v>1.53</v>
      </c>
      <c r="E57" s="12">
        <v>12.3</v>
      </c>
      <c r="F57" s="14">
        <v>26.884285714285699</v>
      </c>
      <c r="G57" s="8">
        <v>7980.2629879181204</v>
      </c>
      <c r="H57" s="6">
        <v>37.408953850558298</v>
      </c>
      <c r="I57" s="8">
        <v>43988.4544612174</v>
      </c>
      <c r="J57" s="8">
        <v>399278611360.94598</v>
      </c>
      <c r="K57" s="10" t="s">
        <v>13</v>
      </c>
      <c r="L57" s="16">
        <f>Таблица3[[#This Row],[Viscosity]]/Таблица3[[#This Row],[rho]]</f>
        <v>24.45029663435183</v>
      </c>
    </row>
    <row r="58" spans="1:12" hidden="1" x14ac:dyDescent="0.3">
      <c r="A58" s="7">
        <v>56</v>
      </c>
      <c r="B58" s="6">
        <v>44.187149534234898</v>
      </c>
      <c r="C58" s="11">
        <v>30</v>
      </c>
      <c r="D58" s="8">
        <v>1.53</v>
      </c>
      <c r="E58" s="12">
        <v>12.3</v>
      </c>
      <c r="F58" s="14">
        <v>26.884285714285699</v>
      </c>
      <c r="G58" s="8">
        <v>10660.1836520057</v>
      </c>
      <c r="H58" s="6">
        <v>28.467152194211</v>
      </c>
      <c r="I58" s="8">
        <v>43988.4544612174</v>
      </c>
      <c r="J58" s="8">
        <v>399278611360.94702</v>
      </c>
      <c r="K58" s="10" t="s">
        <v>13</v>
      </c>
      <c r="L58" s="16">
        <f>Таблица3[[#This Row],[Viscosity]]/Таблица3[[#This Row],[rho]]</f>
        <v>18.605981826281699</v>
      </c>
    </row>
    <row r="59" spans="1:12" hidden="1" x14ac:dyDescent="0.3">
      <c r="A59" s="7">
        <v>57</v>
      </c>
      <c r="B59" s="6">
        <v>44.187149534234898</v>
      </c>
      <c r="C59" s="11">
        <v>40</v>
      </c>
      <c r="D59" s="8">
        <v>1.53</v>
      </c>
      <c r="E59" s="12">
        <v>12.3</v>
      </c>
      <c r="F59" s="14">
        <v>26.884285714285699</v>
      </c>
      <c r="G59" s="8">
        <v>17266.1964795247</v>
      </c>
      <c r="H59" s="6">
        <v>18.115384615384599</v>
      </c>
      <c r="I59" s="8">
        <v>43988.4544612174</v>
      </c>
      <c r="J59" s="8">
        <v>399278611360.94598</v>
      </c>
      <c r="K59" s="10" t="s">
        <v>13</v>
      </c>
      <c r="L59" s="16">
        <f>Таблица3[[#This Row],[Viscosity]]/Таблица3[[#This Row],[rho]]</f>
        <v>11.840120663650065</v>
      </c>
    </row>
    <row r="60" spans="1:12" hidden="1" x14ac:dyDescent="0.3">
      <c r="A60" s="7">
        <v>58</v>
      </c>
      <c r="B60" s="6">
        <v>49.746580064468397</v>
      </c>
      <c r="C60" s="11">
        <v>15</v>
      </c>
      <c r="D60" s="8">
        <v>1.51</v>
      </c>
      <c r="E60" s="12">
        <v>14.9199999999999</v>
      </c>
      <c r="F60" s="14">
        <v>32.184571428571402</v>
      </c>
      <c r="G60" s="8">
        <v>5170.5869613409704</v>
      </c>
      <c r="H60" s="6">
        <v>55.8125</v>
      </c>
      <c r="I60" s="8">
        <v>40587.761247290502</v>
      </c>
      <c r="J60" s="8">
        <v>122102057730.18201</v>
      </c>
      <c r="K60" s="10" t="s">
        <v>13</v>
      </c>
      <c r="L60" s="16">
        <f>Таблица3[[#This Row],[Viscosity]]/Таблица3[[#This Row],[rho]]</f>
        <v>36.961920529801326</v>
      </c>
    </row>
    <row r="61" spans="1:12" hidden="1" x14ac:dyDescent="0.3">
      <c r="A61" s="7">
        <v>59</v>
      </c>
      <c r="B61" s="6">
        <v>49.746580064468397</v>
      </c>
      <c r="C61" s="11">
        <v>20</v>
      </c>
      <c r="D61" s="8">
        <v>1.51</v>
      </c>
      <c r="E61" s="12">
        <v>14.92</v>
      </c>
      <c r="F61" s="14">
        <v>32.184571428571402</v>
      </c>
      <c r="G61" s="8">
        <v>7113.4828610053701</v>
      </c>
      <c r="H61" s="6">
        <v>41.293898341953003</v>
      </c>
      <c r="I61" s="8">
        <v>40587.761247290502</v>
      </c>
      <c r="J61" s="8">
        <v>122102057730.18201</v>
      </c>
      <c r="K61" s="10" t="s">
        <v>13</v>
      </c>
      <c r="L61" s="16">
        <f>Таблица3[[#This Row],[Viscosity]]/Таблица3[[#This Row],[rho]]</f>
        <v>27.346952544339736</v>
      </c>
    </row>
    <row r="62" spans="1:12" hidden="1" x14ac:dyDescent="0.3">
      <c r="A62" s="7">
        <v>60</v>
      </c>
      <c r="B62" s="6">
        <v>49.746580064468397</v>
      </c>
      <c r="C62" s="11">
        <v>25</v>
      </c>
      <c r="D62" s="8">
        <v>1.51</v>
      </c>
      <c r="E62" s="12">
        <v>14.92</v>
      </c>
      <c r="F62" s="14">
        <v>32.184571428571402</v>
      </c>
      <c r="G62" s="8">
        <v>9594.6102872808297</v>
      </c>
      <c r="H62" s="6">
        <v>31.113346560846502</v>
      </c>
      <c r="I62" s="8">
        <v>40587.761247290502</v>
      </c>
      <c r="J62" s="8">
        <v>122102057730.18201</v>
      </c>
      <c r="K62" s="10" t="s">
        <v>13</v>
      </c>
      <c r="L62" s="16">
        <f>Таблица3[[#This Row],[Viscosity]]/Таблица3[[#This Row],[rho]]</f>
        <v>20.604865272083774</v>
      </c>
    </row>
    <row r="63" spans="1:12" hidden="1" x14ac:dyDescent="0.3">
      <c r="A63" s="7">
        <v>61</v>
      </c>
      <c r="B63" s="6">
        <v>49.746580064468397</v>
      </c>
      <c r="C63" s="11">
        <v>30</v>
      </c>
      <c r="D63" s="8">
        <v>1.51</v>
      </c>
      <c r="E63" s="12">
        <v>14.92</v>
      </c>
      <c r="F63" s="14">
        <v>32.184571428571402</v>
      </c>
      <c r="G63" s="8">
        <v>12554.160845894799</v>
      </c>
      <c r="H63" s="6">
        <v>24.172407078773499</v>
      </c>
      <c r="I63" s="8">
        <v>40587.761247290502</v>
      </c>
      <c r="J63" s="8">
        <v>122102057730.18201</v>
      </c>
      <c r="K63" s="10" t="s">
        <v>13</v>
      </c>
      <c r="L63" s="16">
        <f>Таблица3[[#This Row],[Viscosity]]/Таблица3[[#This Row],[rho]]</f>
        <v>16.008216608459271</v>
      </c>
    </row>
    <row r="64" spans="1:12" hidden="1" x14ac:dyDescent="0.3">
      <c r="A64" s="7">
        <v>62</v>
      </c>
      <c r="B64" s="6">
        <v>49.746580064468397</v>
      </c>
      <c r="C64" s="11">
        <v>40</v>
      </c>
      <c r="D64" s="8">
        <v>1.51</v>
      </c>
      <c r="E64" s="12">
        <v>14.9199999999999</v>
      </c>
      <c r="F64" s="14">
        <v>32.184571428571402</v>
      </c>
      <c r="G64" s="8">
        <v>19793.959393896599</v>
      </c>
      <c r="H64" s="6">
        <v>15.8185185185185</v>
      </c>
      <c r="I64" s="8">
        <v>40587.761247290502</v>
      </c>
      <c r="J64" s="8">
        <v>122102057730.18201</v>
      </c>
      <c r="K64" s="10" t="s">
        <v>13</v>
      </c>
      <c r="L64" s="16">
        <f>Таблица3[[#This Row],[Viscosity]]/Таблица3[[#This Row],[rho]]</f>
        <v>10.475840078489073</v>
      </c>
    </row>
    <row r="65" spans="1:12" hidden="1" x14ac:dyDescent="0.3">
      <c r="A65" s="7">
        <v>63</v>
      </c>
      <c r="B65" s="6">
        <v>54.474554770606602</v>
      </c>
      <c r="C65" s="11">
        <v>15</v>
      </c>
      <c r="D65" s="8">
        <v>1.49</v>
      </c>
      <c r="E65" s="12">
        <v>17.489999999999998</v>
      </c>
      <c r="F65" s="14">
        <v>37.228714285714197</v>
      </c>
      <c r="G65" s="8">
        <v>5991.0452620789601</v>
      </c>
      <c r="H65" s="6">
        <v>48.178965647086699</v>
      </c>
      <c r="I65" s="8">
        <v>40377.622606921301</v>
      </c>
      <c r="J65" s="8">
        <v>127315462674.27901</v>
      </c>
      <c r="K65" s="10" t="s">
        <v>13</v>
      </c>
      <c r="L65" s="16">
        <f>Таблица3[[#This Row],[Viscosity]]/Таблица3[[#This Row],[rho]]</f>
        <v>32.334876273212551</v>
      </c>
    </row>
    <row r="66" spans="1:12" hidden="1" x14ac:dyDescent="0.3">
      <c r="A66" s="7">
        <v>64</v>
      </c>
      <c r="B66" s="6">
        <v>54.474554770606602</v>
      </c>
      <c r="C66" s="11">
        <v>20</v>
      </c>
      <c r="D66" s="8">
        <v>1.48999999999999</v>
      </c>
      <c r="E66" s="12">
        <v>17.489999999999998</v>
      </c>
      <c r="F66" s="14">
        <v>37.228714285714197</v>
      </c>
      <c r="G66" s="8">
        <v>8217.6096770314107</v>
      </c>
      <c r="H66" s="6">
        <v>35.752801121346202</v>
      </c>
      <c r="I66" s="8">
        <v>40377.622606921301</v>
      </c>
      <c r="J66" s="8">
        <v>127315462674.27901</v>
      </c>
      <c r="K66" s="10" t="s">
        <v>13</v>
      </c>
      <c r="L66" s="16">
        <f>Таблица3[[#This Row],[Viscosity]]/Таблица3[[#This Row],[rho]]</f>
        <v>23.995168537816404</v>
      </c>
    </row>
    <row r="67" spans="1:12" hidden="1" x14ac:dyDescent="0.3">
      <c r="A67" s="7">
        <v>65</v>
      </c>
      <c r="B67" s="6">
        <v>54.474554770606602</v>
      </c>
      <c r="C67" s="11">
        <v>25</v>
      </c>
      <c r="D67" s="8">
        <v>1.49</v>
      </c>
      <c r="E67" s="12">
        <v>17.489999999999998</v>
      </c>
      <c r="F67" s="14">
        <v>37.228714285714197</v>
      </c>
      <c r="G67" s="8">
        <v>10889.577472598001</v>
      </c>
      <c r="H67" s="6">
        <v>27.395267013687999</v>
      </c>
      <c r="I67" s="8">
        <v>40377.622606921301</v>
      </c>
      <c r="J67" s="8">
        <v>127315462674.27901</v>
      </c>
      <c r="K67" s="10" t="s">
        <v>13</v>
      </c>
      <c r="L67" s="16">
        <f>Таблица3[[#This Row],[Viscosity]]/Таблица3[[#This Row],[rho]]</f>
        <v>18.386085244085905</v>
      </c>
    </row>
    <row r="68" spans="1:12" hidden="1" x14ac:dyDescent="0.3">
      <c r="A68" s="7">
        <v>66</v>
      </c>
      <c r="B68" s="6">
        <v>54.474554770606602</v>
      </c>
      <c r="C68" s="11">
        <v>30</v>
      </c>
      <c r="D68" s="8">
        <v>1.48999999999999</v>
      </c>
      <c r="E68" s="12">
        <v>17.489999999999998</v>
      </c>
      <c r="F68" s="14">
        <v>37.228714285714197</v>
      </c>
      <c r="G68" s="8">
        <v>14187.2550759392</v>
      </c>
      <c r="H68" s="6">
        <v>21.389416666666602</v>
      </c>
      <c r="I68" s="8">
        <v>40377.622606921301</v>
      </c>
      <c r="J68" s="8">
        <v>127315462674.27901</v>
      </c>
      <c r="K68" s="10" t="s">
        <v>13</v>
      </c>
      <c r="L68" s="16">
        <f>Таблица3[[#This Row],[Viscosity]]/Таблица3[[#This Row],[rho]]</f>
        <v>14.355313199105199</v>
      </c>
    </row>
    <row r="69" spans="1:12" hidden="1" x14ac:dyDescent="0.3">
      <c r="A69" s="7">
        <v>67</v>
      </c>
      <c r="B69" s="6">
        <v>54.474554770606602</v>
      </c>
      <c r="C69" s="11">
        <v>40</v>
      </c>
      <c r="D69" s="8">
        <v>1.49</v>
      </c>
      <c r="E69" s="12">
        <v>17.489999999999998</v>
      </c>
      <c r="F69" s="14">
        <v>37.228714285714197</v>
      </c>
      <c r="G69" s="8">
        <v>22054.752531460199</v>
      </c>
      <c r="H69" s="6">
        <v>14.1822916666666</v>
      </c>
      <c r="I69" s="8">
        <v>40377.622606921301</v>
      </c>
      <c r="J69" s="8">
        <v>127315462674.27901</v>
      </c>
      <c r="K69" s="10" t="s">
        <v>13</v>
      </c>
      <c r="L69" s="16">
        <f>Таблица3[[#This Row],[Viscosity]]/Таблица3[[#This Row],[rho]]</f>
        <v>9.5183165548097985</v>
      </c>
    </row>
    <row r="70" spans="1:12" hidden="1" x14ac:dyDescent="0.3">
      <c r="A70" s="7">
        <v>68</v>
      </c>
      <c r="B70" s="6">
        <v>58.512131096473396</v>
      </c>
      <c r="C70" s="11">
        <v>15</v>
      </c>
      <c r="D70" s="8">
        <v>1.48999999999999</v>
      </c>
      <c r="E70" s="12">
        <v>19.989999999999998</v>
      </c>
      <c r="F70" s="14">
        <v>42.550142857142802</v>
      </c>
      <c r="G70" s="8">
        <v>6831.0443513762002</v>
      </c>
      <c r="H70" s="6">
        <v>42.226359649122799</v>
      </c>
      <c r="I70" s="8">
        <v>40133.277971428797</v>
      </c>
      <c r="J70" s="8">
        <v>129823128965.73801</v>
      </c>
      <c r="K70" s="10" t="s">
        <v>13</v>
      </c>
      <c r="L70" s="16">
        <f>Таблица3[[#This Row],[Viscosity]]/Таблица3[[#This Row],[rho]]</f>
        <v>28.339838690686634</v>
      </c>
    </row>
    <row r="71" spans="1:12" hidden="1" x14ac:dyDescent="0.3">
      <c r="A71" s="7">
        <v>69</v>
      </c>
      <c r="B71" s="6">
        <v>58.512131096473396</v>
      </c>
      <c r="C71" s="11">
        <v>20</v>
      </c>
      <c r="D71" s="8">
        <v>1.48999999999999</v>
      </c>
      <c r="E71" s="12">
        <v>19.989999999999998</v>
      </c>
      <c r="F71" s="14">
        <v>42.550142857142802</v>
      </c>
      <c r="G71" s="8">
        <v>9190.9421026981599</v>
      </c>
      <c r="H71" s="6">
        <v>31.939878169449599</v>
      </c>
      <c r="I71" s="8">
        <v>40133.277971428797</v>
      </c>
      <c r="J71" s="8">
        <v>129823128965.73801</v>
      </c>
      <c r="K71" s="10" t="s">
        <v>13</v>
      </c>
      <c r="L71" s="16">
        <f>Таблица3[[#This Row],[Viscosity]]/Таблица3[[#This Row],[rho]]</f>
        <v>21.436159845268332</v>
      </c>
    </row>
    <row r="72" spans="1:12" hidden="1" x14ac:dyDescent="0.3">
      <c r="A72" s="7">
        <v>70</v>
      </c>
      <c r="B72" s="6">
        <v>58.512131096473396</v>
      </c>
      <c r="C72" s="11">
        <v>25</v>
      </c>
      <c r="D72" s="8">
        <v>1.48999999999999</v>
      </c>
      <c r="E72" s="12">
        <v>19.989999999999998</v>
      </c>
      <c r="F72" s="14">
        <v>42.550142857142802</v>
      </c>
      <c r="G72" s="8">
        <v>12322.370451425801</v>
      </c>
      <c r="H72" s="6">
        <v>24.219387755102002</v>
      </c>
      <c r="I72" s="8">
        <v>40133.277971428797</v>
      </c>
      <c r="J72" s="8">
        <v>129823128965.73801</v>
      </c>
      <c r="K72" s="10" t="s">
        <v>13</v>
      </c>
      <c r="L72" s="16">
        <f>Таблица3[[#This Row],[Viscosity]]/Таблица3[[#This Row],[rho]]</f>
        <v>16.254622654430982</v>
      </c>
    </row>
    <row r="73" spans="1:12" hidden="1" x14ac:dyDescent="0.3">
      <c r="A73" s="7">
        <v>71</v>
      </c>
      <c r="B73" s="6">
        <v>58.512131096473396</v>
      </c>
      <c r="C73" s="11">
        <v>30</v>
      </c>
      <c r="D73" s="8">
        <v>1.48999999999999</v>
      </c>
      <c r="E73" s="12">
        <v>19.989999999999998</v>
      </c>
      <c r="F73" s="14">
        <v>42.550142857142802</v>
      </c>
      <c r="G73" s="8">
        <v>15970.803388414701</v>
      </c>
      <c r="H73" s="6">
        <v>19.000211640211599</v>
      </c>
      <c r="I73" s="8">
        <v>40133.277971428797</v>
      </c>
      <c r="J73" s="8">
        <v>129823128965.73801</v>
      </c>
      <c r="K73" s="10" t="s">
        <v>13</v>
      </c>
      <c r="L73" s="16">
        <f>Таблица3[[#This Row],[Viscosity]]/Таблица3[[#This Row],[rho]]</f>
        <v>12.751819892759549</v>
      </c>
    </row>
    <row r="74" spans="1:12" hidden="1" x14ac:dyDescent="0.3">
      <c r="A74" s="7">
        <v>72</v>
      </c>
      <c r="B74" s="6">
        <v>58.512131096473396</v>
      </c>
      <c r="C74" s="11">
        <v>40</v>
      </c>
      <c r="D74" s="8">
        <v>1.48999999999999</v>
      </c>
      <c r="E74" s="12">
        <v>19.989999999999998</v>
      </c>
      <c r="F74" s="14">
        <v>42.550142857142802</v>
      </c>
      <c r="G74" s="8">
        <v>25754.788606742</v>
      </c>
      <c r="H74" s="6">
        <v>12.1666666666666</v>
      </c>
      <c r="I74" s="8">
        <v>40133.277971428797</v>
      </c>
      <c r="J74" s="8">
        <v>129823128965.73801</v>
      </c>
      <c r="K74" s="10" t="s">
        <v>13</v>
      </c>
      <c r="L74" s="16">
        <f>Таблица3[[#This Row],[Viscosity]]/Таблица3[[#This Row],[rho]]</f>
        <v>8.1655480984340141</v>
      </c>
    </row>
    <row r="75" spans="1:12" hidden="1" x14ac:dyDescent="0.3">
      <c r="A75" s="7">
        <v>73</v>
      </c>
      <c r="B75" s="6">
        <v>0</v>
      </c>
      <c r="C75" s="7">
        <v>25</v>
      </c>
      <c r="D75" s="8">
        <v>1.19999999999999</v>
      </c>
      <c r="E75" s="15">
        <v>0</v>
      </c>
      <c r="F75" s="14">
        <v>0</v>
      </c>
      <c r="G75" s="8">
        <v>338.98008338012397</v>
      </c>
      <c r="H75" s="6">
        <v>883.952090568161</v>
      </c>
      <c r="I75" s="8">
        <v>74837.647735037695</v>
      </c>
      <c r="J75" s="8">
        <v>4484462025363790</v>
      </c>
      <c r="K75" s="10" t="s">
        <v>14</v>
      </c>
      <c r="L75" s="16">
        <f>Таблица3[[#This Row],[Viscosity]]/Таблица3[[#This Row],[rho]]</f>
        <v>736.62674214014032</v>
      </c>
    </row>
    <row r="76" spans="1:12" hidden="1" x14ac:dyDescent="0.3">
      <c r="A76" s="7">
        <v>74</v>
      </c>
      <c r="B76" s="6">
        <v>0</v>
      </c>
      <c r="C76" s="7">
        <v>30</v>
      </c>
      <c r="D76" s="8">
        <v>1.19999999999999</v>
      </c>
      <c r="E76" s="15">
        <v>0</v>
      </c>
      <c r="F76" s="14">
        <v>0</v>
      </c>
      <c r="G76" s="8">
        <v>571.45882583998798</v>
      </c>
      <c r="H76" s="6">
        <v>532.26370871025904</v>
      </c>
      <c r="I76" s="8">
        <v>74837.647735037695</v>
      </c>
      <c r="J76" s="8">
        <v>4484462025363790</v>
      </c>
      <c r="K76" s="10" t="s">
        <v>14</v>
      </c>
      <c r="L76" s="16">
        <f>Таблица3[[#This Row],[Viscosity]]/Таблица3[[#This Row],[rho]]</f>
        <v>443.55309059188625</v>
      </c>
    </row>
    <row r="77" spans="1:12" hidden="1" x14ac:dyDescent="0.3">
      <c r="A77" s="7">
        <v>75</v>
      </c>
      <c r="B77" s="6">
        <v>0</v>
      </c>
      <c r="C77" s="7">
        <v>40</v>
      </c>
      <c r="D77" s="8">
        <v>1.2</v>
      </c>
      <c r="E77" s="15">
        <v>0</v>
      </c>
      <c r="F77" s="14">
        <v>0</v>
      </c>
      <c r="G77" s="8">
        <v>1429.70088799268</v>
      </c>
      <c r="H77" s="6">
        <v>219.27177613581699</v>
      </c>
      <c r="I77" s="8">
        <v>74837.647735037695</v>
      </c>
      <c r="J77" s="8">
        <v>4484462025363790</v>
      </c>
      <c r="K77" s="10" t="s">
        <v>14</v>
      </c>
      <c r="L77" s="16">
        <f>Таблица3[[#This Row],[Viscosity]]/Таблица3[[#This Row],[rho]]</f>
        <v>182.72648011318083</v>
      </c>
    </row>
    <row r="78" spans="1:12" hidden="1" x14ac:dyDescent="0.3">
      <c r="A78" s="7">
        <v>76</v>
      </c>
      <c r="B78" s="6">
        <v>19.858184845915801</v>
      </c>
      <c r="C78" s="7">
        <v>15</v>
      </c>
      <c r="D78" s="8">
        <v>1.18</v>
      </c>
      <c r="E78" s="15">
        <v>5.7999999999999901</v>
      </c>
      <c r="F78" s="14">
        <v>9.7771428571428594</v>
      </c>
      <c r="G78" s="8">
        <v>446.41596871866102</v>
      </c>
      <c r="H78" s="6">
        <v>647.59809022263005</v>
      </c>
      <c r="I78" s="8">
        <v>65196.797488297001</v>
      </c>
      <c r="J78" s="8">
        <v>296127290254767</v>
      </c>
      <c r="K78" s="10" t="s">
        <v>14</v>
      </c>
      <c r="L78" s="16">
        <f>Таблица3[[#This Row],[Viscosity]]/Таблица3[[#This Row],[rho]]</f>
        <v>548.81194086663561</v>
      </c>
    </row>
    <row r="79" spans="1:12" hidden="1" x14ac:dyDescent="0.3">
      <c r="A79" s="7">
        <v>77</v>
      </c>
      <c r="B79" s="6">
        <v>19.858184845915801</v>
      </c>
      <c r="C79" s="7">
        <v>20</v>
      </c>
      <c r="D79" s="8">
        <v>1.18</v>
      </c>
      <c r="E79" s="15">
        <v>5.7999999999999901</v>
      </c>
      <c r="F79" s="14">
        <v>9.7771428571428505</v>
      </c>
      <c r="G79" s="8">
        <v>724.41791523134304</v>
      </c>
      <c r="H79" s="6">
        <v>406.21302427868801</v>
      </c>
      <c r="I79" s="8">
        <v>65196.797488297001</v>
      </c>
      <c r="J79" s="8">
        <v>296127290254767</v>
      </c>
      <c r="K79" s="10" t="s">
        <v>14</v>
      </c>
      <c r="L79" s="16">
        <f>Таблица3[[#This Row],[Viscosity]]/Таблица3[[#This Row],[rho]]</f>
        <v>344.24832565990511</v>
      </c>
    </row>
    <row r="80" spans="1:12" hidden="1" x14ac:dyDescent="0.3">
      <c r="A80" s="7">
        <v>78</v>
      </c>
      <c r="B80" s="6">
        <v>19.858184845915801</v>
      </c>
      <c r="C80" s="7">
        <v>25</v>
      </c>
      <c r="D80" s="8">
        <v>1.18</v>
      </c>
      <c r="E80" s="15">
        <v>5.8</v>
      </c>
      <c r="F80" s="14">
        <v>9.7771428571428505</v>
      </c>
      <c r="G80" s="8">
        <v>1151.2442071206499</v>
      </c>
      <c r="H80" s="6">
        <v>259.81633977662199</v>
      </c>
      <c r="I80" s="8">
        <v>65196.797488297001</v>
      </c>
      <c r="J80" s="8">
        <v>296127290254767</v>
      </c>
      <c r="K80" s="10" t="s">
        <v>14</v>
      </c>
      <c r="L80" s="16">
        <f>Таблица3[[#This Row],[Viscosity]]/Таблица3[[#This Row],[rho]]</f>
        <v>220.18333879374745</v>
      </c>
    </row>
    <row r="81" spans="1:12" hidden="1" x14ac:dyDescent="0.3">
      <c r="A81" s="7">
        <v>79</v>
      </c>
      <c r="B81" s="6">
        <v>19.858184845915801</v>
      </c>
      <c r="C81" s="7">
        <v>30</v>
      </c>
      <c r="D81" s="8">
        <v>1.18</v>
      </c>
      <c r="E81" s="15">
        <v>5.7999999999999901</v>
      </c>
      <c r="F81" s="14">
        <v>9.7771428571428505</v>
      </c>
      <c r="G81" s="8">
        <v>1772.19606347341</v>
      </c>
      <c r="H81" s="6">
        <v>171.466668462207</v>
      </c>
      <c r="I81" s="8">
        <v>65196.797488297001</v>
      </c>
      <c r="J81" s="8">
        <v>296127290254767</v>
      </c>
      <c r="K81" s="10" t="s">
        <v>14</v>
      </c>
      <c r="L81" s="16">
        <f>Таблица3[[#This Row],[Viscosity]]/Таблица3[[#This Row],[rho]]</f>
        <v>145.31073598492119</v>
      </c>
    </row>
    <row r="82" spans="1:12" hidden="1" x14ac:dyDescent="0.3">
      <c r="A82" s="7">
        <v>80</v>
      </c>
      <c r="B82" s="6">
        <v>19.858184845915801</v>
      </c>
      <c r="C82" s="7">
        <v>40</v>
      </c>
      <c r="D82" s="8">
        <v>1.18</v>
      </c>
      <c r="E82" s="15">
        <v>5.8</v>
      </c>
      <c r="F82" s="14">
        <v>9.7771428571428594</v>
      </c>
      <c r="G82" s="8">
        <v>3623.7319943069401</v>
      </c>
      <c r="H82" s="6">
        <v>86.337735902255602</v>
      </c>
      <c r="I82" s="8">
        <v>65196.797488297001</v>
      </c>
      <c r="J82" s="8">
        <v>296127290254767</v>
      </c>
      <c r="K82" s="10" t="s">
        <v>14</v>
      </c>
      <c r="L82" s="16">
        <f>Таблица3[[#This Row],[Viscosity]]/Таблица3[[#This Row],[rho]]</f>
        <v>73.167572798521704</v>
      </c>
    </row>
    <row r="83" spans="1:12" hidden="1" x14ac:dyDescent="0.3">
      <c r="A83" s="7">
        <v>81</v>
      </c>
      <c r="B83" s="6">
        <v>30.302472243878199</v>
      </c>
      <c r="C83" s="7">
        <v>15</v>
      </c>
      <c r="D83" s="8">
        <v>1.1599999999999999</v>
      </c>
      <c r="E83" s="15">
        <v>9.75</v>
      </c>
      <c r="F83" s="14">
        <v>16.157142857142802</v>
      </c>
      <c r="G83" s="8">
        <v>930.03319596015797</v>
      </c>
      <c r="H83" s="6">
        <v>310.70199999999897</v>
      </c>
      <c r="I83" s="8">
        <v>57886.572809831101</v>
      </c>
      <c r="J83" s="8">
        <v>28532991848857.301</v>
      </c>
      <c r="K83" s="10" t="s">
        <v>14</v>
      </c>
      <c r="L83" s="16">
        <f>Таблица3[[#This Row],[Viscosity]]/Таблица3[[#This Row],[rho]]</f>
        <v>267.84655172413704</v>
      </c>
    </row>
    <row r="84" spans="1:12" hidden="1" x14ac:dyDescent="0.3">
      <c r="A84" s="7">
        <v>82</v>
      </c>
      <c r="B84" s="6">
        <v>30.302472243878199</v>
      </c>
      <c r="C84" s="7">
        <v>20</v>
      </c>
      <c r="D84" s="8">
        <v>1.1599999999999999</v>
      </c>
      <c r="E84" s="15">
        <v>9.75</v>
      </c>
      <c r="F84" s="14">
        <v>16.157142857142802</v>
      </c>
      <c r="G84" s="8">
        <v>1409.00389579169</v>
      </c>
      <c r="H84" s="6">
        <v>208.93297037033099</v>
      </c>
      <c r="I84" s="8">
        <v>57886.572809831203</v>
      </c>
      <c r="J84" s="8">
        <v>28532991848857.301</v>
      </c>
      <c r="K84" s="10" t="s">
        <v>14</v>
      </c>
      <c r="L84" s="16">
        <f>Таблица3[[#This Row],[Viscosity]]/Таблица3[[#This Row],[rho]]</f>
        <v>180.1146296295957</v>
      </c>
    </row>
    <row r="85" spans="1:12" hidden="1" x14ac:dyDescent="0.3">
      <c r="A85" s="7">
        <v>83</v>
      </c>
      <c r="B85" s="6">
        <v>30.302472243878199</v>
      </c>
      <c r="C85" s="7">
        <v>25</v>
      </c>
      <c r="D85" s="8">
        <v>1.1599999999999999</v>
      </c>
      <c r="E85" s="15">
        <v>9.75</v>
      </c>
      <c r="F85" s="14">
        <v>16.157142857142802</v>
      </c>
      <c r="G85" s="8">
        <v>2078.64359143925</v>
      </c>
      <c r="H85" s="6">
        <v>143.87747969344301</v>
      </c>
      <c r="I85" s="8">
        <v>57886.572809831203</v>
      </c>
      <c r="J85" s="8">
        <v>28532991848857.301</v>
      </c>
      <c r="K85" s="10" t="s">
        <v>14</v>
      </c>
      <c r="L85" s="16">
        <f>Таблица3[[#This Row],[Viscosity]]/Таблица3[[#This Row],[rho]]</f>
        <v>124.03231008055432</v>
      </c>
    </row>
    <row r="86" spans="1:12" hidden="1" x14ac:dyDescent="0.3">
      <c r="A86" s="7">
        <v>84</v>
      </c>
      <c r="B86" s="6">
        <v>30.302472243878199</v>
      </c>
      <c r="C86" s="7">
        <v>30</v>
      </c>
      <c r="D86" s="8">
        <v>1.1599999999999999</v>
      </c>
      <c r="E86" s="15">
        <v>9.75</v>
      </c>
      <c r="F86" s="14">
        <v>16.157142857142802</v>
      </c>
      <c r="G86" s="8">
        <v>3099.7918938316002</v>
      </c>
      <c r="H86" s="6">
        <v>98.020025296561997</v>
      </c>
      <c r="I86" s="8">
        <v>57886.572809831203</v>
      </c>
      <c r="J86" s="8">
        <v>28532991848857.301</v>
      </c>
      <c r="K86" s="10" t="s">
        <v>14</v>
      </c>
      <c r="L86" s="16">
        <f>Таблица3[[#This Row],[Viscosity]]/Таблица3[[#This Row],[rho]]</f>
        <v>84.500021807381032</v>
      </c>
    </row>
    <row r="87" spans="1:12" hidden="1" x14ac:dyDescent="0.3">
      <c r="A87" s="7">
        <v>85</v>
      </c>
      <c r="B87" s="6">
        <v>30.302472243878199</v>
      </c>
      <c r="C87" s="7">
        <v>40</v>
      </c>
      <c r="D87" s="8">
        <v>1.1599999999999999</v>
      </c>
      <c r="E87" s="15">
        <v>9.75</v>
      </c>
      <c r="F87" s="14">
        <v>16.157142857142802</v>
      </c>
      <c r="G87" s="8">
        <v>5927.89871724354</v>
      </c>
      <c r="H87" s="6">
        <v>52.8111575730521</v>
      </c>
      <c r="I87" s="8">
        <v>57886.572809831203</v>
      </c>
      <c r="J87" s="8">
        <v>28532991848857.301</v>
      </c>
      <c r="K87" s="10" t="s">
        <v>14</v>
      </c>
      <c r="L87" s="16">
        <f>Таблица3[[#This Row],[Viscosity]]/Таблица3[[#This Row],[rho]]</f>
        <v>45.526859976769053</v>
      </c>
    </row>
    <row r="88" spans="1:12" hidden="1" x14ac:dyDescent="0.3">
      <c r="A88" s="7">
        <v>86</v>
      </c>
      <c r="B88" s="6">
        <v>41.3361795282852</v>
      </c>
      <c r="C88" s="7">
        <v>15</v>
      </c>
      <c r="D88" s="8">
        <v>1.1399999999999999</v>
      </c>
      <c r="E88" s="15">
        <v>14.899999999999901</v>
      </c>
      <c r="F88" s="14">
        <v>24.2657142857142</v>
      </c>
      <c r="G88" s="8">
        <v>1756.9398438983501</v>
      </c>
      <c r="H88" s="6">
        <v>164.55350323982799</v>
      </c>
      <c r="I88" s="8">
        <v>52199.284935278803</v>
      </c>
      <c r="J88" s="8">
        <v>5296568511996.6299</v>
      </c>
      <c r="K88" s="10" t="s">
        <v>14</v>
      </c>
      <c r="L88" s="16">
        <f>Таблица3[[#This Row],[Viscosity]]/Таблица3[[#This Row],[rho]]</f>
        <v>144.34517828055087</v>
      </c>
    </row>
    <row r="89" spans="1:12" hidden="1" x14ac:dyDescent="0.3">
      <c r="A89" s="7">
        <v>87</v>
      </c>
      <c r="B89" s="6">
        <v>41.3361795282852</v>
      </c>
      <c r="C89" s="7">
        <v>20</v>
      </c>
      <c r="D89" s="8">
        <v>1.1399999999999999</v>
      </c>
      <c r="E89" s="15">
        <v>14.899999999999901</v>
      </c>
      <c r="F89" s="14">
        <v>24.2657142857142</v>
      </c>
      <c r="G89" s="8">
        <v>2685.6109284273298</v>
      </c>
      <c r="H89" s="6">
        <v>109.43713222395</v>
      </c>
      <c r="I89" s="8">
        <v>52199.284935278803</v>
      </c>
      <c r="J89" s="8">
        <v>5296568511996.6299</v>
      </c>
      <c r="K89" s="10" t="s">
        <v>14</v>
      </c>
      <c r="L89" s="16">
        <f>Таблица3[[#This Row],[Viscosity]]/Таблица3[[#This Row],[rho]]</f>
        <v>95.997484406973697</v>
      </c>
    </row>
    <row r="90" spans="1:12" hidden="1" x14ac:dyDescent="0.3">
      <c r="A90" s="7">
        <v>88</v>
      </c>
      <c r="B90" s="6">
        <v>41.3361795282852</v>
      </c>
      <c r="C90" s="7">
        <v>25</v>
      </c>
      <c r="D90" s="8">
        <v>1.1399999999999999</v>
      </c>
      <c r="E90" s="15">
        <v>14.9</v>
      </c>
      <c r="F90" s="14">
        <v>24.2657142857142</v>
      </c>
      <c r="G90" s="8">
        <v>3873.4370814766999</v>
      </c>
      <c r="H90" s="6">
        <v>77.067308784702206</v>
      </c>
      <c r="I90" s="8">
        <v>52199.284935278803</v>
      </c>
      <c r="J90" s="8">
        <v>5296568511996.6299</v>
      </c>
      <c r="K90" s="10" t="s">
        <v>14</v>
      </c>
      <c r="L90" s="16">
        <f>Таблица3[[#This Row],[Viscosity]]/Таблица3[[#This Row],[rho]]</f>
        <v>67.602902442721245</v>
      </c>
    </row>
    <row r="91" spans="1:12" hidden="1" x14ac:dyDescent="0.3">
      <c r="A91" s="7">
        <v>89</v>
      </c>
      <c r="B91" s="6">
        <v>41.3361795282852</v>
      </c>
      <c r="C91" s="7">
        <v>30</v>
      </c>
      <c r="D91" s="8">
        <v>1.1399999999999999</v>
      </c>
      <c r="E91" s="15">
        <v>14.899999999999901</v>
      </c>
      <c r="F91" s="14">
        <v>24.2657142857142</v>
      </c>
      <c r="G91" s="8">
        <v>5431.52665296333</v>
      </c>
      <c r="H91" s="6">
        <v>55.878060581568299</v>
      </c>
      <c r="I91" s="8">
        <v>52199.284935278803</v>
      </c>
      <c r="J91" s="8">
        <v>5296568511996.6299</v>
      </c>
      <c r="K91" s="10" t="s">
        <v>14</v>
      </c>
      <c r="L91" s="16">
        <f>Таблица3[[#This Row],[Viscosity]]/Таблица3[[#This Row],[rho]]</f>
        <v>49.01584261541079</v>
      </c>
    </row>
    <row r="92" spans="1:12" hidden="1" x14ac:dyDescent="0.3">
      <c r="A92" s="7">
        <v>90</v>
      </c>
      <c r="B92" s="6">
        <v>41.3361795282852</v>
      </c>
      <c r="C92" s="7">
        <v>40</v>
      </c>
      <c r="D92" s="8">
        <v>1.1399999999999999</v>
      </c>
      <c r="E92" s="15">
        <v>14.899999999999901</v>
      </c>
      <c r="F92" s="14">
        <v>24.2657142857142</v>
      </c>
      <c r="G92" s="8">
        <v>9899.2797167506396</v>
      </c>
      <c r="H92" s="6">
        <v>31.669931972789101</v>
      </c>
      <c r="I92" s="8">
        <v>52199.284935278803</v>
      </c>
      <c r="J92" s="8">
        <v>5296568511996.6299</v>
      </c>
      <c r="K92" s="10" t="s">
        <v>14</v>
      </c>
      <c r="L92" s="16">
        <f>Таблица3[[#This Row],[Viscosity]]/Таблица3[[#This Row],[rho]]</f>
        <v>27.78064208139395</v>
      </c>
    </row>
    <row r="93" spans="1:12" hidden="1" x14ac:dyDescent="0.3">
      <c r="A93" s="7">
        <v>91</v>
      </c>
      <c r="B93" s="6">
        <v>49.7754593822091</v>
      </c>
      <c r="C93" s="7">
        <v>15</v>
      </c>
      <c r="D93" s="8">
        <v>1.1100000000000001</v>
      </c>
      <c r="E93" s="15">
        <v>19.760000000000002</v>
      </c>
      <c r="F93" s="14">
        <v>31.333714285714201</v>
      </c>
      <c r="G93" s="8">
        <v>3040.4314323141998</v>
      </c>
      <c r="H93" s="6">
        <v>95.076418458085101</v>
      </c>
      <c r="I93" s="8">
        <v>46404.6394249226</v>
      </c>
      <c r="J93" s="8">
        <v>823653316011.13696</v>
      </c>
      <c r="K93" s="10" t="s">
        <v>14</v>
      </c>
      <c r="L93" s="16">
        <f>Таблица3[[#This Row],[Viscosity]]/Таблица3[[#This Row],[rho]]</f>
        <v>85.654431043319903</v>
      </c>
    </row>
    <row r="94" spans="1:12" hidden="1" x14ac:dyDescent="0.3">
      <c r="A94" s="7">
        <v>92</v>
      </c>
      <c r="B94" s="6">
        <v>49.7754593822091</v>
      </c>
      <c r="C94" s="7">
        <v>20</v>
      </c>
      <c r="D94" s="8">
        <v>1.1099999999999901</v>
      </c>
      <c r="E94" s="15">
        <v>19.759999999999899</v>
      </c>
      <c r="F94" s="14">
        <v>31.333714285714301</v>
      </c>
      <c r="G94" s="8">
        <v>4477.9342332532597</v>
      </c>
      <c r="H94" s="6">
        <v>65.599728448593098</v>
      </c>
      <c r="I94" s="8">
        <v>46404.6394249226</v>
      </c>
      <c r="J94" s="8">
        <v>823653316011.13696</v>
      </c>
      <c r="K94" s="10" t="s">
        <v>14</v>
      </c>
      <c r="L94" s="16">
        <f>Таблица3[[#This Row],[Viscosity]]/Таблица3[[#This Row],[rho]]</f>
        <v>59.098854458192505</v>
      </c>
    </row>
    <row r="95" spans="1:12" hidden="1" x14ac:dyDescent="0.3">
      <c r="A95" s="7">
        <v>93</v>
      </c>
      <c r="B95" s="6">
        <v>49.7754593822091</v>
      </c>
      <c r="C95" s="7">
        <v>25</v>
      </c>
      <c r="D95" s="8">
        <v>1.1100000000000001</v>
      </c>
      <c r="E95" s="15">
        <v>19.760000000000002</v>
      </c>
      <c r="F95" s="14">
        <v>31.333714285714201</v>
      </c>
      <c r="G95" s="8">
        <v>6219.3586529899003</v>
      </c>
      <c r="H95" s="6">
        <v>47.991778060097197</v>
      </c>
      <c r="I95" s="8">
        <v>46404.6394249226</v>
      </c>
      <c r="J95" s="8">
        <v>823653316011.13696</v>
      </c>
      <c r="K95" s="10" t="s">
        <v>14</v>
      </c>
      <c r="L95" s="16">
        <f>Таблица3[[#This Row],[Viscosity]]/Таблица3[[#This Row],[rho]]</f>
        <v>43.235836090177649</v>
      </c>
    </row>
    <row r="96" spans="1:12" hidden="1" x14ac:dyDescent="0.3">
      <c r="A96" s="7">
        <v>94</v>
      </c>
      <c r="B96" s="6">
        <v>49.7754593822091</v>
      </c>
      <c r="C96" s="7">
        <v>30</v>
      </c>
      <c r="D96" s="8">
        <v>1.1100000000000001</v>
      </c>
      <c r="E96" s="15">
        <v>19.760000000000002</v>
      </c>
      <c r="F96" s="14">
        <v>31.333714285714201</v>
      </c>
      <c r="G96" s="8">
        <v>8408.5122283068395</v>
      </c>
      <c r="H96" s="6">
        <v>36.102178080970198</v>
      </c>
      <c r="I96" s="8">
        <v>46404.6394249226</v>
      </c>
      <c r="J96" s="8">
        <v>823653316011.13696</v>
      </c>
      <c r="K96" s="10" t="s">
        <v>14</v>
      </c>
      <c r="L96" s="16">
        <f>Таблица3[[#This Row],[Viscosity]]/Таблица3[[#This Row],[rho]]</f>
        <v>32.524484757630809</v>
      </c>
    </row>
    <row r="97" spans="1:12" hidden="1" x14ac:dyDescent="0.3">
      <c r="A97" s="7">
        <v>95</v>
      </c>
      <c r="B97" s="6">
        <v>49.7754593822091</v>
      </c>
      <c r="C97" s="7">
        <v>40</v>
      </c>
      <c r="D97" s="8">
        <v>1.1100000000000001</v>
      </c>
      <c r="E97" s="15">
        <v>19.759999999999899</v>
      </c>
      <c r="F97" s="14">
        <v>31.333714285714201</v>
      </c>
      <c r="G97" s="8">
        <v>14429.1414664231</v>
      </c>
      <c r="H97" s="6">
        <v>21.703635489422201</v>
      </c>
      <c r="I97" s="8">
        <v>46404.6394249226</v>
      </c>
      <c r="J97" s="8">
        <v>823653316011.13696</v>
      </c>
      <c r="K97" s="10" t="s">
        <v>14</v>
      </c>
      <c r="L97" s="16">
        <f>Таблица3[[#This Row],[Viscosity]]/Таблица3[[#This Row],[rho]]</f>
        <v>19.552824765245223</v>
      </c>
    </row>
  </sheetData>
  <conditionalFormatting sqref="K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t 5 y H W P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3 n I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5 y H W E j 2 S z q m A Q A A o A U A A B M A H A B G b 3 J t d W x h c y 9 T Z W N 0 a W 9 u M S 5 t I K I Y A C i g F A A A A A A A A A A A A A A A A A A A A A A A A A A A A O 1 S z U 4 b M R C + R 8 o 7 W O a y k b a r B g E H 0 B 5 Q N q g I q Q U S w Y G t k L u Z F g v / R B 5 v S B R x g A t I v A C 3 v k I F Q g Q o 9 B W 8 b 1 S H g C g s B 6 6 V 8 M W e 7 5 v x N z P 6 E D L L t S K t y V 1 f q F a q F d x h B j r E A O b C I o m J A F u t E H / c a X F Q H L q 7 4 s j d u p G 7 9 l w D e 1 G i s 1 y C s s E S F x A 1 t L I + w I A m 8 + n m l / W V V p r w r t D y w 5 4 2 u 2 m z 3 w X D x + m Y L i o m B s g x f d C K M u z R W r i V g O C S W z A x D W l I G l r k U m F c r 4 e k q T L d 4 e p H X J + e 9 e F a r i 2 0 7 E B A / P S M P m s F X 2 v h p O k p 6 n 6 6 O 3 d W n B T H 7 s I 3 f l u c u A v i L t 0 v d + 6 J m z H p r t 2 I + n H a 7 J u v X z V a + s 8 + A e u A w e D l 2 C H Z e s h Y F K K V M c E M x t b k z z R P v c D v e 7 1 H z S v i P x m 5 P 0 8 6 b c M U f t d G T i Z s D 7 q A w d v 7 D Y d D 6 t e z r O z c T D Q u 3 g / J k P Y 9 Z H 1 A L P T t P d I G 6 X f O b G 6 g n G 5 2 d K l g b 1 s y x F f g n h Y l N C k h G x w z j d w O S k y z X P 2 x B G V a d n W u O s + I / V q 1 w t V b t v u v h 6 f o o 4 u D 6 R p 9 t / K 7 l f 8 v K / 8 F U E s B A i 0 A F A A C A A g A t 5 y H W P 1 e C w + m A A A A + A A A A B I A A A A A A A A A A A A A A A A A A A A A A E N v b m Z p Z y 9 Q Y W N r Y W d l L n h t b F B L A Q I t A B Q A A g A I A L e c h 1 g P y u m r p A A A A O k A A A A T A A A A A A A A A A A A A A A A A P I A A A B b Q 2 9 u d G V u d F 9 U e X B l c 1 0 u e G 1 s U E s B A i 0 A F A A C A A g A t 5 y H W E j 2 S z q m A Q A A o A U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w A A A A A A A B 1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1 Q x N j o y O T o y M y 4 y M z A 2 N T g y W i I g L z 4 8 R W 5 0 c n k g V H l w Z T 0 i R m l s b E N v b H V t b l R 5 c G V z I i B W Y W x 1 Z T 0 i c 0 F 3 W U R C Z 1 l H Q m d Z R 0 J n W T 0 i I C 8 + P E V u d H J 5 I F R 5 c G U 9 I k Z p b G x D b 2 x 1 b W 5 O Y W 1 l c y I g V m F s d W U 9 I n N b J n F 1 b 3 Q 7 Q 2 9 s d W 1 u M S Z x d W 9 0 O y w m c X V v d D t 4 J n F 1 b 3 Q 7 L C Z x d W 9 0 O 1 R l b X B l c m F 0 d X J l J n F 1 b 3 Q 7 L C Z x d W 9 0 O 3 J o b y Z x d W 9 0 O y w m c X V v d D t 3 X 2 1 h c 3 M m c X V v d D s s J n F 1 b 3 Q 7 d 1 9 2 b 2 w m c X V v d D s s J n F 1 b 3 Q 7 R C Z x d W 9 0 O y w m c X V v d D t W a X N j b 3 N p d H k m c X V v d D s s J n F 1 b 3 Q 7 R S Z x d W 9 0 O y w m c X V v d D t E M C Z x d W 9 0 O y w m c X V v d D t j b 2 1 w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9 C Y 0 L f Q v N C 1 0 L 3 Q t d C 9 0 L 3 R i 9 C 5 I N G C 0 L j Q v y 5 7 L D B 9 J n F 1 b 3 Q 7 L C Z x d W 9 0 O 1 N l Y 3 R p b 2 4 x L 3 J l c 3 V s d H M v 0 J j Q t 9 C 8 0 L X Q v d C 1 0 L 3 Q v d G L 0 L k g 0 Y L Q u N C / L n t 4 L D F 9 J n F 1 b 3 Q 7 L C Z x d W 9 0 O 1 N l Y 3 R p b 2 4 x L 3 J l c 3 V s d H M v 0 J j Q t 9 C 8 0 L X Q v d C 1 0 L 3 Q v d G L 0 L k g 0 Y L Q u N C / L n t U Z W 1 w Z X J h d H V y Z S w y f S Z x d W 9 0 O y w m c X V v d D t T Z W N 0 a W 9 u M S 9 y Z X N 1 b H R z L 9 C Y 0 L f Q v N C 1 0 L 3 Q t d C 9 0 L 3 R i 9 C 5 I N G C 0 L j Q v y 5 7 c m h v L D N 9 J n F 1 b 3 Q 7 L C Z x d W 9 0 O 1 N l Y 3 R p b 2 4 x L 3 J l c 3 V s d H M v 0 J j Q t 9 C 8 0 L X Q v d C 1 0 L 3 Q v d G L 0 L k g 0 Y L Q u N C / L n t 3 X 2 1 h c 3 M s N H 0 m c X V v d D s s J n F 1 b 3 Q 7 U 2 V j d G l v b j E v c m V z d W x 0 c y / Q m N C 3 0 L z Q t d C 9 0 L X Q v d C 9 0 Y v Q u S D R g t C 4 0 L 8 u e 3 d f d m 9 s L D V 9 J n F 1 b 3 Q 7 L C Z x d W 9 0 O 1 N l Y 3 R p b 2 4 x L 3 J l c 3 V s d H M v 0 J j Q t 9 C 8 0 L X Q v d C 1 0 L 3 Q v d G L 0 L k g 0 Y L Q u N C / L n t E L D Z 9 J n F 1 b 3 Q 7 L C Z x d W 9 0 O 1 N l Y 3 R p b 2 4 x L 3 J l c 3 V s d H M v 0 J j Q t 9 C 8 0 L X Q v d C 1 0 L 3 Q v d G L 0 L k g 0 Y L Q u N C / L n t W a X N j b 3 N p d H k s N 3 0 m c X V v d D s s J n F 1 b 3 Q 7 U 2 V j d G l v b j E v c m V z d W x 0 c y / Q m N C 3 0 L z Q t d C 9 0 L X Q v d C 9 0 Y v Q u S D R g t C 4 0 L 8 u e 0 U s O H 0 m c X V v d D s s J n F 1 b 3 Q 7 U 2 V j d G l v b j E v c m V z d W x 0 c y / Q m N C 3 0 L z Q t d C 9 0 L X Q v d C 9 0 Y v Q u S D R g t C 4 0 L 8 u e 0 Q w L D l 9 J n F 1 b 3 Q 7 L C Z x d W 9 0 O 1 N l Y 3 R p b 2 4 x L 3 J l c 3 V s d H M v 0 J j Q t 9 C 8 0 L X Q v d C 1 0 L 3 Q v d G L 0 L k g 0 Y L Q u N C / L n t j b 2 1 w b 3 V u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0 J j Q t 9 C 8 0 L X Q v d C 1 0 L 3 Q v d G L 0 L k g 0 Y L Q u N C / L n s s M H 0 m c X V v d D s s J n F 1 b 3 Q 7 U 2 V j d G l v b j E v c m V z d W x 0 c y / Q m N C 3 0 L z Q t d C 9 0 L X Q v d C 9 0 Y v Q u S D R g t C 4 0 L 8 u e 3 g s M X 0 m c X V v d D s s J n F 1 b 3 Q 7 U 2 V j d G l v b j E v c m V z d W x 0 c y / Q m N C 3 0 L z Q t d C 9 0 L X Q v d C 9 0 Y v Q u S D R g t C 4 0 L 8 u e 1 R l b X B l c m F 0 d X J l L D J 9 J n F 1 b 3 Q 7 L C Z x d W 9 0 O 1 N l Y 3 R p b 2 4 x L 3 J l c 3 V s d H M v 0 J j Q t 9 C 8 0 L X Q v d C 1 0 L 3 Q v d G L 0 L k g 0 Y L Q u N C / L n t y a G 8 s M 3 0 m c X V v d D s s J n F 1 b 3 Q 7 U 2 V j d G l v b j E v c m V z d W x 0 c y / Q m N C 3 0 L z Q t d C 9 0 L X Q v d C 9 0 Y v Q u S D R g t C 4 0 L 8 u e 3 d f b W F z c y w 0 f S Z x d W 9 0 O y w m c X V v d D t T Z W N 0 a W 9 u M S 9 y Z X N 1 b H R z L 9 C Y 0 L f Q v N C 1 0 L 3 Q t d C 9 0 L 3 R i 9 C 5 I N G C 0 L j Q v y 5 7 d 1 9 2 b 2 w s N X 0 m c X V v d D s s J n F 1 b 3 Q 7 U 2 V j d G l v b j E v c m V z d W x 0 c y / Q m N C 3 0 L z Q t d C 9 0 L X Q v d C 9 0 Y v Q u S D R g t C 4 0 L 8 u e 0 Q s N n 0 m c X V v d D s s J n F 1 b 3 Q 7 U 2 V j d G l v b j E v c m V z d W x 0 c y / Q m N C 3 0 L z Q t d C 9 0 L X Q v d C 9 0 Y v Q u S D R g t C 4 0 L 8 u e 1 Z p c 2 N v c 2 l 0 e S w 3 f S Z x d W 9 0 O y w m c X V v d D t T Z W N 0 a W 9 u M S 9 y Z X N 1 b H R z L 9 C Y 0 L f Q v N C 1 0 L 3 Q t d C 9 0 L 3 R i 9 C 5 I N G C 0 L j Q v y 5 7 R S w 4 f S Z x d W 9 0 O y w m c X V v d D t T Z W N 0 a W 9 u M S 9 y Z X N 1 b H R z L 9 C Y 0 L f Q v N C 1 0 L 3 Q t d C 9 0 L 3 R i 9 C 5 I N G C 0 L j Q v y 5 7 R D A s O X 0 m c X V v d D s s J n F 1 b 3 Q 7 U 2 V j d G l v b j E v c m V z d W x 0 c y / Q m N C 3 0 L z Q t d C 9 0 L X Q v d C 9 0 Y v Q u S D R g t C 4 0 L 8 u e 2 N v b X B v d W 5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1 Q x N j o y O T o y M y 4 y M z A 2 N T g y W i I g L z 4 8 R W 5 0 c n k g V H l w Z T 0 i R m l s b E N v b H V t b l R 5 c G V z I i B W Y W x 1 Z T 0 i c 0 F 3 W U R C Z 1 l H Q m d Z R 0 J n W T 0 i I C 8 + P E V u d H J 5 I F R 5 c G U 9 I k Z p b G x D b 2 x 1 b W 5 O Y W 1 l c y I g V m F s d W U 9 I n N b J n F 1 b 3 Q 7 Q 2 9 s d W 1 u M S Z x d W 9 0 O y w m c X V v d D t 4 J n F 1 b 3 Q 7 L C Z x d W 9 0 O 1 R l b X B l c m F 0 d X J l J n F 1 b 3 Q 7 L C Z x d W 9 0 O 3 J o b y Z x d W 9 0 O y w m c X V v d D t 3 X 2 1 h c 3 M m c X V v d D s s J n F 1 b 3 Q 7 d 1 9 2 b 2 w m c X V v d D s s J n F 1 b 3 Q 7 R C Z x d W 9 0 O y w m c X V v d D t W a X N j b 3 N p d H k m c X V v d D s s J n F 1 b 3 Q 7 R S Z x d W 9 0 O y w m c X V v d D t E M C Z x d W 9 0 O y w m c X V v d D t j b 2 1 w b 3 V u Z C Z x d W 9 0 O 1 0 i I C 8 + P E V u d H J 5 I F R 5 c G U 9 I k Z p b G x T d G F 0 d X M i I F Z h b H V l P S J z Q 2 9 t c G x l d G U i I C 8 + P E V u d H J 5 I F R 5 c G U 9 I k Z p b G x D b 3 V u d C I g V m F s d W U 9 I m w 5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0 J j Q t 9 C 8 0 L X Q v d C 1 0 L 3 Q v d G L 0 L k g 0 Y L Q u N C / L n s s M H 0 m c X V v d D s s J n F 1 b 3 Q 7 U 2 V j d G l v b j E v c m V z d W x 0 c y / Q m N C 3 0 L z Q t d C 9 0 L X Q v d C 9 0 Y v Q u S D R g t C 4 0 L 8 u e 3 g s M X 0 m c X V v d D s s J n F 1 b 3 Q 7 U 2 V j d G l v b j E v c m V z d W x 0 c y / Q m N C 3 0 L z Q t d C 9 0 L X Q v d C 9 0 Y v Q u S D R g t C 4 0 L 8 u e 1 R l b X B l c m F 0 d X J l L D J 9 J n F 1 b 3 Q 7 L C Z x d W 9 0 O 1 N l Y 3 R p b 2 4 x L 3 J l c 3 V s d H M v 0 J j Q t 9 C 8 0 L X Q v d C 1 0 L 3 Q v d G L 0 L k g 0 Y L Q u N C / L n t y a G 8 s M 3 0 m c X V v d D s s J n F 1 b 3 Q 7 U 2 V j d G l v b j E v c m V z d W x 0 c y / Q m N C 3 0 L z Q t d C 9 0 L X Q v d C 9 0 Y v Q u S D R g t C 4 0 L 8 u e 3 d f b W F z c y w 0 f S Z x d W 9 0 O y w m c X V v d D t T Z W N 0 a W 9 u M S 9 y Z X N 1 b H R z L 9 C Y 0 L f Q v N C 1 0 L 3 Q t d C 9 0 L 3 R i 9 C 5 I N G C 0 L j Q v y 5 7 d 1 9 2 b 2 w s N X 0 m c X V v d D s s J n F 1 b 3 Q 7 U 2 V j d G l v b j E v c m V z d W x 0 c y / Q m N C 3 0 L z Q t d C 9 0 L X Q v d C 9 0 Y v Q u S D R g t C 4 0 L 8 u e 0 Q s N n 0 m c X V v d D s s J n F 1 b 3 Q 7 U 2 V j d G l v b j E v c m V z d W x 0 c y / Q m N C 3 0 L z Q t d C 9 0 L X Q v d C 9 0 Y v Q u S D R g t C 4 0 L 8 u e 1 Z p c 2 N v c 2 l 0 e S w 3 f S Z x d W 9 0 O y w m c X V v d D t T Z W N 0 a W 9 u M S 9 y Z X N 1 b H R z L 9 C Y 0 L f Q v N C 1 0 L 3 Q t d C 9 0 L 3 R i 9 C 5 I N G C 0 L j Q v y 5 7 R S w 4 f S Z x d W 9 0 O y w m c X V v d D t T Z W N 0 a W 9 u M S 9 y Z X N 1 b H R z L 9 C Y 0 L f Q v N C 1 0 L 3 Q t d C 9 0 L 3 R i 9 C 5 I N G C 0 L j Q v y 5 7 R D A s O X 0 m c X V v d D s s J n F 1 b 3 Q 7 U 2 V j d G l v b j E v c m V z d W x 0 c y / Q m N C 3 0 L z Q t d C 9 0 L X Q v d C 9 0 Y v Q u S D R g t C 4 0 L 8 u e 2 N v b X B v d W 5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/ Q m N C 3 0 L z Q t d C 9 0 L X Q v d C 9 0 Y v Q u S D R g t C 4 0 L 8 u e y w w f S Z x d W 9 0 O y w m c X V v d D t T Z W N 0 a W 9 u M S 9 y Z X N 1 b H R z L 9 C Y 0 L f Q v N C 1 0 L 3 Q t d C 9 0 L 3 R i 9 C 5 I N G C 0 L j Q v y 5 7 e C w x f S Z x d W 9 0 O y w m c X V v d D t T Z W N 0 a W 9 u M S 9 y Z X N 1 b H R z L 9 C Y 0 L f Q v N C 1 0 L 3 Q t d C 9 0 L 3 R i 9 C 5 I N G C 0 L j Q v y 5 7 V G V t c G V y Y X R 1 c m U s M n 0 m c X V v d D s s J n F 1 b 3 Q 7 U 2 V j d G l v b j E v c m V z d W x 0 c y / Q m N C 3 0 L z Q t d C 9 0 L X Q v d C 9 0 Y v Q u S D R g t C 4 0 L 8 u e 3 J o b y w z f S Z x d W 9 0 O y w m c X V v d D t T Z W N 0 a W 9 u M S 9 y Z X N 1 b H R z L 9 C Y 0 L f Q v N C 1 0 L 3 Q t d C 9 0 L 3 R i 9 C 5 I N G C 0 L j Q v y 5 7 d 1 9 t Y X N z L D R 9 J n F 1 b 3 Q 7 L C Z x d W 9 0 O 1 N l Y 3 R p b 2 4 x L 3 J l c 3 V s d H M v 0 J j Q t 9 C 8 0 L X Q v d C 1 0 L 3 Q v d G L 0 L k g 0 Y L Q u N C / L n t 3 X 3 Z v b C w 1 f S Z x d W 9 0 O y w m c X V v d D t T Z W N 0 a W 9 u M S 9 y Z X N 1 b H R z L 9 C Y 0 L f Q v N C 1 0 L 3 Q t d C 9 0 L 3 R i 9 C 5 I N G C 0 L j Q v y 5 7 R C w 2 f S Z x d W 9 0 O y w m c X V v d D t T Z W N 0 a W 9 u M S 9 y Z X N 1 b H R z L 9 C Y 0 L f Q v N C 1 0 L 3 Q t d C 9 0 L 3 R i 9 C 5 I N G C 0 L j Q v y 5 7 V m l z Y 2 9 z a X R 5 L D d 9 J n F 1 b 3 Q 7 L C Z x d W 9 0 O 1 N l Y 3 R p b 2 4 x L 3 J l c 3 V s d H M v 0 J j Q t 9 C 8 0 L X Q v d C 1 0 L 3 Q v d G L 0 L k g 0 Y L Q u N C / L n t F L D h 9 J n F 1 b 3 Q 7 L C Z x d W 9 0 O 1 N l Y 3 R p b 2 4 x L 3 J l c 3 V s d H M v 0 J j Q t 9 C 8 0 L X Q v d C 1 0 L 3 Q v d G L 0 L k g 0 Y L Q u N C / L n t E M C w 5 f S Z x d W 9 0 O y w m c X V v d D t T Z W N 0 a W 9 u M S 9 y Z X N 1 b H R z L 9 C Y 0 L f Q v N C 1 0 L 3 Q t d C 9 0 L 3 R i 9 C 5 I N G C 0 L j Q v y 5 7 Y 2 9 t c G 9 1 b m Q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o z Q l e T u 5 B t E 2 i W + M Y q L 8 A A A A A A g A A A A A A E G Y A A A A B A A A g A A A A 0 e t A 7 x A H w q Z O 7 l + t l H N w h o v n k T / 8 l F Y u 1 i 2 j / B U / X f Y A A A A A D o A A A A A C A A A g A A A A B 1 X + 2 2 S K b 7 i W B v q 6 5 6 R U F o R Q c O V B O Z l v L y Z 4 6 7 8 g 8 g 1 Q A A A A A N 5 W l t x t m u G E 6 U b 6 g 6 A E 0 l c B r q Z t n k V f R c c a w L a X I V + L 8 I d r W 6 y 8 v E r E J 2 f N q R u i v u k w Y A L m T I 0 T B H r 7 U a l D D X L y R g w A + 8 H m z Z c 8 m G t G O Z 5 A A A A A A Q B U r J p l v S G R r j M b c h K A y J j 7 k I 5 B 3 o 3 q r k D d p e L 0 9 Y x e g 4 + v 0 L 2 z C S I U D 0 B 3 C D S R T l I 1 u 5 q q l t C 7 y t 2 3 9 e r 7 a A = = < / D a t a M a s h u p > 
</file>

<file path=customXml/itemProps1.xml><?xml version="1.0" encoding="utf-8"?>
<ds:datastoreItem xmlns:ds="http://schemas.openxmlformats.org/officeDocument/2006/customXml" ds:itemID="{5AD0B3B3-2B83-46D3-9ADF-3F4911EF71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2024-04-07T16:28:46Z</dcterms:created>
  <dcterms:modified xsi:type="dcterms:W3CDTF">2024-04-07T18:03:20Z</dcterms:modified>
</cp:coreProperties>
</file>