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78106F10-6757-45AB-B814-B331D8AC60AD}" xr6:coauthVersionLast="46" xr6:coauthVersionMax="46" xr10:uidLastSave="{00000000-0000-0000-0000-000000000000}"/>
  <bookViews>
    <workbookView xWindow="-120" yWindow="-120" windowWidth="29040" windowHeight="15990" activeTab="9" xr2:uid="{0302BE19-1FF7-41F7-880F-6539212B9FEB}"/>
  </bookViews>
  <sheets>
    <sheet name="Values" sheetId="2" r:id="rId1"/>
    <sheet name="ALL" sheetId="4" r:id="rId2"/>
    <sheet name="dall1" sheetId="15" r:id="rId3"/>
    <sheet name="dall2" sheetId="17" r:id="rId4"/>
    <sheet name="FLUID" sheetId="11" r:id="rId5"/>
    <sheet name="dfluid1" sheetId="19" r:id="rId6"/>
    <sheet name="dfluid2" sheetId="18" r:id="rId7"/>
    <sheet name="SOLID" sheetId="12" r:id="rId8"/>
    <sheet name="dsolid" sheetId="16" r:id="rId9"/>
    <sheet name="Gibbs-EVAL" sheetId="8" r:id="rId10"/>
    <sheet name="Mass-EVAL" sheetId="14" r:id="rId11"/>
    <sheet name="data" sheetId="7" r:id="rId12"/>
  </sheets>
  <functionGroups builtInGroupCount="19"/>
  <definedNames>
    <definedName name="H.Ar" localSheetId="1">ALL!$F$34:$BR$34</definedName>
    <definedName name="H.Ar" localSheetId="4">FLUID!$F$34:$BR$34</definedName>
    <definedName name="H.Ar" localSheetId="7">SOLID!$F$34:$BR$34</definedName>
    <definedName name="H.Ga" localSheetId="1">ALL!$F$35:$BR$35</definedName>
    <definedName name="H.Ga" localSheetId="4">FLUID!$F$35:$BR$35</definedName>
    <definedName name="H.Ga" localSheetId="7">SOLID!$F$35:$BR$35</definedName>
    <definedName name="H.Ge" localSheetId="1">ALL!$F$36:$BR$36</definedName>
    <definedName name="H.Ge" localSheetId="4">FLUID!$F$36:$BR$36</definedName>
    <definedName name="H.Ge" localSheetId="7">SOLID!$F$36:$BR$36</definedName>
    <definedName name="H.Se" localSheetId="1">ALL!$F$37:$BR$37</definedName>
    <definedName name="H.Se" localSheetId="4">FLUID!$F$37:$BR$37</definedName>
    <definedName name="H.Se" localSheetId="7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" l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C2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3" i="8"/>
  <c r="BP13" i="8"/>
  <c r="BQ13" i="8"/>
  <c r="BR13" i="8"/>
  <c r="BS13" i="8"/>
  <c r="BT13" i="8"/>
  <c r="BO14" i="8"/>
  <c r="BP14" i="8"/>
  <c r="BQ14" i="8"/>
  <c r="BR14" i="8"/>
  <c r="BS14" i="8"/>
  <c r="BT14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32" i="8"/>
  <c r="B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96" i="8"/>
  <c r="B96" i="8"/>
  <c r="BO66" i="8"/>
  <c r="BP66" i="8"/>
  <c r="BQ66" i="8"/>
  <c r="BR66" i="8"/>
  <c r="BS66" i="8"/>
  <c r="BT66" i="8"/>
  <c r="AO34" i="8"/>
  <c r="AP34" i="8"/>
  <c r="AW34" i="8"/>
  <c r="AX34" i="8"/>
  <c r="BE34" i="8"/>
  <c r="BF34" i="8"/>
  <c r="BM34" i="8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 i="12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 i="12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 i="12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G37" i="4" l="1"/>
  <c r="O37" i="4"/>
  <c r="W37" i="4"/>
  <c r="AE37" i="4"/>
  <c r="AM37" i="4"/>
  <c r="AU37" i="4"/>
  <c r="BC37" i="4"/>
  <c r="BK37" i="4"/>
  <c r="AB37" i="4"/>
  <c r="H37" i="4"/>
  <c r="P37" i="4"/>
  <c r="X37" i="4"/>
  <c r="AF37" i="4"/>
  <c r="AN37" i="4"/>
  <c r="AV37" i="4"/>
  <c r="BD37" i="4"/>
  <c r="BL37" i="4"/>
  <c r="L37" i="4"/>
  <c r="I37" i="4"/>
  <c r="Q37" i="4"/>
  <c r="Y37" i="4"/>
  <c r="AG37" i="4"/>
  <c r="AO37" i="4"/>
  <c r="AW37" i="4"/>
  <c r="BE37" i="4"/>
  <c r="BM37" i="4"/>
  <c r="F37" i="4"/>
  <c r="T37" i="4"/>
  <c r="BP37" i="4"/>
  <c r="J37" i="4"/>
  <c r="R37" i="4"/>
  <c r="Z37" i="4"/>
  <c r="AH37" i="4"/>
  <c r="AP37" i="4"/>
  <c r="AX37" i="4"/>
  <c r="BF37" i="4"/>
  <c r="BN37" i="4"/>
  <c r="AJ37" i="4"/>
  <c r="K37" i="4"/>
  <c r="S37" i="4"/>
  <c r="AA37" i="4"/>
  <c r="AI37" i="4"/>
  <c r="AQ37" i="4"/>
  <c r="AY37" i="4"/>
  <c r="BG37" i="4"/>
  <c r="BO37" i="4"/>
  <c r="AR37" i="4"/>
  <c r="M37" i="4"/>
  <c r="U37" i="4"/>
  <c r="AC37" i="4"/>
  <c r="AK37" i="4"/>
  <c r="AS37" i="4"/>
  <c r="BA37" i="4"/>
  <c r="BI37" i="4"/>
  <c r="BQ37" i="4"/>
  <c r="AZ37" i="4"/>
  <c r="N37" i="4"/>
  <c r="V37" i="4"/>
  <c r="AD37" i="4"/>
  <c r="AL37" i="4"/>
  <c r="AT37" i="4"/>
  <c r="BB37" i="4"/>
  <c r="BJ37" i="4"/>
  <c r="BR37" i="4"/>
  <c r="BH37" i="4"/>
  <c r="G36" i="4"/>
  <c r="O36" i="4"/>
  <c r="W36" i="4"/>
  <c r="AE36" i="4"/>
  <c r="AM36" i="4"/>
  <c r="AU36" i="4"/>
  <c r="BC36" i="4"/>
  <c r="BK36" i="4"/>
  <c r="T36" i="4"/>
  <c r="H36" i="4"/>
  <c r="P36" i="4"/>
  <c r="X36" i="4"/>
  <c r="AF36" i="4"/>
  <c r="AN36" i="4"/>
  <c r="AV36" i="4"/>
  <c r="BD36" i="4"/>
  <c r="BL36" i="4"/>
  <c r="F36" i="4"/>
  <c r="L36" i="4"/>
  <c r="I36" i="4"/>
  <c r="Q36" i="4"/>
  <c r="Y36" i="4"/>
  <c r="AG36" i="4"/>
  <c r="AO36" i="4"/>
  <c r="AW36" i="4"/>
  <c r="BE36" i="4"/>
  <c r="BM36" i="4"/>
  <c r="AR36" i="4"/>
  <c r="J36" i="4"/>
  <c r="R36" i="4"/>
  <c r="Z36" i="4"/>
  <c r="AH36" i="4"/>
  <c r="AP36" i="4"/>
  <c r="AX36" i="4"/>
  <c r="BF36" i="4"/>
  <c r="BN36" i="4"/>
  <c r="AB36" i="4"/>
  <c r="K36" i="4"/>
  <c r="S36" i="4"/>
  <c r="AA36" i="4"/>
  <c r="AI36" i="4"/>
  <c r="AQ36" i="4"/>
  <c r="AY36" i="4"/>
  <c r="BG36" i="4"/>
  <c r="BO36" i="4"/>
  <c r="AJ36" i="4"/>
  <c r="BP36" i="4"/>
  <c r="M36" i="4"/>
  <c r="U36" i="4"/>
  <c r="AC36" i="4"/>
  <c r="AK36" i="4"/>
  <c r="AS36" i="4"/>
  <c r="BA36" i="4"/>
  <c r="BI36" i="4"/>
  <c r="BQ36" i="4"/>
  <c r="AZ36" i="4"/>
  <c r="N36" i="4"/>
  <c r="V36" i="4"/>
  <c r="AD36" i="4"/>
  <c r="AL36" i="4"/>
  <c r="AT36" i="4"/>
  <c r="BB36" i="4"/>
  <c r="BJ36" i="4"/>
  <c r="BR36" i="4"/>
  <c r="BH36" i="4"/>
  <c r="G35" i="4"/>
  <c r="O35" i="4"/>
  <c r="W35" i="4"/>
  <c r="AE35" i="4"/>
  <c r="AM35" i="4"/>
  <c r="AU35" i="4"/>
  <c r="BC35" i="4"/>
  <c r="BK35" i="4"/>
  <c r="F35" i="4"/>
  <c r="AB35" i="4"/>
  <c r="H35" i="4"/>
  <c r="P35" i="4"/>
  <c r="X35" i="4"/>
  <c r="AF35" i="4"/>
  <c r="AN35" i="4"/>
  <c r="AV35" i="4"/>
  <c r="BD35" i="4"/>
  <c r="BL35" i="4"/>
  <c r="AJ35" i="4"/>
  <c r="I35" i="4"/>
  <c r="Q35" i="4"/>
  <c r="Y35" i="4"/>
  <c r="AG35" i="4"/>
  <c r="AO35" i="4"/>
  <c r="AW35" i="4"/>
  <c r="BE35" i="4"/>
  <c r="BM35" i="4"/>
  <c r="L35" i="4"/>
  <c r="BP35" i="4"/>
  <c r="J35" i="4"/>
  <c r="R35" i="4"/>
  <c r="Z35" i="4"/>
  <c r="AH35" i="4"/>
  <c r="AP35" i="4"/>
  <c r="AX35" i="4"/>
  <c r="BF35" i="4"/>
  <c r="BN35" i="4"/>
  <c r="T35" i="4"/>
  <c r="K35" i="4"/>
  <c r="S35" i="4"/>
  <c r="AA35" i="4"/>
  <c r="AI35" i="4"/>
  <c r="AQ35" i="4"/>
  <c r="AY35" i="4"/>
  <c r="BG35" i="4"/>
  <c r="BO35" i="4"/>
  <c r="BH35" i="4"/>
  <c r="M35" i="4"/>
  <c r="U35" i="4"/>
  <c r="AC35" i="4"/>
  <c r="AK35" i="4"/>
  <c r="AS35" i="4"/>
  <c r="BA35" i="4"/>
  <c r="BI35" i="4"/>
  <c r="BQ35" i="4"/>
  <c r="AZ35" i="4"/>
  <c r="N35" i="4"/>
  <c r="V35" i="4"/>
  <c r="AD35" i="4"/>
  <c r="AL35" i="4"/>
  <c r="AT35" i="4"/>
  <c r="BB35" i="4"/>
  <c r="BJ35" i="4"/>
  <c r="BR35" i="4"/>
  <c r="AR35" i="4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46" i="11"/>
  <c r="E80" i="11" s="1"/>
  <c r="F45" i="1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81" i="11" l="1"/>
  <c r="A4" i="8"/>
  <c r="G36" i="11"/>
  <c r="O36" i="11"/>
  <c r="W36" i="11"/>
  <c r="AE36" i="11"/>
  <c r="AM36" i="11"/>
  <c r="AU36" i="11"/>
  <c r="BC36" i="11"/>
  <c r="BK36" i="11"/>
  <c r="BR36" i="11"/>
  <c r="H36" i="11"/>
  <c r="P36" i="11"/>
  <c r="X36" i="11"/>
  <c r="AF36" i="11"/>
  <c r="AN36" i="11"/>
  <c r="AV36" i="11"/>
  <c r="BD36" i="11"/>
  <c r="BL36" i="11"/>
  <c r="F36" i="11"/>
  <c r="I36" i="11"/>
  <c r="Q36" i="11"/>
  <c r="Y36" i="11"/>
  <c r="AG36" i="11"/>
  <c r="AO36" i="11"/>
  <c r="AW36" i="11"/>
  <c r="BE36" i="11"/>
  <c r="BM36" i="11"/>
  <c r="J36" i="11"/>
  <c r="R36" i="11"/>
  <c r="Z36" i="11"/>
  <c r="AH36" i="11"/>
  <c r="AP36" i="11"/>
  <c r="AX36" i="11"/>
  <c r="BF36" i="11"/>
  <c r="BN36" i="11"/>
  <c r="AL36" i="11"/>
  <c r="K36" i="11"/>
  <c r="S36" i="11"/>
  <c r="AA36" i="11"/>
  <c r="AI36" i="11"/>
  <c r="AQ36" i="11"/>
  <c r="AY36" i="11"/>
  <c r="BG36" i="11"/>
  <c r="BO36" i="11"/>
  <c r="AD36" i="11"/>
  <c r="BJ36" i="11"/>
  <c r="L36" i="11"/>
  <c r="T36" i="11"/>
  <c r="AB36" i="11"/>
  <c r="AJ36" i="11"/>
  <c r="AR36" i="11"/>
  <c r="AZ36" i="11"/>
  <c r="BH36" i="11"/>
  <c r="BP36" i="11"/>
  <c r="V36" i="11"/>
  <c r="AT36" i="11"/>
  <c r="M36" i="11"/>
  <c r="U36" i="11"/>
  <c r="AC36" i="11"/>
  <c r="AK36" i="11"/>
  <c r="AS36" i="11"/>
  <c r="BA36" i="11"/>
  <c r="BI36" i="11"/>
  <c r="BQ36" i="11"/>
  <c r="N36" i="11"/>
  <c r="BB36" i="11"/>
  <c r="G37" i="11"/>
  <c r="O37" i="11"/>
  <c r="W37" i="11"/>
  <c r="AE37" i="11"/>
  <c r="AM37" i="11"/>
  <c r="AU37" i="11"/>
  <c r="BC37" i="11"/>
  <c r="BK37" i="11"/>
  <c r="H37" i="11"/>
  <c r="P37" i="11"/>
  <c r="X37" i="11"/>
  <c r="AF37" i="11"/>
  <c r="AN37" i="11"/>
  <c r="AV37" i="11"/>
  <c r="BD37" i="11"/>
  <c r="BL37" i="11"/>
  <c r="AD37" i="11"/>
  <c r="I37" i="11"/>
  <c r="Q37" i="11"/>
  <c r="Y37" i="11"/>
  <c r="AG37" i="11"/>
  <c r="AO37" i="11"/>
  <c r="AW37" i="11"/>
  <c r="BE37" i="11"/>
  <c r="BM37" i="11"/>
  <c r="F37" i="11"/>
  <c r="N37" i="11"/>
  <c r="J37" i="11"/>
  <c r="R37" i="11"/>
  <c r="Z37" i="11"/>
  <c r="AH37" i="11"/>
  <c r="AP37" i="11"/>
  <c r="AX37" i="11"/>
  <c r="BF37" i="11"/>
  <c r="BN37" i="11"/>
  <c r="AL37" i="11"/>
  <c r="K37" i="11"/>
  <c r="S37" i="11"/>
  <c r="AA37" i="11"/>
  <c r="AI37" i="11"/>
  <c r="AQ37" i="11"/>
  <c r="AY37" i="11"/>
  <c r="BG37" i="11"/>
  <c r="BO37" i="11"/>
  <c r="BB37" i="11"/>
  <c r="L37" i="11"/>
  <c r="T37" i="11"/>
  <c r="AB37" i="11"/>
  <c r="AJ37" i="11"/>
  <c r="AR37" i="11"/>
  <c r="AZ37" i="11"/>
  <c r="BH37" i="11"/>
  <c r="BP37" i="11"/>
  <c r="AT37" i="11"/>
  <c r="BR37" i="11"/>
  <c r="M37" i="11"/>
  <c r="U37" i="11"/>
  <c r="AC37" i="11"/>
  <c r="AK37" i="11"/>
  <c r="AS37" i="11"/>
  <c r="BA37" i="11"/>
  <c r="BI37" i="11"/>
  <c r="BQ37" i="11"/>
  <c r="V37" i="11"/>
  <c r="BJ37" i="11"/>
  <c r="G35" i="11"/>
  <c r="O35" i="11"/>
  <c r="W35" i="11"/>
  <c r="AE35" i="11"/>
  <c r="AM35" i="11"/>
  <c r="AU35" i="11"/>
  <c r="BC35" i="11"/>
  <c r="BK35" i="11"/>
  <c r="F35" i="11"/>
  <c r="H35" i="11"/>
  <c r="P35" i="11"/>
  <c r="X35" i="11"/>
  <c r="AF35" i="11"/>
  <c r="AN35" i="11"/>
  <c r="AV35" i="11"/>
  <c r="BD35" i="11"/>
  <c r="BL35" i="11"/>
  <c r="N35" i="11"/>
  <c r="I35" i="11"/>
  <c r="Q35" i="11"/>
  <c r="Y35" i="11"/>
  <c r="AG35" i="11"/>
  <c r="AO35" i="11"/>
  <c r="AW35" i="11"/>
  <c r="BE35" i="11"/>
  <c r="BM35" i="11"/>
  <c r="V35" i="11"/>
  <c r="J35" i="11"/>
  <c r="R35" i="11"/>
  <c r="Z35" i="11"/>
  <c r="AH35" i="11"/>
  <c r="AP35" i="11"/>
  <c r="AX35" i="11"/>
  <c r="BF35" i="11"/>
  <c r="BN35" i="11"/>
  <c r="BN41" i="11" s="1"/>
  <c r="AT35" i="11"/>
  <c r="K35" i="11"/>
  <c r="S35" i="11"/>
  <c r="AA35" i="11"/>
  <c r="AI35" i="11"/>
  <c r="AQ35" i="11"/>
  <c r="AY35" i="11"/>
  <c r="BG35" i="11"/>
  <c r="BO35" i="11"/>
  <c r="BB35" i="11"/>
  <c r="L35" i="11"/>
  <c r="T35" i="11"/>
  <c r="AB35" i="11"/>
  <c r="AJ35" i="11"/>
  <c r="AR35" i="11"/>
  <c r="AZ35" i="11"/>
  <c r="BH35" i="11"/>
  <c r="BP35" i="11"/>
  <c r="AL35" i="11"/>
  <c r="BR35" i="11"/>
  <c r="M35" i="11"/>
  <c r="U35" i="11"/>
  <c r="AC35" i="11"/>
  <c r="AK35" i="11"/>
  <c r="AS35" i="11"/>
  <c r="BA35" i="11"/>
  <c r="BI35" i="11"/>
  <c r="BQ35" i="11"/>
  <c r="AD35" i="11"/>
  <c r="BJ35" i="11"/>
  <c r="G34" i="11"/>
  <c r="O34" i="11"/>
  <c r="W34" i="11"/>
  <c r="AE34" i="11"/>
  <c r="AM34" i="11"/>
  <c r="AU34" i="11"/>
  <c r="BC34" i="11"/>
  <c r="BK34" i="11"/>
  <c r="BJ34" i="11"/>
  <c r="H34" i="11"/>
  <c r="P34" i="11"/>
  <c r="X34" i="11"/>
  <c r="AF34" i="11"/>
  <c r="AN34" i="11"/>
  <c r="AV34" i="11"/>
  <c r="BD34" i="11"/>
  <c r="BL34" i="11"/>
  <c r="I34" i="11"/>
  <c r="Q34" i="11"/>
  <c r="Y34" i="11"/>
  <c r="AG34" i="11"/>
  <c r="AO34" i="11"/>
  <c r="AW34" i="11"/>
  <c r="BE34" i="11"/>
  <c r="BM34" i="11"/>
  <c r="J34" i="11"/>
  <c r="R34" i="11"/>
  <c r="Z34" i="11"/>
  <c r="AH34" i="11"/>
  <c r="AP34" i="11"/>
  <c r="AX34" i="11"/>
  <c r="BF34" i="11"/>
  <c r="BN34" i="11"/>
  <c r="F34" i="11"/>
  <c r="AL34" i="11"/>
  <c r="K34" i="11"/>
  <c r="S34" i="11"/>
  <c r="AA34" i="11"/>
  <c r="AI34" i="11"/>
  <c r="AQ34" i="11"/>
  <c r="AY34" i="11"/>
  <c r="BG34" i="11"/>
  <c r="BO34" i="11"/>
  <c r="AD34" i="11"/>
  <c r="BR34" i="11"/>
  <c r="L34" i="11"/>
  <c r="T34" i="11"/>
  <c r="AB34" i="11"/>
  <c r="AJ34" i="11"/>
  <c r="AR34" i="11"/>
  <c r="AZ34" i="11"/>
  <c r="BH34" i="11"/>
  <c r="BP34" i="11"/>
  <c r="V34" i="11"/>
  <c r="BB34" i="11"/>
  <c r="M34" i="11"/>
  <c r="U34" i="11"/>
  <c r="AC34" i="11"/>
  <c r="AK34" i="11"/>
  <c r="AS34" i="11"/>
  <c r="BA34" i="11"/>
  <c r="BI34" i="11"/>
  <c r="BQ34" i="11"/>
  <c r="N34" i="11"/>
  <c r="AT34" i="11"/>
  <c r="E91" i="12"/>
  <c r="A46" i="8"/>
  <c r="G37" i="12"/>
  <c r="O37" i="12"/>
  <c r="W37" i="12"/>
  <c r="AE37" i="12"/>
  <c r="AM37" i="12"/>
  <c r="AU37" i="12"/>
  <c r="BC37" i="12"/>
  <c r="BK37" i="12"/>
  <c r="H37" i="12"/>
  <c r="P37" i="12"/>
  <c r="X37" i="12"/>
  <c r="AF37" i="12"/>
  <c r="AN37" i="12"/>
  <c r="AV37" i="12"/>
  <c r="BD37" i="12"/>
  <c r="BL37" i="12"/>
  <c r="I37" i="12"/>
  <c r="Q37" i="12"/>
  <c r="Y37" i="12"/>
  <c r="AG37" i="12"/>
  <c r="AO37" i="12"/>
  <c r="AW37" i="12"/>
  <c r="BE37" i="12"/>
  <c r="BM37" i="12"/>
  <c r="F37" i="12"/>
  <c r="J37" i="12"/>
  <c r="R37" i="12"/>
  <c r="Z37" i="12"/>
  <c r="AH37" i="12"/>
  <c r="AP37" i="12"/>
  <c r="AX37" i="12"/>
  <c r="BF37" i="12"/>
  <c r="BN37" i="12"/>
  <c r="AD37" i="12"/>
  <c r="BJ37" i="12"/>
  <c r="K37" i="12"/>
  <c r="S37" i="12"/>
  <c r="AA37" i="12"/>
  <c r="AI37" i="12"/>
  <c r="AQ37" i="12"/>
  <c r="AY37" i="12"/>
  <c r="BG37" i="12"/>
  <c r="BO37" i="12"/>
  <c r="V37" i="12"/>
  <c r="AT37" i="12"/>
  <c r="BR37" i="12"/>
  <c r="L37" i="12"/>
  <c r="T37" i="12"/>
  <c r="AB37" i="12"/>
  <c r="AJ37" i="12"/>
  <c r="AR37" i="12"/>
  <c r="AZ37" i="12"/>
  <c r="BH37" i="12"/>
  <c r="BP37" i="12"/>
  <c r="AL37" i="12"/>
  <c r="M37" i="12"/>
  <c r="U37" i="12"/>
  <c r="AC37" i="12"/>
  <c r="AK37" i="12"/>
  <c r="AS37" i="12"/>
  <c r="BA37" i="12"/>
  <c r="BI37" i="12"/>
  <c r="BQ37" i="12"/>
  <c r="N37" i="12"/>
  <c r="BB37" i="12"/>
  <c r="E84" i="12"/>
  <c r="A39" i="8"/>
  <c r="E92" i="12"/>
  <c r="A47" i="8"/>
  <c r="E100" i="12"/>
  <c r="A55" i="8"/>
  <c r="E108" i="12"/>
  <c r="A63" i="8"/>
  <c r="E99" i="12"/>
  <c r="A54" i="8"/>
  <c r="E85" i="12"/>
  <c r="A40" i="8"/>
  <c r="E93" i="12"/>
  <c r="A48" i="8"/>
  <c r="E101" i="12"/>
  <c r="A56" i="8"/>
  <c r="E107" i="12"/>
  <c r="A62" i="8"/>
  <c r="E86" i="12"/>
  <c r="A41" i="8"/>
  <c r="E94" i="12"/>
  <c r="A49" i="8"/>
  <c r="E102" i="12"/>
  <c r="A57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I36" i="12"/>
  <c r="Q36" i="12"/>
  <c r="Y36" i="12"/>
  <c r="AG36" i="12"/>
  <c r="AO36" i="12"/>
  <c r="AW36" i="12"/>
  <c r="BE36" i="12"/>
  <c r="BM36" i="12"/>
  <c r="J36" i="12"/>
  <c r="R36" i="12"/>
  <c r="Z36" i="12"/>
  <c r="AH36" i="12"/>
  <c r="AP36" i="12"/>
  <c r="AX36" i="12"/>
  <c r="BF36" i="12"/>
  <c r="BN36" i="12"/>
  <c r="AL36" i="12"/>
  <c r="BR36" i="12"/>
  <c r="K36" i="12"/>
  <c r="S36" i="12"/>
  <c r="AA36" i="12"/>
  <c r="AI36" i="12"/>
  <c r="AQ36" i="12"/>
  <c r="AY36" i="12"/>
  <c r="BG36" i="12"/>
  <c r="BO36" i="12"/>
  <c r="AD36" i="12"/>
  <c r="BB36" i="12"/>
  <c r="L36" i="12"/>
  <c r="T36" i="12"/>
  <c r="AB36" i="12"/>
  <c r="AJ36" i="12"/>
  <c r="AR36" i="12"/>
  <c r="AZ36" i="12"/>
  <c r="BH36" i="12"/>
  <c r="BP36" i="12"/>
  <c r="V36" i="12"/>
  <c r="BJ36" i="12"/>
  <c r="M36" i="12"/>
  <c r="U36" i="12"/>
  <c r="AC36" i="12"/>
  <c r="AK36" i="12"/>
  <c r="AS36" i="12"/>
  <c r="BA36" i="12"/>
  <c r="BI36" i="12"/>
  <c r="BQ36" i="12"/>
  <c r="N36" i="12"/>
  <c r="AT36" i="12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E83" i="12"/>
  <c r="A38" i="8"/>
  <c r="G34" i="12"/>
  <c r="O34" i="12"/>
  <c r="W34" i="12"/>
  <c r="AE34" i="12"/>
  <c r="AM34" i="12"/>
  <c r="AU34" i="12"/>
  <c r="BC34" i="12"/>
  <c r="BK34" i="12"/>
  <c r="H34" i="12"/>
  <c r="P34" i="12"/>
  <c r="X34" i="12"/>
  <c r="AF34" i="12"/>
  <c r="AN34" i="12"/>
  <c r="AV34" i="12"/>
  <c r="BD34" i="12"/>
  <c r="BL34" i="12"/>
  <c r="I34" i="12"/>
  <c r="Q34" i="12"/>
  <c r="Y34" i="12"/>
  <c r="AG34" i="12"/>
  <c r="AO34" i="12"/>
  <c r="AW34" i="12"/>
  <c r="BE34" i="12"/>
  <c r="BM34" i="12"/>
  <c r="J34" i="12"/>
  <c r="R34" i="12"/>
  <c r="Z34" i="12"/>
  <c r="AH34" i="12"/>
  <c r="AP34" i="12"/>
  <c r="AX34" i="12"/>
  <c r="BF34" i="12"/>
  <c r="BN34" i="12"/>
  <c r="F34" i="12"/>
  <c r="AL34" i="12"/>
  <c r="AT34" i="12"/>
  <c r="K34" i="12"/>
  <c r="S34" i="12"/>
  <c r="AA34" i="12"/>
  <c r="AI34" i="12"/>
  <c r="AQ34" i="12"/>
  <c r="AY34" i="12"/>
  <c r="BG34" i="12"/>
  <c r="BO34" i="12"/>
  <c r="AD34" i="12"/>
  <c r="BB34" i="12"/>
  <c r="L34" i="12"/>
  <c r="T34" i="12"/>
  <c r="AB34" i="12"/>
  <c r="AJ34" i="12"/>
  <c r="AR34" i="12"/>
  <c r="AZ34" i="12"/>
  <c r="BH34" i="12"/>
  <c r="BP34" i="12"/>
  <c r="V34" i="12"/>
  <c r="BR34" i="12"/>
  <c r="M34" i="12"/>
  <c r="U34" i="12"/>
  <c r="AC34" i="12"/>
  <c r="AK34" i="12"/>
  <c r="AS34" i="12"/>
  <c r="BA34" i="12"/>
  <c r="BI34" i="12"/>
  <c r="BQ34" i="12"/>
  <c r="N34" i="12"/>
  <c r="BJ34" i="12"/>
  <c r="E81" i="12"/>
  <c r="A36" i="8"/>
  <c r="E89" i="12"/>
  <c r="A44" i="8"/>
  <c r="E97" i="12"/>
  <c r="A52" i="8"/>
  <c r="E105" i="12"/>
  <c r="A60" i="8"/>
  <c r="G35" i="12"/>
  <c r="O35" i="12"/>
  <c r="W35" i="12"/>
  <c r="AE35" i="12"/>
  <c r="AM35" i="12"/>
  <c r="AU35" i="12"/>
  <c r="BC35" i="12"/>
  <c r="BK35" i="12"/>
  <c r="F35" i="12"/>
  <c r="H35" i="12"/>
  <c r="P35" i="12"/>
  <c r="X35" i="12"/>
  <c r="AF35" i="12"/>
  <c r="AN35" i="12"/>
  <c r="AV35" i="12"/>
  <c r="BD35" i="12"/>
  <c r="BL35" i="12"/>
  <c r="I35" i="12"/>
  <c r="Q35" i="12"/>
  <c r="Y35" i="12"/>
  <c r="AG35" i="12"/>
  <c r="AO35" i="12"/>
  <c r="AW35" i="12"/>
  <c r="BE35" i="12"/>
  <c r="BM35" i="12"/>
  <c r="J35" i="12"/>
  <c r="R35" i="12"/>
  <c r="Z35" i="12"/>
  <c r="AH35" i="12"/>
  <c r="AP35" i="12"/>
  <c r="AX35" i="12"/>
  <c r="BF35" i="12"/>
  <c r="BN35" i="12"/>
  <c r="N35" i="12"/>
  <c r="AL35" i="12"/>
  <c r="BR35" i="12"/>
  <c r="K35" i="12"/>
  <c r="S35" i="12"/>
  <c r="AA35" i="12"/>
  <c r="AI35" i="12"/>
  <c r="AQ35" i="12"/>
  <c r="AY35" i="12"/>
  <c r="BG35" i="12"/>
  <c r="BO35" i="12"/>
  <c r="V35" i="12"/>
  <c r="BJ35" i="12"/>
  <c r="L35" i="12"/>
  <c r="T35" i="12"/>
  <c r="AB35" i="12"/>
  <c r="AJ35" i="12"/>
  <c r="AR35" i="12"/>
  <c r="AZ35" i="12"/>
  <c r="BH35" i="12"/>
  <c r="BP35" i="12"/>
  <c r="AT35" i="12"/>
  <c r="M35" i="12"/>
  <c r="U35" i="12"/>
  <c r="AC35" i="12"/>
  <c r="AK35" i="12"/>
  <c r="AS35" i="12"/>
  <c r="BA35" i="12"/>
  <c r="BI35" i="12"/>
  <c r="BQ35" i="12"/>
  <c r="AD35" i="12"/>
  <c r="BB35" i="12"/>
  <c r="E82" i="12"/>
  <c r="A37" i="8"/>
  <c r="E90" i="12"/>
  <c r="A45" i="8"/>
  <c r="E98" i="12"/>
  <c r="A53" i="8"/>
  <c r="E106" i="12"/>
  <c r="A61" i="8"/>
  <c r="BM41" i="11"/>
  <c r="H41" i="11"/>
  <c r="AD41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10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0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AY41" i="11" l="1"/>
  <c r="O41" i="11"/>
  <c r="AK41" i="11"/>
  <c r="W41" i="11"/>
  <c r="AZ41" i="11"/>
  <c r="BG41" i="11"/>
  <c r="I41" i="11"/>
  <c r="P41" i="11"/>
  <c r="AC41" i="11"/>
  <c r="AR41" i="11"/>
  <c r="BF41" i="11"/>
  <c r="AS58" i="11"/>
  <c r="AO15" i="8" s="1"/>
  <c r="BH63" i="11"/>
  <c r="BD20" i="8" s="1"/>
  <c r="X62" i="11"/>
  <c r="T19" i="8" s="1"/>
  <c r="V58" i="11"/>
  <c r="R15" i="8" s="1"/>
  <c r="AE58" i="11"/>
  <c r="AA15" i="8" s="1"/>
  <c r="BB41" i="11"/>
  <c r="R41" i="11"/>
  <c r="BG48" i="11"/>
  <c r="BC5" i="8" s="1"/>
  <c r="AC67" i="11"/>
  <c r="Y24" i="8" s="1"/>
  <c r="AR62" i="11"/>
  <c r="AN19" i="8" s="1"/>
  <c r="BG54" i="11"/>
  <c r="BC11" i="8" s="1"/>
  <c r="O53" i="11"/>
  <c r="K10" i="8" s="1"/>
  <c r="Q41" i="11"/>
  <c r="AY51" i="11"/>
  <c r="AU8" i="8" s="1"/>
  <c r="BJ58" i="11"/>
  <c r="BF15" i="8" s="1"/>
  <c r="AD65" i="11"/>
  <c r="Z22" i="8" s="1"/>
  <c r="AO54" i="11"/>
  <c r="AK11" i="8" s="1"/>
  <c r="H48" i="11"/>
  <c r="D5" i="8" s="1"/>
  <c r="BJ54" i="11"/>
  <c r="BF11" i="8" s="1"/>
  <c r="U59" i="11"/>
  <c r="Q16" i="8" s="1"/>
  <c r="AJ61" i="11"/>
  <c r="AF18" i="8" s="1"/>
  <c r="BM55" i="11"/>
  <c r="BI12" i="8" s="1"/>
  <c r="AL41" i="11"/>
  <c r="AK58" i="11"/>
  <c r="AG15" i="8" s="1"/>
  <c r="W54" i="11"/>
  <c r="S11" i="8" s="1"/>
  <c r="AS41" i="11"/>
  <c r="BH41" i="11"/>
  <c r="V54" i="11"/>
  <c r="R11" i="8" s="1"/>
  <c r="BL51" i="11"/>
  <c r="BH8" i="8" s="1"/>
  <c r="G57" i="11"/>
  <c r="C14" i="8" s="1"/>
  <c r="BF54" i="11"/>
  <c r="BB11" i="8" s="1"/>
  <c r="AO41" i="11"/>
  <c r="AG48" i="11"/>
  <c r="AC5" i="8" s="1"/>
  <c r="AG41" i="11"/>
  <c r="AN41" i="11"/>
  <c r="BP54" i="11"/>
  <c r="BL11" i="8" s="1"/>
  <c r="BN50" i="11"/>
  <c r="BJ7" i="8" s="1"/>
  <c r="BJ67" i="11"/>
  <c r="BF24" i="8" s="1"/>
  <c r="V41" i="11"/>
  <c r="AD54" i="11"/>
  <c r="Z11" i="8" s="1"/>
  <c r="AF66" i="11"/>
  <c r="AB23" i="8" s="1"/>
  <c r="AD48" i="11"/>
  <c r="Z5" i="8" s="1"/>
  <c r="BM62" i="11"/>
  <c r="BI19" i="8" s="1"/>
  <c r="V62" i="11"/>
  <c r="R19" i="8" s="1"/>
  <c r="BH62" i="11"/>
  <c r="BD19" i="8" s="1"/>
  <c r="AE48" i="11"/>
  <c r="AA5" i="8" s="1"/>
  <c r="AG63" i="11"/>
  <c r="AC20" i="8" s="1"/>
  <c r="Z41" i="11"/>
  <c r="AG58" i="11"/>
  <c r="AC15" i="8" s="1"/>
  <c r="AN62" i="11"/>
  <c r="AJ19" i="8" s="1"/>
  <c r="BR41" i="11"/>
  <c r="AH41" i="11"/>
  <c r="AW48" i="11"/>
  <c r="AS5" i="8" s="1"/>
  <c r="BC48" i="11"/>
  <c r="AY5" i="8" s="1"/>
  <c r="N54" i="11"/>
  <c r="J11" i="8" s="1"/>
  <c r="M41" i="11"/>
  <c r="AW41" i="11"/>
  <c r="BD41" i="11"/>
  <c r="BH54" i="11"/>
  <c r="BD11" i="8" s="1"/>
  <c r="J48" i="11"/>
  <c r="F5" i="8" s="1"/>
  <c r="AD58" i="11"/>
  <c r="Z15" i="8" s="1"/>
  <c r="AT57" i="11"/>
  <c r="AP14" i="8" s="1"/>
  <c r="V66" i="11"/>
  <c r="R23" i="8" s="1"/>
  <c r="BE59" i="11"/>
  <c r="BA16" i="8" s="1"/>
  <c r="AJ41" i="11"/>
  <c r="BE41" i="11"/>
  <c r="Y66" i="11"/>
  <c r="U23" i="8" s="1"/>
  <c r="AD66" i="11"/>
  <c r="Z23" i="8" s="1"/>
  <c r="AD62" i="11"/>
  <c r="Z19" i="8" s="1"/>
  <c r="AV59" i="11"/>
  <c r="AR16" i="8" s="1"/>
  <c r="K48" i="11"/>
  <c r="G5" i="8" s="1"/>
  <c r="BH58" i="11"/>
  <c r="BD15" i="8" s="1"/>
  <c r="V61" i="11"/>
  <c r="R18" i="8" s="1"/>
  <c r="N41" i="11"/>
  <c r="AG62" i="11"/>
  <c r="AC19" i="8" s="1"/>
  <c r="AY48" i="11"/>
  <c r="AU5" i="8" s="1"/>
  <c r="N67" i="11"/>
  <c r="J24" i="8" s="1"/>
  <c r="M61" i="11"/>
  <c r="I18" i="8" s="1"/>
  <c r="AB58" i="11"/>
  <c r="X15" i="8" s="1"/>
  <c r="AQ54" i="11"/>
  <c r="AM11" i="8" s="1"/>
  <c r="BK66" i="11"/>
  <c r="BG23" i="8" s="1"/>
  <c r="BI41" i="11"/>
  <c r="AT66" i="11"/>
  <c r="AP23" i="8" s="1"/>
  <c r="L58" i="11"/>
  <c r="H15" i="8" s="1"/>
  <c r="S62" i="11"/>
  <c r="O19" i="8" s="1"/>
  <c r="Z66" i="11"/>
  <c r="V23" i="8" s="1"/>
  <c r="AO62" i="11"/>
  <c r="AK19" i="8" s="1"/>
  <c r="AV58" i="11"/>
  <c r="AR15" i="8" s="1"/>
  <c r="AU66" i="11"/>
  <c r="AQ23" i="8" s="1"/>
  <c r="AT41" i="11"/>
  <c r="T41" i="11"/>
  <c r="AI54" i="11"/>
  <c r="AE11" i="8" s="1"/>
  <c r="AP54" i="11"/>
  <c r="AL11" i="8" s="1"/>
  <c r="AV41" i="11"/>
  <c r="AQ66" i="11"/>
  <c r="AM23" i="8" s="1"/>
  <c r="BN58" i="11"/>
  <c r="BJ15" i="8" s="1"/>
  <c r="AX66" i="11"/>
  <c r="AT23" i="8" s="1"/>
  <c r="AW58" i="11"/>
  <c r="AS15" i="8" s="1"/>
  <c r="U63" i="11"/>
  <c r="Q20" i="8" s="1"/>
  <c r="AG66" i="11"/>
  <c r="AC23" i="8" s="1"/>
  <c r="AN54" i="11"/>
  <c r="AJ11" i="8" s="1"/>
  <c r="AY62" i="11"/>
  <c r="AU19" i="8" s="1"/>
  <c r="AY58" i="11"/>
  <c r="AU15" i="8" s="1"/>
  <c r="BM58" i="11"/>
  <c r="BI15" i="8" s="1"/>
  <c r="AN48" i="11"/>
  <c r="AJ5" i="8" s="1"/>
  <c r="BI54" i="11"/>
  <c r="BE11" i="8" s="1"/>
  <c r="L59" i="11"/>
  <c r="H16" i="8" s="1"/>
  <c r="AN58" i="11"/>
  <c r="AJ15" i="8" s="1"/>
  <c r="BP66" i="11"/>
  <c r="BL23" i="8" s="1"/>
  <c r="AH54" i="11"/>
  <c r="AD11" i="8" s="1"/>
  <c r="BN54" i="11"/>
  <c r="BJ11" i="8" s="1"/>
  <c r="BN48" i="11"/>
  <c r="BJ5" i="8" s="1"/>
  <c r="AH65" i="11"/>
  <c r="AD22" i="8" s="1"/>
  <c r="AG67" i="11"/>
  <c r="AC24" i="8" s="1"/>
  <c r="AN66" i="11"/>
  <c r="AJ23" i="8" s="1"/>
  <c r="AG54" i="11"/>
  <c r="AC11" i="8" s="1"/>
  <c r="BM54" i="11"/>
  <c r="BI11" i="8" s="1"/>
  <c r="AW62" i="11"/>
  <c r="AS19" i="8" s="1"/>
  <c r="BM48" i="11"/>
  <c r="BI5" i="8" s="1"/>
  <c r="BN66" i="11"/>
  <c r="BJ23" i="8" s="1"/>
  <c r="AY54" i="11"/>
  <c r="AU11" i="8" s="1"/>
  <c r="BK54" i="11"/>
  <c r="BG11" i="8" s="1"/>
  <c r="G58" i="11"/>
  <c r="C15" i="8" s="1"/>
  <c r="AY66" i="11"/>
  <c r="AU23" i="8" s="1"/>
  <c r="BM66" i="11"/>
  <c r="BI23" i="8" s="1"/>
  <c r="G54" i="11"/>
  <c r="C11" i="8" s="1"/>
  <c r="BN62" i="11"/>
  <c r="BJ19" i="8" s="1"/>
  <c r="G48" i="11"/>
  <c r="C5" i="8" s="1"/>
  <c r="K41" i="11"/>
  <c r="AU41" i="11"/>
  <c r="AO66" i="11"/>
  <c r="AK23" i="8" s="1"/>
  <c r="AU54" i="11"/>
  <c r="AQ11" i="8" s="1"/>
  <c r="BF62" i="11"/>
  <c r="BB19" i="8" s="1"/>
  <c r="L48" i="11"/>
  <c r="H5" i="8" s="1"/>
  <c r="AO48" i="11"/>
  <c r="AK5" i="8" s="1"/>
  <c r="V63" i="11"/>
  <c r="R20" i="8" s="1"/>
  <c r="BQ41" i="11"/>
  <c r="BR58" i="11"/>
  <c r="BN15" i="8" s="1"/>
  <c r="AA62" i="11"/>
  <c r="W19" i="8" s="1"/>
  <c r="AH62" i="11"/>
  <c r="AD19" i="8" s="1"/>
  <c r="BD54" i="11"/>
  <c r="AZ11" i="8" s="1"/>
  <c r="BC41" i="11"/>
  <c r="N66" i="11"/>
  <c r="J23" i="8" s="1"/>
  <c r="M62" i="11"/>
  <c r="I19" i="8" s="1"/>
  <c r="AB54" i="11"/>
  <c r="X11" i="8" s="1"/>
  <c r="AQ41" i="11"/>
  <c r="AX41" i="11"/>
  <c r="BK41" i="11"/>
  <c r="BF66" i="11"/>
  <c r="BB23" i="8" s="1"/>
  <c r="L54" i="11"/>
  <c r="H11" i="8" s="1"/>
  <c r="AQ62" i="11"/>
  <c r="AM19" i="8" s="1"/>
  <c r="BI58" i="11"/>
  <c r="BE15" i="8" s="1"/>
  <c r="AU58" i="11"/>
  <c r="AQ15" i="8" s="1"/>
  <c r="BQ54" i="11"/>
  <c r="BM11" i="8" s="1"/>
  <c r="BB61" i="11"/>
  <c r="AX18" i="8" s="1"/>
  <c r="T61" i="11"/>
  <c r="P18" i="8" s="1"/>
  <c r="AI48" i="11"/>
  <c r="AE5" i="8" s="1"/>
  <c r="AV65" i="11"/>
  <c r="AR22" i="8" s="1"/>
  <c r="BC54" i="11"/>
  <c r="AY11" i="8" s="1"/>
  <c r="U67" i="11"/>
  <c r="Q24" i="8" s="1"/>
  <c r="BO41" i="11"/>
  <c r="AT54" i="11"/>
  <c r="AP11" i="8" s="1"/>
  <c r="J41" i="11"/>
  <c r="X48" i="11"/>
  <c r="T5" i="8" s="1"/>
  <c r="AE41" i="11"/>
  <c r="AI41" i="11"/>
  <c r="L62" i="11"/>
  <c r="H19" i="8" s="1"/>
  <c r="AT62" i="11"/>
  <c r="AP19" i="8" s="1"/>
  <c r="AP58" i="11"/>
  <c r="AL15" i="8" s="1"/>
  <c r="L67" i="11"/>
  <c r="H24" i="8" s="1"/>
  <c r="AP67" i="11"/>
  <c r="AL24" i="8" s="1"/>
  <c r="AO65" i="11"/>
  <c r="AK22" i="8" s="1"/>
  <c r="AU49" i="11"/>
  <c r="AQ6" i="8" s="1"/>
  <c r="BK63" i="11"/>
  <c r="BG20" i="8" s="1"/>
  <c r="AS48" i="11"/>
  <c r="AO5" i="8" s="1"/>
  <c r="BH48" i="11"/>
  <c r="BD5" i="8" s="1"/>
  <c r="Y58" i="11"/>
  <c r="U15" i="8" s="1"/>
  <c r="AF58" i="11"/>
  <c r="AB15" i="8" s="1"/>
  <c r="AE54" i="11"/>
  <c r="AA11" i="8" s="1"/>
  <c r="BA66" i="11"/>
  <c r="AW23" i="8" s="1"/>
  <c r="BP48" i="11"/>
  <c r="BL5" i="8" s="1"/>
  <c r="BJ62" i="11"/>
  <c r="BF19" i="8" s="1"/>
  <c r="S66" i="11"/>
  <c r="O23" i="8" s="1"/>
  <c r="Z54" i="11"/>
  <c r="V11" i="8" s="1"/>
  <c r="Y41" i="11"/>
  <c r="AF41" i="11"/>
  <c r="AM48" i="11"/>
  <c r="AI5" i="8" s="1"/>
  <c r="BI62" i="11"/>
  <c r="BE19" i="8" s="1"/>
  <c r="BB48" i="11"/>
  <c r="AX5" i="8" s="1"/>
  <c r="BP65" i="11"/>
  <c r="BL22" i="8" s="1"/>
  <c r="AF57" i="11"/>
  <c r="AB14" i="8" s="1"/>
  <c r="AB65" i="11"/>
  <c r="X22" i="8" s="1"/>
  <c r="L66" i="11"/>
  <c r="H23" i="8" s="1"/>
  <c r="S54" i="11"/>
  <c r="O11" i="8" s="1"/>
  <c r="K62" i="11"/>
  <c r="G19" i="8" s="1"/>
  <c r="AP62" i="11"/>
  <c r="AL19" i="8" s="1"/>
  <c r="AU62" i="11"/>
  <c r="AQ19" i="8" s="1"/>
  <c r="U58" i="11"/>
  <c r="Q15" i="8" s="1"/>
  <c r="AO58" i="11"/>
  <c r="AK15" i="8" s="1"/>
  <c r="BI48" i="11"/>
  <c r="BE5" i="8" s="1"/>
  <c r="K59" i="11"/>
  <c r="G16" i="8" s="1"/>
  <c r="Y55" i="11"/>
  <c r="U12" i="8" s="1"/>
  <c r="M65" i="11"/>
  <c r="I22" i="8" s="1"/>
  <c r="AY61" i="11"/>
  <c r="AU18" i="8" s="1"/>
  <c r="U48" i="11"/>
  <c r="Q5" i="8" s="1"/>
  <c r="BL48" i="11"/>
  <c r="BH5" i="8" s="1"/>
  <c r="G62" i="11"/>
  <c r="C19" i="8" s="1"/>
  <c r="L41" i="11"/>
  <c r="AP41" i="11"/>
  <c r="BI66" i="11"/>
  <c r="BE23" i="8" s="1"/>
  <c r="BE54" i="11"/>
  <c r="BA11" i="8" s="1"/>
  <c r="V48" i="11"/>
  <c r="R5" i="8" s="1"/>
  <c r="AP48" i="11"/>
  <c r="AL5" i="8" s="1"/>
  <c r="AU48" i="11"/>
  <c r="AQ5" i="8" s="1"/>
  <c r="AK65" i="11"/>
  <c r="AG22" i="8" s="1"/>
  <c r="R66" i="11"/>
  <c r="N23" i="8" s="1"/>
  <c r="P54" i="11"/>
  <c r="L11" i="8" s="1"/>
  <c r="W63" i="11"/>
  <c r="S20" i="8" s="1"/>
  <c r="BN65" i="11"/>
  <c r="BJ22" i="8" s="1"/>
  <c r="BM61" i="11"/>
  <c r="BI18" i="8" s="1"/>
  <c r="K66" i="11"/>
  <c r="G23" i="8" s="1"/>
  <c r="AP66" i="11"/>
  <c r="AL23" i="8" s="1"/>
  <c r="K54" i="11"/>
  <c r="G11" i="8" s="1"/>
  <c r="K58" i="11"/>
  <c r="G15" i="8" s="1"/>
  <c r="BE48" i="11"/>
  <c r="BA5" i="8" s="1"/>
  <c r="I48" i="11"/>
  <c r="E5" i="8" s="1"/>
  <c r="BB65" i="11"/>
  <c r="AX22" i="8" s="1"/>
  <c r="U41" i="11"/>
  <c r="AA41" i="11"/>
  <c r="BJ41" i="11"/>
  <c r="G41" i="11"/>
  <c r="U66" i="11"/>
  <c r="Q23" i="8" s="1"/>
  <c r="AI66" i="11"/>
  <c r="AE23" i="8" s="1"/>
  <c r="G66" i="11"/>
  <c r="C23" i="8" s="1"/>
  <c r="BR66" i="11"/>
  <c r="BN23" i="8" s="1"/>
  <c r="BD66" i="11"/>
  <c r="AZ23" i="8" s="1"/>
  <c r="M54" i="11"/>
  <c r="I11" i="8" s="1"/>
  <c r="T54" i="11"/>
  <c r="P11" i="8" s="1"/>
  <c r="BA54" i="11"/>
  <c r="AW11" i="8" s="1"/>
  <c r="AX54" i="11"/>
  <c r="AT11" i="8" s="1"/>
  <c r="AV54" i="11"/>
  <c r="AR11" i="8" s="1"/>
  <c r="BB54" i="11"/>
  <c r="AX11" i="8" s="1"/>
  <c r="T62" i="11"/>
  <c r="P19" i="8" s="1"/>
  <c r="BA62" i="11"/>
  <c r="AW19" i="8" s="1"/>
  <c r="BB62" i="11"/>
  <c r="AX19" i="8" s="1"/>
  <c r="H58" i="11"/>
  <c r="D15" i="8" s="1"/>
  <c r="AA58" i="11"/>
  <c r="W15" i="8" s="1"/>
  <c r="M48" i="11"/>
  <c r="I5" i="8" s="1"/>
  <c r="S48" i="11"/>
  <c r="O5" i="8" s="1"/>
  <c r="AV48" i="11"/>
  <c r="AR5" i="8" s="1"/>
  <c r="AX48" i="11"/>
  <c r="AT5" i="8" s="1"/>
  <c r="AT51" i="11"/>
  <c r="AP8" i="8" s="1"/>
  <c r="U65" i="11"/>
  <c r="Q22" i="8" s="1"/>
  <c r="AJ47" i="11"/>
  <c r="AF4" i="8" s="1"/>
  <c r="BL49" i="11"/>
  <c r="BH6" i="8" s="1"/>
  <c r="BJ47" i="11"/>
  <c r="BF4" i="8" s="1"/>
  <c r="G64" i="11"/>
  <c r="C21" i="8" s="1"/>
  <c r="AY67" i="11"/>
  <c r="AU24" i="8" s="1"/>
  <c r="BJ65" i="11"/>
  <c r="BF22" i="8" s="1"/>
  <c r="I63" i="11"/>
  <c r="E20" i="8" s="1"/>
  <c r="BP63" i="11"/>
  <c r="BL20" i="8" s="1"/>
  <c r="AX61" i="11"/>
  <c r="AT18" i="8" s="1"/>
  <c r="G59" i="11"/>
  <c r="C16" i="8" s="1"/>
  <c r="BM59" i="11"/>
  <c r="BI16" i="8" s="1"/>
  <c r="BP41" i="11"/>
  <c r="BL41" i="11"/>
  <c r="H66" i="11"/>
  <c r="D23" i="8" s="1"/>
  <c r="M66" i="11"/>
  <c r="I23" i="8" s="1"/>
  <c r="AW66" i="11"/>
  <c r="AS23" i="8" s="1"/>
  <c r="U54" i="11"/>
  <c r="Q11" i="8" s="1"/>
  <c r="BL54" i="11"/>
  <c r="BH11" i="8" s="1"/>
  <c r="AM54" i="11"/>
  <c r="AI11" i="8" s="1"/>
  <c r="AS54" i="11"/>
  <c r="AO11" i="8" s="1"/>
  <c r="AE62" i="11"/>
  <c r="AA19" i="8" s="1"/>
  <c r="AI62" i="11"/>
  <c r="AE19" i="8" s="1"/>
  <c r="BC62" i="11"/>
  <c r="AY19" i="8" s="1"/>
  <c r="BQ62" i="11"/>
  <c r="BM19" i="8" s="1"/>
  <c r="U62" i="11"/>
  <c r="Q19" i="8" s="1"/>
  <c r="AS62" i="11"/>
  <c r="AO19" i="8" s="1"/>
  <c r="T58" i="11"/>
  <c r="P15" i="8" s="1"/>
  <c r="S58" i="11"/>
  <c r="O15" i="8" s="1"/>
  <c r="BL58" i="11"/>
  <c r="BH15" i="8" s="1"/>
  <c r="BQ58" i="11"/>
  <c r="BM15" i="8" s="1"/>
  <c r="BE58" i="11"/>
  <c r="BA15" i="8" s="1"/>
  <c r="T48" i="11"/>
  <c r="P5" i="8" s="1"/>
  <c r="AF48" i="11"/>
  <c r="AB5" i="8" s="1"/>
  <c r="AA48" i="11"/>
  <c r="W5" i="8" s="1"/>
  <c r="BR48" i="11"/>
  <c r="BN5" i="8" s="1"/>
  <c r="AQ48" i="11"/>
  <c r="AM5" i="8" s="1"/>
  <c r="BK67" i="11"/>
  <c r="BG24" i="8" s="1"/>
  <c r="AD67" i="11"/>
  <c r="Z24" i="8" s="1"/>
  <c r="AO67" i="11"/>
  <c r="AK24" i="8" s="1"/>
  <c r="AJ65" i="11"/>
  <c r="AF22" i="8" s="1"/>
  <c r="BQ65" i="11"/>
  <c r="BM22" i="8" s="1"/>
  <c r="AY63" i="11"/>
  <c r="AU20" i="8" s="1"/>
  <c r="G61" i="11"/>
  <c r="C18" i="8" s="1"/>
  <c r="BN61" i="11"/>
  <c r="BJ18" i="8" s="1"/>
  <c r="AJ59" i="11"/>
  <c r="AF16" i="8" s="1"/>
  <c r="AT59" i="11"/>
  <c r="AP16" i="8" s="1"/>
  <c r="BN55" i="11"/>
  <c r="BJ12" i="8" s="1"/>
  <c r="V47" i="11"/>
  <c r="R4" i="8" s="1"/>
  <c r="BQ67" i="11"/>
  <c r="BM24" i="8" s="1"/>
  <c r="X41" i="11"/>
  <c r="S41" i="11"/>
  <c r="AE66" i="11"/>
  <c r="AA23" i="8" s="1"/>
  <c r="T66" i="11"/>
  <c r="P23" i="8" s="1"/>
  <c r="X66" i="11"/>
  <c r="T23" i="8" s="1"/>
  <c r="BL66" i="11"/>
  <c r="BH23" i="8" s="1"/>
  <c r="BQ66" i="11"/>
  <c r="BM23" i="8" s="1"/>
  <c r="BB66" i="11"/>
  <c r="AX23" i="8" s="1"/>
  <c r="O54" i="11"/>
  <c r="K11" i="8" s="1"/>
  <c r="X54" i="11"/>
  <c r="T11" i="8" s="1"/>
  <c r="BR54" i="11"/>
  <c r="BN11" i="8" s="1"/>
  <c r="N62" i="11"/>
  <c r="J19" i="8" s="1"/>
  <c r="AB62" i="11"/>
  <c r="X19" i="8" s="1"/>
  <c r="AF62" i="11"/>
  <c r="AB19" i="8" s="1"/>
  <c r="AX62" i="11"/>
  <c r="AT19" i="8" s="1"/>
  <c r="BE62" i="11"/>
  <c r="BA19" i="8" s="1"/>
  <c r="AJ58" i="11"/>
  <c r="AF15" i="8" s="1"/>
  <c r="J58" i="11"/>
  <c r="F15" i="8" s="1"/>
  <c r="AI58" i="11"/>
  <c r="AE15" i="8" s="1"/>
  <c r="BC58" i="11"/>
  <c r="AY15" i="8" s="1"/>
  <c r="AX58" i="11"/>
  <c r="AT15" i="8" s="1"/>
  <c r="AM58" i="11"/>
  <c r="AI15" i="8" s="1"/>
  <c r="AJ48" i="11"/>
  <c r="AF5" i="8" s="1"/>
  <c r="AA63" i="11"/>
  <c r="W20" i="8" s="1"/>
  <c r="G67" i="11"/>
  <c r="C24" i="8" s="1"/>
  <c r="BM67" i="11"/>
  <c r="BI24" i="8" s="1"/>
  <c r="G65" i="11"/>
  <c r="C22" i="8" s="1"/>
  <c r="G63" i="11"/>
  <c r="C20" i="8" s="1"/>
  <c r="O61" i="11"/>
  <c r="K18" i="8" s="1"/>
  <c r="AT61" i="11"/>
  <c r="AP18" i="8" s="1"/>
  <c r="AQ59" i="11"/>
  <c r="AM16" i="8" s="1"/>
  <c r="M57" i="11"/>
  <c r="I14" i="8" s="1"/>
  <c r="AA53" i="11"/>
  <c r="W10" i="8" s="1"/>
  <c r="AG68" i="11"/>
  <c r="AC25" i="8" s="1"/>
  <c r="AB66" i="11"/>
  <c r="X23" i="8" s="1"/>
  <c r="BJ66" i="11"/>
  <c r="BF23" i="8" s="1"/>
  <c r="BH66" i="11"/>
  <c r="BD23" i="8" s="1"/>
  <c r="BE66" i="11"/>
  <c r="BA23" i="8" s="1"/>
  <c r="AS66" i="11"/>
  <c r="AO23" i="8" s="1"/>
  <c r="AJ54" i="11"/>
  <c r="AF11" i="8" s="1"/>
  <c r="AA54" i="11"/>
  <c r="W11" i="8" s="1"/>
  <c r="J54" i="11"/>
  <c r="F11" i="8" s="1"/>
  <c r="AW54" i="11"/>
  <c r="AS11" i="8" s="1"/>
  <c r="AJ62" i="11"/>
  <c r="AF19" i="8" s="1"/>
  <c r="BL62" i="11"/>
  <c r="BH19" i="8" s="1"/>
  <c r="AV62" i="11"/>
  <c r="AR19" i="8" s="1"/>
  <c r="Z58" i="11"/>
  <c r="V15" i="8" s="1"/>
  <c r="BA58" i="11"/>
  <c r="AW15" i="8" s="1"/>
  <c r="Y48" i="11"/>
  <c r="U5" i="8" s="1"/>
  <c r="AH48" i="11"/>
  <c r="AD5" i="8" s="1"/>
  <c r="BQ48" i="11"/>
  <c r="BM5" i="8" s="1"/>
  <c r="BJ48" i="11"/>
  <c r="BF5" i="8" s="1"/>
  <c r="BP49" i="11"/>
  <c r="BL6" i="8" s="1"/>
  <c r="BR61" i="11"/>
  <c r="BN18" i="8" s="1"/>
  <c r="S65" i="11"/>
  <c r="O22" i="8" s="1"/>
  <c r="AH61" i="11"/>
  <c r="AD18" i="8" s="1"/>
  <c r="AM65" i="11"/>
  <c r="AI22" i="8" s="1"/>
  <c r="AJ67" i="11"/>
  <c r="AF24" i="8" s="1"/>
  <c r="BC67" i="11"/>
  <c r="AY24" i="8" s="1"/>
  <c r="J65" i="11"/>
  <c r="F22" i="8" s="1"/>
  <c r="BM65" i="11"/>
  <c r="BI22" i="8" s="1"/>
  <c r="AJ63" i="11"/>
  <c r="AF20" i="8" s="1"/>
  <c r="BN63" i="11"/>
  <c r="BJ20" i="8" s="1"/>
  <c r="BK61" i="11"/>
  <c r="BG18" i="8" s="1"/>
  <c r="AF59" i="11"/>
  <c r="AB16" i="8" s="1"/>
  <c r="U57" i="11"/>
  <c r="Q14" i="8" s="1"/>
  <c r="BN53" i="11"/>
  <c r="BJ10" i="8" s="1"/>
  <c r="G56" i="11"/>
  <c r="C13" i="8" s="1"/>
  <c r="AC48" i="11"/>
  <c r="Y5" i="8" s="1"/>
  <c r="AB41" i="11"/>
  <c r="AM41" i="11"/>
  <c r="AJ66" i="11"/>
  <c r="AF23" i="8" s="1"/>
  <c r="AA66" i="11"/>
  <c r="W23" i="8" s="1"/>
  <c r="BC66" i="11"/>
  <c r="AY23" i="8" s="1"/>
  <c r="AV66" i="11"/>
  <c r="AR23" i="8" s="1"/>
  <c r="AF54" i="11"/>
  <c r="AB11" i="8" s="1"/>
  <c r="Y54" i="11"/>
  <c r="U11" i="8" s="1"/>
  <c r="Z62" i="11"/>
  <c r="V19" i="8" s="1"/>
  <c r="Y62" i="11"/>
  <c r="U19" i="8" s="1"/>
  <c r="BP62" i="11"/>
  <c r="BL19" i="8" s="1"/>
  <c r="AM62" i="11"/>
  <c r="AI19" i="8" s="1"/>
  <c r="X58" i="11"/>
  <c r="T15" i="8" s="1"/>
  <c r="AH58" i="11"/>
  <c r="AD15" i="8" s="1"/>
  <c r="AT58" i="11"/>
  <c r="AP15" i="8" s="1"/>
  <c r="BP58" i="11"/>
  <c r="BL15" i="8" s="1"/>
  <c r="Z48" i="11"/>
  <c r="V5" i="8" s="1"/>
  <c r="BA48" i="11"/>
  <c r="AW5" i="8" s="1"/>
  <c r="AS67" i="11"/>
  <c r="AO24" i="8" s="1"/>
  <c r="BH61" i="11"/>
  <c r="BD18" i="8" s="1"/>
  <c r="Z65" i="11"/>
  <c r="V22" i="8" s="1"/>
  <c r="Y63" i="11"/>
  <c r="U20" i="8" s="1"/>
  <c r="X67" i="11"/>
  <c r="T24" i="8" s="1"/>
  <c r="AE61" i="11"/>
  <c r="AA18" i="8" s="1"/>
  <c r="AT67" i="11"/>
  <c r="AP24" i="8" s="1"/>
  <c r="AY65" i="11"/>
  <c r="AU22" i="8" s="1"/>
  <c r="AT65" i="11"/>
  <c r="AP22" i="8" s="1"/>
  <c r="O63" i="11"/>
  <c r="K20" i="8" s="1"/>
  <c r="BM63" i="11"/>
  <c r="BI20" i="8" s="1"/>
  <c r="BG61" i="11"/>
  <c r="BC18" i="8" s="1"/>
  <c r="BP61" i="11"/>
  <c r="BL18" i="8" s="1"/>
  <c r="AY59" i="11"/>
  <c r="AU16" i="8" s="1"/>
  <c r="AH51" i="11"/>
  <c r="AD8" i="8" s="1"/>
  <c r="BA41" i="11"/>
  <c r="AH66" i="11"/>
  <c r="AD23" i="8" s="1"/>
  <c r="AM66" i="11"/>
  <c r="AI23" i="8" s="1"/>
  <c r="BR62" i="11"/>
  <c r="BN19" i="8" s="1"/>
  <c r="BB58" i="11"/>
  <c r="AX15" i="8" s="1"/>
  <c r="AT48" i="11"/>
  <c r="AP5" i="8" s="1"/>
  <c r="BO54" i="11"/>
  <c r="BK11" i="8" s="1"/>
  <c r="Q65" i="11"/>
  <c r="M22" i="8" s="1"/>
  <c r="K67" i="11"/>
  <c r="G24" i="8" s="1"/>
  <c r="BB67" i="11"/>
  <c r="AX24" i="8" s="1"/>
  <c r="X65" i="11"/>
  <c r="T22" i="8" s="1"/>
  <c r="BK65" i="11"/>
  <c r="BG22" i="8" s="1"/>
  <c r="L63" i="11"/>
  <c r="H20" i="8" s="1"/>
  <c r="AT63" i="11"/>
  <c r="AP20" i="8" s="1"/>
  <c r="S61" i="11"/>
  <c r="O18" i="8" s="1"/>
  <c r="X59" i="11"/>
  <c r="T16" i="8" s="1"/>
  <c r="BN57" i="11"/>
  <c r="BJ14" i="8" s="1"/>
  <c r="BP51" i="11"/>
  <c r="BL8" i="8" s="1"/>
  <c r="AL73" i="11"/>
  <c r="AH30" i="8" s="1"/>
  <c r="AL71" i="11"/>
  <c r="AH28" i="8" s="1"/>
  <c r="AL72" i="11"/>
  <c r="AH29" i="8" s="1"/>
  <c r="AL69" i="11"/>
  <c r="AH26" i="8" s="1"/>
  <c r="AL74" i="11"/>
  <c r="AH31" i="8" s="1"/>
  <c r="AL70" i="11"/>
  <c r="AH27" i="8" s="1"/>
  <c r="AL60" i="11"/>
  <c r="AH17" i="8" s="1"/>
  <c r="AL50" i="11"/>
  <c r="AH7" i="8" s="1"/>
  <c r="AL64" i="11"/>
  <c r="AH21" i="8" s="1"/>
  <c r="AL56" i="11"/>
  <c r="AH13" i="8" s="1"/>
  <c r="AL47" i="11"/>
  <c r="AH4" i="8" s="1"/>
  <c r="AL52" i="11"/>
  <c r="AH9" i="8" s="1"/>
  <c r="AL68" i="11"/>
  <c r="AH25" i="8" s="1"/>
  <c r="AL46" i="11"/>
  <c r="AH3" i="8" s="1"/>
  <c r="AL51" i="11"/>
  <c r="AH8" i="8" s="1"/>
  <c r="AL57" i="11"/>
  <c r="AH14" i="8" s="1"/>
  <c r="AL61" i="11"/>
  <c r="AH18" i="8" s="1"/>
  <c r="AL63" i="11"/>
  <c r="AH20" i="8" s="1"/>
  <c r="AL49" i="11"/>
  <c r="AH6" i="8" s="1"/>
  <c r="AL53" i="11"/>
  <c r="AH10" i="8" s="1"/>
  <c r="AL55" i="11"/>
  <c r="AH12" i="8" s="1"/>
  <c r="AK54" i="11"/>
  <c r="AG11" i="8" s="1"/>
  <c r="BO62" i="11"/>
  <c r="BK19" i="8" s="1"/>
  <c r="P58" i="11"/>
  <c r="L15" i="8" s="1"/>
  <c r="AC74" i="11"/>
  <c r="Y31" i="8" s="1"/>
  <c r="AC71" i="11"/>
  <c r="Y28" i="8" s="1"/>
  <c r="AC69" i="11"/>
  <c r="Y26" i="8" s="1"/>
  <c r="AC73" i="11"/>
  <c r="Y30" i="8" s="1"/>
  <c r="AC72" i="11"/>
  <c r="Y29" i="8" s="1"/>
  <c r="AC70" i="11"/>
  <c r="Y27" i="8" s="1"/>
  <c r="AC68" i="11"/>
  <c r="Y25" i="8" s="1"/>
  <c r="AC52" i="11"/>
  <c r="Y9" i="8" s="1"/>
  <c r="AC49" i="11"/>
  <c r="Y6" i="8" s="1"/>
  <c r="AC60" i="11"/>
  <c r="Y17" i="8" s="1"/>
  <c r="AC46" i="11"/>
  <c r="Y3" i="8" s="1"/>
  <c r="AC50" i="11"/>
  <c r="Y7" i="8" s="1"/>
  <c r="AC64" i="11"/>
  <c r="Y21" i="8" s="1"/>
  <c r="AC56" i="11"/>
  <c r="Y13" i="8" s="1"/>
  <c r="AC55" i="11"/>
  <c r="Y12" i="8" s="1"/>
  <c r="AC51" i="11"/>
  <c r="Y8" i="8" s="1"/>
  <c r="AC53" i="11"/>
  <c r="Y10" i="8" s="1"/>
  <c r="AC59" i="11"/>
  <c r="Y16" i="8" s="1"/>
  <c r="AC47" i="11"/>
  <c r="Y4" i="8" s="1"/>
  <c r="AC57" i="11"/>
  <c r="Y14" i="8" s="1"/>
  <c r="AR69" i="11"/>
  <c r="AN26" i="8" s="1"/>
  <c r="AR71" i="11"/>
  <c r="AN28" i="8" s="1"/>
  <c r="AR72" i="11"/>
  <c r="AN29" i="8" s="1"/>
  <c r="AR74" i="11"/>
  <c r="AN31" i="8" s="1"/>
  <c r="AR70" i="11"/>
  <c r="AN27" i="8" s="1"/>
  <c r="AR73" i="11"/>
  <c r="AN30" i="8" s="1"/>
  <c r="AR64" i="11"/>
  <c r="AN21" i="8" s="1"/>
  <c r="AR56" i="11"/>
  <c r="AN13" i="8" s="1"/>
  <c r="AR68" i="11"/>
  <c r="AN25" i="8" s="1"/>
  <c r="AR60" i="11"/>
  <c r="AN17" i="8" s="1"/>
  <c r="AR46" i="11"/>
  <c r="AN3" i="8" s="1"/>
  <c r="AR52" i="11"/>
  <c r="AN9" i="8" s="1"/>
  <c r="AR50" i="11"/>
  <c r="AN7" i="8" s="1"/>
  <c r="AR49" i="11"/>
  <c r="AN6" i="8" s="1"/>
  <c r="AR53" i="11"/>
  <c r="AN10" i="8" s="1"/>
  <c r="AR51" i="11"/>
  <c r="AN8" i="8" s="1"/>
  <c r="AR55" i="11"/>
  <c r="AN12" i="8" s="1"/>
  <c r="AR57" i="11"/>
  <c r="AN14" i="8" s="1"/>
  <c r="AR59" i="11"/>
  <c r="AN16" i="8" s="1"/>
  <c r="AR61" i="11"/>
  <c r="AN18" i="8" s="1"/>
  <c r="AR63" i="11"/>
  <c r="AN20" i="8" s="1"/>
  <c r="AR65" i="11"/>
  <c r="AN22" i="8" s="1"/>
  <c r="AR67" i="11"/>
  <c r="AN24" i="8" s="1"/>
  <c r="AR47" i="11"/>
  <c r="AN4" i="8" s="1"/>
  <c r="BG74" i="11"/>
  <c r="BC31" i="8" s="1"/>
  <c r="BG69" i="11"/>
  <c r="BC26" i="8" s="1"/>
  <c r="BG70" i="11"/>
  <c r="BC27" i="8" s="1"/>
  <c r="BG71" i="11"/>
  <c r="BC28" i="8" s="1"/>
  <c r="BG72" i="11"/>
  <c r="BC29" i="8" s="1"/>
  <c r="BG73" i="11"/>
  <c r="BC30" i="8" s="1"/>
  <c r="BG52" i="11"/>
  <c r="BC9" i="8" s="1"/>
  <c r="BG50" i="11"/>
  <c r="BC7" i="8" s="1"/>
  <c r="BG60" i="11"/>
  <c r="BC17" i="8" s="1"/>
  <c r="BG64" i="11"/>
  <c r="BC21" i="8" s="1"/>
  <c r="BG56" i="11"/>
  <c r="BC13" i="8" s="1"/>
  <c r="BG68" i="11"/>
  <c r="BC25" i="8" s="1"/>
  <c r="BG49" i="11"/>
  <c r="BC6" i="8" s="1"/>
  <c r="BG51" i="11"/>
  <c r="BC8" i="8" s="1"/>
  <c r="BG53" i="11"/>
  <c r="BC10" i="8" s="1"/>
  <c r="BG55" i="11"/>
  <c r="BC12" i="8" s="1"/>
  <c r="BG46" i="11"/>
  <c r="BC3" i="8" s="1"/>
  <c r="BG47" i="11"/>
  <c r="BC4" i="8" s="1"/>
  <c r="BG57" i="11"/>
  <c r="BC14" i="8" s="1"/>
  <c r="J74" i="11"/>
  <c r="F31" i="8" s="1"/>
  <c r="J69" i="11"/>
  <c r="F26" i="8" s="1"/>
  <c r="J73" i="11"/>
  <c r="F30" i="8" s="1"/>
  <c r="J71" i="11"/>
  <c r="F28" i="8" s="1"/>
  <c r="J72" i="11"/>
  <c r="F29" i="8" s="1"/>
  <c r="J70" i="11"/>
  <c r="F27" i="8" s="1"/>
  <c r="J52" i="11"/>
  <c r="F9" i="8" s="1"/>
  <c r="J68" i="11"/>
  <c r="F25" i="8" s="1"/>
  <c r="J49" i="11"/>
  <c r="F6" i="8" s="1"/>
  <c r="J46" i="11"/>
  <c r="F3" i="8" s="1"/>
  <c r="J50" i="11"/>
  <c r="F7" i="8" s="1"/>
  <c r="J64" i="11"/>
  <c r="F21" i="8" s="1"/>
  <c r="J60" i="11"/>
  <c r="F17" i="8" s="1"/>
  <c r="J51" i="11"/>
  <c r="F8" i="8" s="1"/>
  <c r="J63" i="11"/>
  <c r="F20" i="8" s="1"/>
  <c r="J53" i="11"/>
  <c r="F10" i="8" s="1"/>
  <c r="J56" i="11"/>
  <c r="F13" i="8" s="1"/>
  <c r="J55" i="11"/>
  <c r="F12" i="8" s="1"/>
  <c r="J59" i="11"/>
  <c r="F16" i="8" s="1"/>
  <c r="I73" i="11"/>
  <c r="E30" i="8" s="1"/>
  <c r="I74" i="11"/>
  <c r="E31" i="8" s="1"/>
  <c r="I72" i="11"/>
  <c r="E29" i="8" s="1"/>
  <c r="I71" i="11"/>
  <c r="E28" i="8" s="1"/>
  <c r="I70" i="11"/>
  <c r="E27" i="8" s="1"/>
  <c r="I69" i="11"/>
  <c r="E26" i="8" s="1"/>
  <c r="I46" i="11"/>
  <c r="E3" i="8" s="1"/>
  <c r="I53" i="11"/>
  <c r="E10" i="8" s="1"/>
  <c r="I60" i="11"/>
  <c r="E17" i="8" s="1"/>
  <c r="I56" i="11"/>
  <c r="E13" i="8" s="1"/>
  <c r="I68" i="11"/>
  <c r="E25" i="8" s="1"/>
  <c r="I52" i="11"/>
  <c r="E9" i="8" s="1"/>
  <c r="I64" i="11"/>
  <c r="E21" i="8" s="1"/>
  <c r="I51" i="11"/>
  <c r="E8" i="8" s="1"/>
  <c r="I65" i="11"/>
  <c r="E22" i="8" s="1"/>
  <c r="I49" i="11"/>
  <c r="E6" i="8" s="1"/>
  <c r="I55" i="11"/>
  <c r="E12" i="8" s="1"/>
  <c r="I57" i="11"/>
  <c r="E14" i="8" s="1"/>
  <c r="H71" i="11"/>
  <c r="D28" i="8" s="1"/>
  <c r="H69" i="11"/>
  <c r="D26" i="8" s="1"/>
  <c r="H70" i="11"/>
  <c r="D27" i="8" s="1"/>
  <c r="H72" i="11"/>
  <c r="D29" i="8" s="1"/>
  <c r="H73" i="11"/>
  <c r="D30" i="8" s="1"/>
  <c r="H74" i="11"/>
  <c r="D31" i="8" s="1"/>
  <c r="H60" i="11"/>
  <c r="D17" i="8" s="1"/>
  <c r="H64" i="11"/>
  <c r="D21" i="8" s="1"/>
  <c r="H68" i="11"/>
  <c r="D25" i="8" s="1"/>
  <c r="H46" i="11"/>
  <c r="D3" i="8" s="1"/>
  <c r="H52" i="11"/>
  <c r="D9" i="8" s="1"/>
  <c r="H47" i="11"/>
  <c r="D4" i="8" s="1"/>
  <c r="H50" i="11"/>
  <c r="D7" i="8" s="1"/>
  <c r="H56" i="11"/>
  <c r="D13" i="8" s="1"/>
  <c r="H55" i="11"/>
  <c r="D12" i="8" s="1"/>
  <c r="H57" i="11"/>
  <c r="D14" i="8" s="1"/>
  <c r="H51" i="11"/>
  <c r="D8" i="8" s="1"/>
  <c r="H53" i="11"/>
  <c r="D10" i="8" s="1"/>
  <c r="H49" i="11"/>
  <c r="D6" i="8" s="1"/>
  <c r="O69" i="11"/>
  <c r="K26" i="8" s="1"/>
  <c r="O74" i="11"/>
  <c r="K31" i="8" s="1"/>
  <c r="O72" i="11"/>
  <c r="K29" i="8" s="1"/>
  <c r="O70" i="11"/>
  <c r="K27" i="8" s="1"/>
  <c r="O73" i="11"/>
  <c r="K30" i="8" s="1"/>
  <c r="O71" i="11"/>
  <c r="K28" i="8" s="1"/>
  <c r="O68" i="11"/>
  <c r="K25" i="8" s="1"/>
  <c r="O60" i="11"/>
  <c r="K17" i="8" s="1"/>
  <c r="O50" i="11"/>
  <c r="K7" i="8" s="1"/>
  <c r="O64" i="11"/>
  <c r="K21" i="8" s="1"/>
  <c r="O56" i="11"/>
  <c r="K13" i="8" s="1"/>
  <c r="O47" i="11"/>
  <c r="K4" i="8" s="1"/>
  <c r="O46" i="11"/>
  <c r="K3" i="8" s="1"/>
  <c r="O51" i="11"/>
  <c r="K8" i="8" s="1"/>
  <c r="O65" i="11"/>
  <c r="K22" i="8" s="1"/>
  <c r="O49" i="11"/>
  <c r="K6" i="8" s="1"/>
  <c r="O57" i="11"/>
  <c r="K14" i="8" s="1"/>
  <c r="O55" i="11"/>
  <c r="K12" i="8" s="1"/>
  <c r="W67" i="11"/>
  <c r="S24" i="8" s="1"/>
  <c r="H67" i="11"/>
  <c r="D24" i="8" s="1"/>
  <c r="BG63" i="11"/>
  <c r="BC20" i="8" s="1"/>
  <c r="AK61" i="11"/>
  <c r="AG18" i="8" s="1"/>
  <c r="BO57" i="11"/>
  <c r="BK14" i="8" s="1"/>
  <c r="BO55" i="11"/>
  <c r="BK12" i="8" s="1"/>
  <c r="AZ69" i="11"/>
  <c r="AV26" i="8" s="1"/>
  <c r="AZ71" i="11"/>
  <c r="AV28" i="8" s="1"/>
  <c r="AZ70" i="11"/>
  <c r="AV27" i="8" s="1"/>
  <c r="AZ73" i="11"/>
  <c r="AV30" i="8" s="1"/>
  <c r="AZ72" i="11"/>
  <c r="AV29" i="8" s="1"/>
  <c r="AZ74" i="11"/>
  <c r="AV31" i="8" s="1"/>
  <c r="AZ46" i="11"/>
  <c r="AV3" i="8" s="1"/>
  <c r="AZ52" i="11"/>
  <c r="AV9" i="8" s="1"/>
  <c r="AZ49" i="11"/>
  <c r="AV6" i="8" s="1"/>
  <c r="AZ51" i="11"/>
  <c r="AV8" i="8" s="1"/>
  <c r="AZ60" i="11"/>
  <c r="AV17" i="8" s="1"/>
  <c r="AZ50" i="11"/>
  <c r="AV7" i="8" s="1"/>
  <c r="AZ64" i="11"/>
  <c r="AV21" i="8" s="1"/>
  <c r="AZ56" i="11"/>
  <c r="AV13" i="8" s="1"/>
  <c r="AZ68" i="11"/>
  <c r="AV25" i="8" s="1"/>
  <c r="AZ53" i="11"/>
  <c r="AV10" i="8" s="1"/>
  <c r="AZ47" i="11"/>
  <c r="AV4" i="8" s="1"/>
  <c r="AZ55" i="11"/>
  <c r="AV12" i="8" s="1"/>
  <c r="AZ57" i="11"/>
  <c r="AV14" i="8" s="1"/>
  <c r="AZ59" i="11"/>
  <c r="AV16" i="8" s="1"/>
  <c r="W66" i="11"/>
  <c r="S23" i="8" s="1"/>
  <c r="AC66" i="11"/>
  <c r="Y23" i="8" s="1"/>
  <c r="H54" i="11"/>
  <c r="D11" i="8" s="1"/>
  <c r="R54" i="11"/>
  <c r="N11" i="8" s="1"/>
  <c r="AK62" i="11"/>
  <c r="AG19" i="8" s="1"/>
  <c r="AC62" i="11"/>
  <c r="Y19" i="8" s="1"/>
  <c r="AQ58" i="11"/>
  <c r="AM15" i="8" s="1"/>
  <c r="W48" i="11"/>
  <c r="S5" i="8" s="1"/>
  <c r="AL48" i="11"/>
  <c r="AH5" i="8" s="1"/>
  <c r="AL67" i="11"/>
  <c r="AH24" i="8" s="1"/>
  <c r="I67" i="11"/>
  <c r="E24" i="8" s="1"/>
  <c r="BH67" i="11"/>
  <c r="BD24" i="8" s="1"/>
  <c r="BP67" i="11"/>
  <c r="BL24" i="8" s="1"/>
  <c r="V65" i="11"/>
  <c r="R22" i="8" s="1"/>
  <c r="H65" i="11"/>
  <c r="D22" i="8" s="1"/>
  <c r="AS65" i="11"/>
  <c r="AO22" i="8" s="1"/>
  <c r="K63" i="11"/>
  <c r="G20" i="8" s="1"/>
  <c r="T63" i="11"/>
  <c r="P20" i="8" s="1"/>
  <c r="S63" i="11"/>
  <c r="O20" i="8" s="1"/>
  <c r="AM63" i="11"/>
  <c r="AI20" i="8" s="1"/>
  <c r="BB63" i="11"/>
  <c r="AX20" i="8" s="1"/>
  <c r="W61" i="11"/>
  <c r="S18" i="8" s="1"/>
  <c r="AC61" i="11"/>
  <c r="Y18" i="8" s="1"/>
  <c r="H61" i="11"/>
  <c r="D18" i="8" s="1"/>
  <c r="AD59" i="11"/>
  <c r="Z16" i="8" s="1"/>
  <c r="AL59" i="11"/>
  <c r="AH16" i="8" s="1"/>
  <c r="Y59" i="11"/>
  <c r="U16" i="8" s="1"/>
  <c r="L57" i="11"/>
  <c r="H14" i="8" s="1"/>
  <c r="AA55" i="11"/>
  <c r="W12" i="8" s="1"/>
  <c r="AG53" i="11"/>
  <c r="AC10" i="8" s="1"/>
  <c r="AG47" i="11"/>
  <c r="AC4" i="8" s="1"/>
  <c r="Q69" i="11"/>
  <c r="M26" i="8" s="1"/>
  <c r="Q72" i="11"/>
  <c r="M29" i="8" s="1"/>
  <c r="Q74" i="11"/>
  <c r="M31" i="8" s="1"/>
  <c r="Q70" i="11"/>
  <c r="M27" i="8" s="1"/>
  <c r="Q73" i="11"/>
  <c r="M30" i="8" s="1"/>
  <c r="Q71" i="11"/>
  <c r="M28" i="8" s="1"/>
  <c r="Q64" i="11"/>
  <c r="M21" i="8" s="1"/>
  <c r="Q52" i="11"/>
  <c r="M9" i="8" s="1"/>
  <c r="Q46" i="11"/>
  <c r="M3" i="8" s="1"/>
  <c r="Q68" i="11"/>
  <c r="M25" i="8" s="1"/>
  <c r="Q56" i="11"/>
  <c r="M13" i="8" s="1"/>
  <c r="Q50" i="11"/>
  <c r="M7" i="8" s="1"/>
  <c r="Q49" i="11"/>
  <c r="M6" i="8" s="1"/>
  <c r="Q47" i="11"/>
  <c r="M4" i="8" s="1"/>
  <c r="Q55" i="11"/>
  <c r="M12" i="8" s="1"/>
  <c r="Q57" i="11"/>
  <c r="M14" i="8" s="1"/>
  <c r="Q63" i="11"/>
  <c r="M20" i="8" s="1"/>
  <c r="Q67" i="11"/>
  <c r="M24" i="8" s="1"/>
  <c r="Q60" i="11"/>
  <c r="M17" i="8" s="1"/>
  <c r="Q53" i="11"/>
  <c r="M10" i="8" s="1"/>
  <c r="O66" i="11"/>
  <c r="K23" i="8" s="1"/>
  <c r="I66" i="11"/>
  <c r="E23" i="8" s="1"/>
  <c r="AR66" i="11"/>
  <c r="AN23" i="8" s="1"/>
  <c r="I62" i="11"/>
  <c r="E19" i="8" s="1"/>
  <c r="Q62" i="11"/>
  <c r="M19" i="8" s="1"/>
  <c r="BO58" i="11"/>
  <c r="BK15" i="8" s="1"/>
  <c r="AR58" i="11"/>
  <c r="AN15" i="8" s="1"/>
  <c r="Q48" i="11"/>
  <c r="M5" i="8" s="1"/>
  <c r="P48" i="11"/>
  <c r="L5" i="8" s="1"/>
  <c r="AR48" i="11"/>
  <c r="AN5" i="8" s="1"/>
  <c r="N71" i="11"/>
  <c r="J28" i="8" s="1"/>
  <c r="N72" i="11"/>
  <c r="J29" i="8" s="1"/>
  <c r="N73" i="11"/>
  <c r="J30" i="8" s="1"/>
  <c r="N69" i="11"/>
  <c r="J26" i="8" s="1"/>
  <c r="N70" i="11"/>
  <c r="J27" i="8" s="1"/>
  <c r="N74" i="11"/>
  <c r="J31" i="8" s="1"/>
  <c r="N56" i="11"/>
  <c r="J13" i="8" s="1"/>
  <c r="N64" i="11"/>
  <c r="J21" i="8" s="1"/>
  <c r="N51" i="11"/>
  <c r="J8" i="8" s="1"/>
  <c r="N60" i="11"/>
  <c r="J17" i="8" s="1"/>
  <c r="N52" i="11"/>
  <c r="J9" i="8" s="1"/>
  <c r="N46" i="11"/>
  <c r="J3" i="8" s="1"/>
  <c r="N68" i="11"/>
  <c r="J25" i="8" s="1"/>
  <c r="N57" i="11"/>
  <c r="J14" i="8" s="1"/>
  <c r="N47" i="11"/>
  <c r="J4" i="8" s="1"/>
  <c r="N63" i="11"/>
  <c r="J20" i="8" s="1"/>
  <c r="N55" i="11"/>
  <c r="J12" i="8" s="1"/>
  <c r="N59" i="11"/>
  <c r="J16" i="8" s="1"/>
  <c r="N49" i="11"/>
  <c r="J6" i="8" s="1"/>
  <c r="N50" i="11"/>
  <c r="J7" i="8" s="1"/>
  <c r="M70" i="11"/>
  <c r="I27" i="8" s="1"/>
  <c r="M69" i="11"/>
  <c r="I26" i="8" s="1"/>
  <c r="M73" i="11"/>
  <c r="I30" i="8" s="1"/>
  <c r="M74" i="11"/>
  <c r="I31" i="8" s="1"/>
  <c r="M72" i="11"/>
  <c r="I29" i="8" s="1"/>
  <c r="M71" i="11"/>
  <c r="I28" i="8" s="1"/>
  <c r="M60" i="11"/>
  <c r="I17" i="8" s="1"/>
  <c r="M50" i="11"/>
  <c r="I7" i="8" s="1"/>
  <c r="M47" i="11"/>
  <c r="I4" i="8" s="1"/>
  <c r="M68" i="11"/>
  <c r="I25" i="8" s="1"/>
  <c r="M64" i="11"/>
  <c r="I21" i="8" s="1"/>
  <c r="M46" i="11"/>
  <c r="I3" i="8" s="1"/>
  <c r="M52" i="11"/>
  <c r="I9" i="8" s="1"/>
  <c r="M51" i="11"/>
  <c r="I8" i="8" s="1"/>
  <c r="M56" i="11"/>
  <c r="I13" i="8" s="1"/>
  <c r="M55" i="11"/>
  <c r="I12" i="8" s="1"/>
  <c r="M49" i="11"/>
  <c r="I6" i="8" s="1"/>
  <c r="M53" i="11"/>
  <c r="I10" i="8" s="1"/>
  <c r="M67" i="11"/>
  <c r="I24" i="8" s="1"/>
  <c r="M59" i="11"/>
  <c r="I16" i="8" s="1"/>
  <c r="M63" i="11"/>
  <c r="I20" i="8" s="1"/>
  <c r="AB73" i="11"/>
  <c r="X30" i="8" s="1"/>
  <c r="AB69" i="11"/>
  <c r="X26" i="8" s="1"/>
  <c r="AB71" i="11"/>
  <c r="X28" i="8" s="1"/>
  <c r="AB70" i="11"/>
  <c r="X27" i="8" s="1"/>
  <c r="AB74" i="11"/>
  <c r="X31" i="8" s="1"/>
  <c r="AB72" i="11"/>
  <c r="X29" i="8" s="1"/>
  <c r="AB56" i="11"/>
  <c r="X13" i="8" s="1"/>
  <c r="AB52" i="11"/>
  <c r="X9" i="8" s="1"/>
  <c r="AB50" i="11"/>
  <c r="X7" i="8" s="1"/>
  <c r="AB68" i="11"/>
  <c r="X25" i="8" s="1"/>
  <c r="AB46" i="11"/>
  <c r="X3" i="8" s="1"/>
  <c r="AB60" i="11"/>
  <c r="X17" i="8" s="1"/>
  <c r="AB64" i="11"/>
  <c r="X21" i="8" s="1"/>
  <c r="AB47" i="11"/>
  <c r="X4" i="8" s="1"/>
  <c r="AB57" i="11"/>
  <c r="X14" i="8" s="1"/>
  <c r="AB59" i="11"/>
  <c r="X16" i="8" s="1"/>
  <c r="AB61" i="11"/>
  <c r="X18" i="8" s="1"/>
  <c r="AB63" i="11"/>
  <c r="X20" i="8" s="1"/>
  <c r="AB53" i="11"/>
  <c r="X10" i="8" s="1"/>
  <c r="AB49" i="11"/>
  <c r="X6" i="8" s="1"/>
  <c r="AB51" i="11"/>
  <c r="X8" i="8" s="1"/>
  <c r="AQ72" i="11"/>
  <c r="AM29" i="8" s="1"/>
  <c r="AQ73" i="11"/>
  <c r="AM30" i="8" s="1"/>
  <c r="AQ74" i="11"/>
  <c r="AM31" i="8" s="1"/>
  <c r="AQ70" i="11"/>
  <c r="AM27" i="8" s="1"/>
  <c r="AQ71" i="11"/>
  <c r="AM28" i="8" s="1"/>
  <c r="AQ69" i="11"/>
  <c r="AM26" i="8" s="1"/>
  <c r="AQ60" i="11"/>
  <c r="AM17" i="8" s="1"/>
  <c r="AQ64" i="11"/>
  <c r="AM21" i="8" s="1"/>
  <c r="AQ56" i="11"/>
  <c r="AM13" i="8" s="1"/>
  <c r="AQ46" i="11"/>
  <c r="AM3" i="8" s="1"/>
  <c r="AQ52" i="11"/>
  <c r="AM9" i="8" s="1"/>
  <c r="AQ50" i="11"/>
  <c r="AM7" i="8" s="1"/>
  <c r="AQ68" i="11"/>
  <c r="AM25" i="8" s="1"/>
  <c r="AQ47" i="11"/>
  <c r="AM4" i="8" s="1"/>
  <c r="AQ49" i="11"/>
  <c r="AM6" i="8" s="1"/>
  <c r="AQ53" i="11"/>
  <c r="AM10" i="8" s="1"/>
  <c r="AQ55" i="11"/>
  <c r="AM12" i="8" s="1"/>
  <c r="AQ61" i="11"/>
  <c r="AM18" i="8" s="1"/>
  <c r="AQ51" i="11"/>
  <c r="AM8" i="8" s="1"/>
  <c r="AQ57" i="11"/>
  <c r="AM14" i="8" s="1"/>
  <c r="BF69" i="11"/>
  <c r="BB26" i="8" s="1"/>
  <c r="BF71" i="11"/>
  <c r="BB28" i="8" s="1"/>
  <c r="BF70" i="11"/>
  <c r="BB27" i="8" s="1"/>
  <c r="BF73" i="11"/>
  <c r="BB30" i="8" s="1"/>
  <c r="BF72" i="11"/>
  <c r="BB29" i="8" s="1"/>
  <c r="BF74" i="11"/>
  <c r="BB31" i="8" s="1"/>
  <c r="BF52" i="11"/>
  <c r="BB9" i="8" s="1"/>
  <c r="BF60" i="11"/>
  <c r="BB17" i="8" s="1"/>
  <c r="BF46" i="11"/>
  <c r="BB3" i="8" s="1"/>
  <c r="BF50" i="11"/>
  <c r="BB7" i="8" s="1"/>
  <c r="BF64" i="11"/>
  <c r="BB21" i="8" s="1"/>
  <c r="BF56" i="11"/>
  <c r="BB13" i="8" s="1"/>
  <c r="BF68" i="11"/>
  <c r="BB25" i="8" s="1"/>
  <c r="BF47" i="11"/>
  <c r="BB4" i="8" s="1"/>
  <c r="BF53" i="11"/>
  <c r="BB10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51" i="11"/>
  <c r="BB8" i="8" s="1"/>
  <c r="BF49" i="11"/>
  <c r="BB6" i="8" s="1"/>
  <c r="BE70" i="11"/>
  <c r="BA27" i="8" s="1"/>
  <c r="BE69" i="11"/>
  <c r="BA26" i="8" s="1"/>
  <c r="BE73" i="11"/>
  <c r="BA30" i="8" s="1"/>
  <c r="BE71" i="11"/>
  <c r="BA28" i="8" s="1"/>
  <c r="BE72" i="11"/>
  <c r="BA29" i="8" s="1"/>
  <c r="BE74" i="11"/>
  <c r="BA31" i="8" s="1"/>
  <c r="BE60" i="11"/>
  <c r="BA17" i="8" s="1"/>
  <c r="BE50" i="11"/>
  <c r="BA7" i="8" s="1"/>
  <c r="BE64" i="11"/>
  <c r="BA21" i="8" s="1"/>
  <c r="BE56" i="11"/>
  <c r="BA13" i="8" s="1"/>
  <c r="BE68" i="11"/>
  <c r="BA25" i="8" s="1"/>
  <c r="BE46" i="11"/>
  <c r="BA3" i="8" s="1"/>
  <c r="BE49" i="11"/>
  <c r="BA6" i="8" s="1"/>
  <c r="BE52" i="11"/>
  <c r="BA9" i="8" s="1"/>
  <c r="BE47" i="11"/>
  <c r="BA4" i="8" s="1"/>
  <c r="BE55" i="11"/>
  <c r="BA12" i="8" s="1"/>
  <c r="BE51" i="11"/>
  <c r="BA8" i="8" s="1"/>
  <c r="BE57" i="11"/>
  <c r="BA14" i="8" s="1"/>
  <c r="BE65" i="11"/>
  <c r="BA22" i="8" s="1"/>
  <c r="BE53" i="11"/>
  <c r="BA10" i="8" s="1"/>
  <c r="BD70" i="11"/>
  <c r="AZ27" i="8" s="1"/>
  <c r="BD69" i="11"/>
  <c r="AZ26" i="8" s="1"/>
  <c r="BD71" i="11"/>
  <c r="AZ28" i="8" s="1"/>
  <c r="BD72" i="11"/>
  <c r="AZ29" i="8" s="1"/>
  <c r="BD74" i="11"/>
  <c r="AZ31" i="8" s="1"/>
  <c r="BD73" i="11"/>
  <c r="AZ30" i="8" s="1"/>
  <c r="BD52" i="11"/>
  <c r="AZ9" i="8" s="1"/>
  <c r="BD60" i="11"/>
  <c r="AZ17" i="8" s="1"/>
  <c r="BD50" i="11"/>
  <c r="AZ7" i="8" s="1"/>
  <c r="BD64" i="11"/>
  <c r="AZ21" i="8" s="1"/>
  <c r="BD56" i="11"/>
  <c r="AZ13" i="8" s="1"/>
  <c r="BD68" i="11"/>
  <c r="AZ25" i="8" s="1"/>
  <c r="BD46" i="11"/>
  <c r="AZ3" i="8" s="1"/>
  <c r="BD47" i="11"/>
  <c r="AZ4" i="8" s="1"/>
  <c r="BD51" i="11"/>
  <c r="AZ8" i="8" s="1"/>
  <c r="BD49" i="11"/>
  <c r="AZ6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K70" i="11"/>
  <c r="BG27" i="8" s="1"/>
  <c r="BK69" i="11"/>
  <c r="BG26" i="8" s="1"/>
  <c r="BK71" i="11"/>
  <c r="BG28" i="8" s="1"/>
  <c r="BK72" i="11"/>
  <c r="BG29" i="8" s="1"/>
  <c r="BK74" i="11"/>
  <c r="BG31" i="8" s="1"/>
  <c r="BK73" i="11"/>
  <c r="BG30" i="8" s="1"/>
  <c r="BK52" i="11"/>
  <c r="BG9" i="8" s="1"/>
  <c r="BK60" i="11"/>
  <c r="BG17" i="8" s="1"/>
  <c r="BK64" i="11"/>
  <c r="BG21" i="8" s="1"/>
  <c r="BK46" i="11"/>
  <c r="BG3" i="8" s="1"/>
  <c r="BK47" i="11"/>
  <c r="BG4" i="8" s="1"/>
  <c r="BK56" i="11"/>
  <c r="BG13" i="8" s="1"/>
  <c r="BK68" i="11"/>
  <c r="BG25" i="8" s="1"/>
  <c r="BK50" i="11"/>
  <c r="BG7" i="8" s="1"/>
  <c r="BK49" i="11"/>
  <c r="BG6" i="8" s="1"/>
  <c r="BK51" i="11"/>
  <c r="BG8" i="8" s="1"/>
  <c r="BK53" i="11"/>
  <c r="BG10" i="8" s="1"/>
  <c r="BK55" i="11"/>
  <c r="BG12" i="8" s="1"/>
  <c r="BK57" i="11"/>
  <c r="BG14" i="8" s="1"/>
  <c r="BK59" i="11"/>
  <c r="BG16" i="8" s="1"/>
  <c r="AQ67" i="11"/>
  <c r="AM24" i="8" s="1"/>
  <c r="J67" i="11"/>
  <c r="F24" i="8" s="1"/>
  <c r="BE67" i="11"/>
  <c r="BA24" i="8" s="1"/>
  <c r="BF67" i="11"/>
  <c r="BB24" i="8" s="1"/>
  <c r="N65" i="11"/>
  <c r="J22" i="8" s="1"/>
  <c r="P65" i="11"/>
  <c r="L22" i="8" s="1"/>
  <c r="R63" i="11"/>
  <c r="N20" i="8" s="1"/>
  <c r="BE63" i="11"/>
  <c r="BA20" i="8" s="1"/>
  <c r="AS63" i="11"/>
  <c r="AO20" i="8" s="1"/>
  <c r="AS61" i="11"/>
  <c r="AO18" i="8" s="1"/>
  <c r="AE59" i="11"/>
  <c r="AA16" i="8" s="1"/>
  <c r="W59" i="11"/>
  <c r="S16" i="8" s="1"/>
  <c r="Q59" i="11"/>
  <c r="M16" i="8" s="1"/>
  <c r="AE57" i="11"/>
  <c r="AA14" i="8" s="1"/>
  <c r="AM57" i="11"/>
  <c r="AI14" i="8" s="1"/>
  <c r="P55" i="11"/>
  <c r="L12" i="8" s="1"/>
  <c r="AM51" i="11"/>
  <c r="AI8" i="8" s="1"/>
  <c r="J47" i="11"/>
  <c r="F4" i="8" s="1"/>
  <c r="AK64" i="11"/>
  <c r="AG21" i="8" s="1"/>
  <c r="AK66" i="11"/>
  <c r="AG23" i="8" s="1"/>
  <c r="Q66" i="11"/>
  <c r="M23" i="8" s="1"/>
  <c r="I54" i="11"/>
  <c r="E11" i="8" s="1"/>
  <c r="AZ54" i="11"/>
  <c r="AV11" i="8" s="1"/>
  <c r="W62" i="11"/>
  <c r="S19" i="8" s="1"/>
  <c r="BG62" i="11"/>
  <c r="BC19" i="8" s="1"/>
  <c r="AL58" i="11"/>
  <c r="AH15" i="8" s="1"/>
  <c r="I58" i="11"/>
  <c r="E15" i="8" s="1"/>
  <c r="AB48" i="11"/>
  <c r="X5" i="8" s="1"/>
  <c r="BO48" i="11"/>
  <c r="BK5" i="8" s="1"/>
  <c r="BK48" i="11"/>
  <c r="BG5" i="8" s="1"/>
  <c r="BQ70" i="11"/>
  <c r="BM27" i="8" s="1"/>
  <c r="BQ71" i="11"/>
  <c r="BM28" i="8" s="1"/>
  <c r="BQ73" i="11"/>
  <c r="BM30" i="8" s="1"/>
  <c r="BQ69" i="11"/>
  <c r="BM26" i="8" s="1"/>
  <c r="BQ72" i="11"/>
  <c r="BM29" i="8" s="1"/>
  <c r="BQ74" i="11"/>
  <c r="BM31" i="8" s="1"/>
  <c r="BQ60" i="11"/>
  <c r="BM17" i="8" s="1"/>
  <c r="BQ53" i="11"/>
  <c r="BM10" i="8" s="1"/>
  <c r="BQ50" i="11"/>
  <c r="BM7" i="8" s="1"/>
  <c r="BQ64" i="11"/>
  <c r="BM21" i="8" s="1"/>
  <c r="BQ56" i="11"/>
  <c r="BM13" i="8" s="1"/>
  <c r="BQ68" i="11"/>
  <c r="BM25" i="8" s="1"/>
  <c r="BQ49" i="11"/>
  <c r="BM6" i="8" s="1"/>
  <c r="BQ52" i="11"/>
  <c r="BM9" i="8" s="1"/>
  <c r="BQ61" i="11"/>
  <c r="BM18" i="8" s="1"/>
  <c r="BQ51" i="11"/>
  <c r="BM8" i="8" s="1"/>
  <c r="BQ59" i="11"/>
  <c r="BM16" i="8" s="1"/>
  <c r="BQ57" i="11"/>
  <c r="BM14" i="8" s="1"/>
  <c r="BQ46" i="11"/>
  <c r="BM3" i="8" s="1"/>
  <c r="BQ47" i="11"/>
  <c r="BM4" i="8" s="1"/>
  <c r="BQ55" i="11"/>
  <c r="BM12" i="8" s="1"/>
  <c r="BB70" i="11"/>
  <c r="AX27" i="8" s="1"/>
  <c r="BB69" i="11"/>
  <c r="AX26" i="8" s="1"/>
  <c r="BB71" i="11"/>
  <c r="AX28" i="8" s="1"/>
  <c r="BB72" i="11"/>
  <c r="AX29" i="8" s="1"/>
  <c r="BB74" i="11"/>
  <c r="AX31" i="8" s="1"/>
  <c r="BB73" i="11"/>
  <c r="AX30" i="8" s="1"/>
  <c r="BB60" i="11"/>
  <c r="AX17" i="8" s="1"/>
  <c r="BB64" i="11"/>
  <c r="AX21" i="8" s="1"/>
  <c r="BB46" i="11"/>
  <c r="AX3" i="8" s="1"/>
  <c r="BB51" i="11"/>
  <c r="AX8" i="8" s="1"/>
  <c r="BB56" i="11"/>
  <c r="AX13" i="8" s="1"/>
  <c r="BB68" i="11"/>
  <c r="AX25" i="8" s="1"/>
  <c r="BB52" i="11"/>
  <c r="AX9" i="8" s="1"/>
  <c r="BB50" i="11"/>
  <c r="AX7" i="8" s="1"/>
  <c r="BB49" i="11"/>
  <c r="AX6" i="8" s="1"/>
  <c r="BB47" i="11"/>
  <c r="AX4" i="8" s="1"/>
  <c r="T73" i="11"/>
  <c r="P30" i="8" s="1"/>
  <c r="T71" i="11"/>
  <c r="P28" i="8" s="1"/>
  <c r="T69" i="11"/>
  <c r="P26" i="8" s="1"/>
  <c r="T72" i="11"/>
  <c r="P29" i="8" s="1"/>
  <c r="T70" i="11"/>
  <c r="P27" i="8" s="1"/>
  <c r="T74" i="11"/>
  <c r="P31" i="8" s="1"/>
  <c r="T52" i="11"/>
  <c r="P9" i="8" s="1"/>
  <c r="T68" i="11"/>
  <c r="P25" i="8" s="1"/>
  <c r="T50" i="11"/>
  <c r="P7" i="8" s="1"/>
  <c r="T46" i="11"/>
  <c r="P3" i="8" s="1"/>
  <c r="T64" i="11"/>
  <c r="P21" i="8" s="1"/>
  <c r="T51" i="11"/>
  <c r="P8" i="8" s="1"/>
  <c r="T53" i="11"/>
  <c r="P10" i="8" s="1"/>
  <c r="T55" i="11"/>
  <c r="P12" i="8" s="1"/>
  <c r="T57" i="11"/>
  <c r="P14" i="8" s="1"/>
  <c r="T59" i="11"/>
  <c r="P16" i="8" s="1"/>
  <c r="T47" i="11"/>
  <c r="P4" i="8" s="1"/>
  <c r="T49" i="11"/>
  <c r="P6" i="8" s="1"/>
  <c r="T56" i="11"/>
  <c r="P13" i="8" s="1"/>
  <c r="AI74" i="11"/>
  <c r="AE31" i="8" s="1"/>
  <c r="AI73" i="11"/>
  <c r="AE30" i="8" s="1"/>
  <c r="AI69" i="11"/>
  <c r="AE26" i="8" s="1"/>
  <c r="AI72" i="11"/>
  <c r="AE29" i="8" s="1"/>
  <c r="AI70" i="11"/>
  <c r="AE27" i="8" s="1"/>
  <c r="AI71" i="11"/>
  <c r="AE28" i="8" s="1"/>
  <c r="AI56" i="11"/>
  <c r="AE13" i="8" s="1"/>
  <c r="AI68" i="11"/>
  <c r="AE25" i="8" s="1"/>
  <c r="AI51" i="11"/>
  <c r="AE8" i="8" s="1"/>
  <c r="AI64" i="11"/>
  <c r="AE21" i="8" s="1"/>
  <c r="AI50" i="11"/>
  <c r="AE7" i="8" s="1"/>
  <c r="AI52" i="11"/>
  <c r="AE9" i="8" s="1"/>
  <c r="AI60" i="11"/>
  <c r="AE17" i="8" s="1"/>
  <c r="AI46" i="11"/>
  <c r="AE3" i="8" s="1"/>
  <c r="AI47" i="11"/>
  <c r="AE4" i="8" s="1"/>
  <c r="AI49" i="11"/>
  <c r="AE6" i="8" s="1"/>
  <c r="AI67" i="11"/>
  <c r="AE24" i="8" s="1"/>
  <c r="AI55" i="11"/>
  <c r="AE12" i="8" s="1"/>
  <c r="AI53" i="11"/>
  <c r="AE10" i="8" s="1"/>
  <c r="AI57" i="11"/>
  <c r="AE14" i="8" s="1"/>
  <c r="AI63" i="11"/>
  <c r="AE20" i="8" s="1"/>
  <c r="AI59" i="11"/>
  <c r="AE16" i="8" s="1"/>
  <c r="AX70" i="11"/>
  <c r="AT27" i="8" s="1"/>
  <c r="AX73" i="11"/>
  <c r="AT30" i="8" s="1"/>
  <c r="AX74" i="11"/>
  <c r="AT31" i="8" s="1"/>
  <c r="AX71" i="11"/>
  <c r="AT28" i="8" s="1"/>
  <c r="AX72" i="11"/>
  <c r="AT29" i="8" s="1"/>
  <c r="AX69" i="11"/>
  <c r="AT26" i="8" s="1"/>
  <c r="AX46" i="11"/>
  <c r="AT3" i="8" s="1"/>
  <c r="AX64" i="11"/>
  <c r="AT21" i="8" s="1"/>
  <c r="AX56" i="11"/>
  <c r="AT13" i="8" s="1"/>
  <c r="AX68" i="11"/>
  <c r="AT25" i="8" s="1"/>
  <c r="AX50" i="11"/>
  <c r="AT7" i="8" s="1"/>
  <c r="AX52" i="11"/>
  <c r="AT9" i="8" s="1"/>
  <c r="AX47" i="11"/>
  <c r="AT4" i="8" s="1"/>
  <c r="AX60" i="11"/>
  <c r="AT17" i="8" s="1"/>
  <c r="AX51" i="11"/>
  <c r="AT8" i="8" s="1"/>
  <c r="AX57" i="11"/>
  <c r="AT14" i="8" s="1"/>
  <c r="AX65" i="11"/>
  <c r="AT22" i="8" s="1"/>
  <c r="AX49" i="11"/>
  <c r="AT6" i="8" s="1"/>
  <c r="AX55" i="11"/>
  <c r="AT12" i="8" s="1"/>
  <c r="AX63" i="11"/>
  <c r="AT20" i="8" s="1"/>
  <c r="AX59" i="11"/>
  <c r="AT16" i="8" s="1"/>
  <c r="AW69" i="11"/>
  <c r="AS2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0" i="11"/>
  <c r="AS7" i="8" s="1"/>
  <c r="AW46" i="11"/>
  <c r="AS3" i="8" s="1"/>
  <c r="AW52" i="11"/>
  <c r="AS9" i="8" s="1"/>
  <c r="AW60" i="11"/>
  <c r="AS17" i="8" s="1"/>
  <c r="AW64" i="11"/>
  <c r="AS21" i="8" s="1"/>
  <c r="AW56" i="11"/>
  <c r="AS13" i="8" s="1"/>
  <c r="AW68" i="11"/>
  <c r="AS25" i="8" s="1"/>
  <c r="AW47" i="11"/>
  <c r="AS4" i="8" s="1"/>
  <c r="AW49" i="11"/>
  <c r="AS6" i="8" s="1"/>
  <c r="AW53" i="11"/>
  <c r="AS10" i="8" s="1"/>
  <c r="AW55" i="11"/>
  <c r="AS12" i="8" s="1"/>
  <c r="AW57" i="11"/>
  <c r="AS14" i="8" s="1"/>
  <c r="AW59" i="11"/>
  <c r="AS16" i="8" s="1"/>
  <c r="AW61" i="11"/>
  <c r="AS18" i="8" s="1"/>
  <c r="AW63" i="11"/>
  <c r="AS20" i="8" s="1"/>
  <c r="AW65" i="11"/>
  <c r="AS22" i="8" s="1"/>
  <c r="AW67" i="11"/>
  <c r="AS24" i="8" s="1"/>
  <c r="AW51" i="11"/>
  <c r="AS8" i="8" s="1"/>
  <c r="AV70" i="11"/>
  <c r="AR27" i="8" s="1"/>
  <c r="AV73" i="11"/>
  <c r="AR30" i="8" s="1"/>
  <c r="AV69" i="11"/>
  <c r="AR26" i="8" s="1"/>
  <c r="AV71" i="11"/>
  <c r="AR28" i="8" s="1"/>
  <c r="AV72" i="11"/>
  <c r="AR29" i="8" s="1"/>
  <c r="AV74" i="11"/>
  <c r="AR31" i="8" s="1"/>
  <c r="AV52" i="11"/>
  <c r="AR9" i="8" s="1"/>
  <c r="AV64" i="11"/>
  <c r="AR21" i="8" s="1"/>
  <c r="AV56" i="11"/>
  <c r="AR13" i="8" s="1"/>
  <c r="AV68" i="11"/>
  <c r="AR25" i="8" s="1"/>
  <c r="AV51" i="11"/>
  <c r="AR8" i="8" s="1"/>
  <c r="AV60" i="11"/>
  <c r="AR17" i="8" s="1"/>
  <c r="AV49" i="11"/>
  <c r="AR6" i="8" s="1"/>
  <c r="AV50" i="11"/>
  <c r="AR7" i="8" s="1"/>
  <c r="AV57" i="11"/>
  <c r="AR14" i="8" s="1"/>
  <c r="AV46" i="11"/>
  <c r="AR3" i="8" s="1"/>
  <c r="AV47" i="11"/>
  <c r="AR4" i="8" s="1"/>
  <c r="AV55" i="11"/>
  <c r="AR12" i="8" s="1"/>
  <c r="AV63" i="11"/>
  <c r="AR20" i="8" s="1"/>
  <c r="AV53" i="11"/>
  <c r="AR10" i="8" s="1"/>
  <c r="BC69" i="11"/>
  <c r="AY26" i="8" s="1"/>
  <c r="BC71" i="11"/>
  <c r="AY28" i="8" s="1"/>
  <c r="BC72" i="11"/>
  <c r="AY29" i="8" s="1"/>
  <c r="BC74" i="11"/>
  <c r="AY31" i="8" s="1"/>
  <c r="BC73" i="11"/>
  <c r="AY30" i="8" s="1"/>
  <c r="BC70" i="11"/>
  <c r="AY27" i="8" s="1"/>
  <c r="BC52" i="11"/>
  <c r="AY9" i="8" s="1"/>
  <c r="BC68" i="11"/>
  <c r="AY25" i="8" s="1"/>
  <c r="BC50" i="11"/>
  <c r="AY7" i="8" s="1"/>
  <c r="BC64" i="11"/>
  <c r="AY21" i="8" s="1"/>
  <c r="BC56" i="11"/>
  <c r="AY13" i="8" s="1"/>
  <c r="BC46" i="11"/>
  <c r="AY3" i="8" s="1"/>
  <c r="BC51" i="11"/>
  <c r="AY8" i="8" s="1"/>
  <c r="BC53" i="11"/>
  <c r="AY10" i="8" s="1"/>
  <c r="BC49" i="11"/>
  <c r="AY6" i="8" s="1"/>
  <c r="BC55" i="11"/>
  <c r="AY12" i="8" s="1"/>
  <c r="BC57" i="11"/>
  <c r="AY14" i="8" s="1"/>
  <c r="BC59" i="11"/>
  <c r="AY16" i="8" s="1"/>
  <c r="BC60" i="11"/>
  <c r="AY17" i="8" s="1"/>
  <c r="BC47" i="11"/>
  <c r="AY4" i="8" s="1"/>
  <c r="O67" i="11"/>
  <c r="K24" i="8" s="1"/>
  <c r="Z67" i="11"/>
  <c r="V24" i="8" s="1"/>
  <c r="AX67" i="11"/>
  <c r="AT24" i="8" s="1"/>
  <c r="AE65" i="11"/>
  <c r="AA22" i="8" s="1"/>
  <c r="AI65" i="11"/>
  <c r="AE22" i="8" s="1"/>
  <c r="BR65" i="11"/>
  <c r="BN22" i="8" s="1"/>
  <c r="BQ63" i="11"/>
  <c r="BM20" i="8" s="1"/>
  <c r="BR63" i="11"/>
  <c r="BN20" i="8" s="1"/>
  <c r="N61" i="11"/>
  <c r="J18" i="8" s="1"/>
  <c r="AI61" i="11"/>
  <c r="AE18" i="8" s="1"/>
  <c r="AV61" i="11"/>
  <c r="AR18" i="8" s="1"/>
  <c r="I59" i="11"/>
  <c r="E16" i="8" s="1"/>
  <c r="BG59" i="11"/>
  <c r="BC16" i="8" s="1"/>
  <c r="BB59" i="11"/>
  <c r="AX16" i="8" s="1"/>
  <c r="R57" i="11"/>
  <c r="N14" i="8" s="1"/>
  <c r="BB53" i="11"/>
  <c r="AX10" i="8" s="1"/>
  <c r="W49" i="11"/>
  <c r="S6" i="8" s="1"/>
  <c r="I47" i="11"/>
  <c r="E4" i="8" s="1"/>
  <c r="I50" i="11"/>
  <c r="E7" i="8" s="1"/>
  <c r="AK71" i="11"/>
  <c r="AG28" i="8" s="1"/>
  <c r="AK69" i="11"/>
  <c r="AG26" i="8" s="1"/>
  <c r="AK73" i="11"/>
  <c r="AG30" i="8" s="1"/>
  <c r="AK74" i="11"/>
  <c r="AG31" i="8" s="1"/>
  <c r="AK72" i="11"/>
  <c r="AG29" i="8" s="1"/>
  <c r="AK70" i="11"/>
  <c r="AG27" i="8" s="1"/>
  <c r="AK50" i="11"/>
  <c r="AG7" i="8" s="1"/>
  <c r="AK46" i="11"/>
  <c r="AG3" i="8" s="1"/>
  <c r="AK49" i="11"/>
  <c r="AG6" i="8" s="1"/>
  <c r="AK56" i="11"/>
  <c r="AG13" i="8" s="1"/>
  <c r="AK68" i="11"/>
  <c r="AG25" i="8" s="1"/>
  <c r="AK47" i="11"/>
  <c r="AG4" i="8" s="1"/>
  <c r="AK53" i="11"/>
  <c r="AG10" i="8" s="1"/>
  <c r="AK51" i="11"/>
  <c r="AG8" i="8" s="1"/>
  <c r="AK55" i="11"/>
  <c r="AG12" i="8" s="1"/>
  <c r="AK57" i="11"/>
  <c r="AG14" i="8" s="1"/>
  <c r="AK63" i="11"/>
  <c r="AG20" i="8" s="1"/>
  <c r="AK59" i="11"/>
  <c r="AG16" i="8" s="1"/>
  <c r="AK52" i="11"/>
  <c r="AG9" i="8" s="1"/>
  <c r="AK60" i="11"/>
  <c r="AG17" i="8" s="1"/>
  <c r="P72" i="11"/>
  <c r="L29" i="8" s="1"/>
  <c r="P73" i="11"/>
  <c r="L30" i="8" s="1"/>
  <c r="P70" i="11"/>
  <c r="L27" i="8" s="1"/>
  <c r="P74" i="11"/>
  <c r="L31" i="8" s="1"/>
  <c r="P69" i="11"/>
  <c r="L26" i="8" s="1"/>
  <c r="P71" i="11"/>
  <c r="L28" i="8" s="1"/>
  <c r="P46" i="11"/>
  <c r="L3" i="8" s="1"/>
  <c r="P50" i="11"/>
  <c r="L7" i="8" s="1"/>
  <c r="P68" i="11"/>
  <c r="L25" i="8" s="1"/>
  <c r="P47" i="11"/>
  <c r="L4" i="8" s="1"/>
  <c r="P52" i="11"/>
  <c r="L9" i="8" s="1"/>
  <c r="P60" i="11"/>
  <c r="L17" i="8" s="1"/>
  <c r="P56" i="11"/>
  <c r="L13" i="8" s="1"/>
  <c r="P49" i="11"/>
  <c r="L6" i="8" s="1"/>
  <c r="P51" i="11"/>
  <c r="L8" i="8" s="1"/>
  <c r="P53" i="11"/>
  <c r="L10" i="8" s="1"/>
  <c r="P64" i="11"/>
  <c r="L21" i="8" s="1"/>
  <c r="P61" i="11"/>
  <c r="L18" i="8" s="1"/>
  <c r="P57" i="11"/>
  <c r="L14" i="8" s="1"/>
  <c r="AZ67" i="11"/>
  <c r="AV24" i="8" s="1"/>
  <c r="BO66" i="11"/>
  <c r="BK23" i="8" s="1"/>
  <c r="AL66" i="11"/>
  <c r="AH23" i="8" s="1"/>
  <c r="BG66" i="11"/>
  <c r="BC23" i="8" s="1"/>
  <c r="O62" i="11"/>
  <c r="K19" i="8" s="1"/>
  <c r="J62" i="11"/>
  <c r="F19" i="8" s="1"/>
  <c r="AZ62" i="11"/>
  <c r="AV19" i="8" s="1"/>
  <c r="BD62" i="11"/>
  <c r="AZ19" i="8" s="1"/>
  <c r="M58" i="11"/>
  <c r="I15" i="8" s="1"/>
  <c r="W58" i="11"/>
  <c r="S15" i="8" s="1"/>
  <c r="Q58" i="11"/>
  <c r="M15" i="8" s="1"/>
  <c r="BG58" i="11"/>
  <c r="BC15" i="8" s="1"/>
  <c r="BF58" i="11"/>
  <c r="BB15" i="8" s="1"/>
  <c r="BD58" i="11"/>
  <c r="AZ15" i="8" s="1"/>
  <c r="O48" i="11"/>
  <c r="K5" i="8" s="1"/>
  <c r="AZ48" i="11"/>
  <c r="AV5" i="8" s="1"/>
  <c r="BI69" i="11"/>
  <c r="BE26" i="8" s="1"/>
  <c r="BI71" i="11"/>
  <c r="BE28" i="8" s="1"/>
  <c r="BI70" i="11"/>
  <c r="BE27" i="8" s="1"/>
  <c r="BI73" i="11"/>
  <c r="BE30" i="8" s="1"/>
  <c r="BI72" i="11"/>
  <c r="BE29" i="8" s="1"/>
  <c r="BI74" i="11"/>
  <c r="BE31" i="8" s="1"/>
  <c r="BI50" i="11"/>
  <c r="BE7" i="8" s="1"/>
  <c r="BI51" i="11"/>
  <c r="BE8" i="8" s="1"/>
  <c r="BI47" i="11"/>
  <c r="BE4" i="8" s="1"/>
  <c r="BI52" i="11"/>
  <c r="BE9" i="8" s="1"/>
  <c r="BI60" i="11"/>
  <c r="BE17" i="8" s="1"/>
  <c r="BI46" i="11"/>
  <c r="BE3" i="8" s="1"/>
  <c r="BI64" i="11"/>
  <c r="BE21" i="8" s="1"/>
  <c r="BI56" i="11"/>
  <c r="BE13" i="8" s="1"/>
  <c r="BI68" i="11"/>
  <c r="BE25" i="8" s="1"/>
  <c r="BI55" i="11"/>
  <c r="BE12" i="8" s="1"/>
  <c r="BI57" i="11"/>
  <c r="BE14" i="8" s="1"/>
  <c r="BI49" i="11"/>
  <c r="BE6" i="8" s="1"/>
  <c r="BI53" i="11"/>
  <c r="BE10" i="8" s="1"/>
  <c r="V73" i="11"/>
  <c r="R30" i="8" s="1"/>
  <c r="V71" i="11"/>
  <c r="R28" i="8" s="1"/>
  <c r="V69" i="11"/>
  <c r="R26" i="8" s="1"/>
  <c r="V72" i="11"/>
  <c r="R29" i="8" s="1"/>
  <c r="V70" i="11"/>
  <c r="R27" i="8" s="1"/>
  <c r="V74" i="11"/>
  <c r="R31" i="8" s="1"/>
  <c r="V46" i="11"/>
  <c r="R3" i="8" s="1"/>
  <c r="V56" i="11"/>
  <c r="R13" i="8" s="1"/>
  <c r="V50" i="11"/>
  <c r="R7" i="8" s="1"/>
  <c r="V64" i="11"/>
  <c r="R21" i="8" s="1"/>
  <c r="V60" i="11"/>
  <c r="R17" i="8" s="1"/>
  <c r="V52" i="11"/>
  <c r="R9" i="8" s="1"/>
  <c r="V68" i="11"/>
  <c r="R25" i="8" s="1"/>
  <c r="V57" i="11"/>
  <c r="R14" i="8" s="1"/>
  <c r="V49" i="11"/>
  <c r="R6" i="8" s="1"/>
  <c r="V55" i="11"/>
  <c r="R12" i="8" s="1"/>
  <c r="V59" i="11"/>
  <c r="R16" i="8" s="1"/>
  <c r="V51" i="11"/>
  <c r="R8" i="8" s="1"/>
  <c r="V53" i="11"/>
  <c r="R10" i="8" s="1"/>
  <c r="L73" i="11"/>
  <c r="H30" i="8" s="1"/>
  <c r="L69" i="11"/>
  <c r="H26" i="8" s="1"/>
  <c r="L71" i="11"/>
  <c r="H28" i="8" s="1"/>
  <c r="L70" i="11"/>
  <c r="H27" i="8" s="1"/>
  <c r="L72" i="11"/>
  <c r="H29" i="8" s="1"/>
  <c r="L74" i="11"/>
  <c r="H31" i="8" s="1"/>
  <c r="L56" i="11"/>
  <c r="H13" i="8" s="1"/>
  <c r="L52" i="11"/>
  <c r="H9" i="8" s="1"/>
  <c r="L60" i="11"/>
  <c r="H17" i="8" s="1"/>
  <c r="L46" i="11"/>
  <c r="H3" i="8" s="1"/>
  <c r="L50" i="11"/>
  <c r="H7" i="8" s="1"/>
  <c r="L68" i="11"/>
  <c r="H25" i="8" s="1"/>
  <c r="L51" i="11"/>
  <c r="H8" i="8" s="1"/>
  <c r="L55" i="11"/>
  <c r="H12" i="8" s="1"/>
  <c r="L61" i="11"/>
  <c r="H18" i="8" s="1"/>
  <c r="L53" i="11"/>
  <c r="H10" i="8" s="1"/>
  <c r="L47" i="11"/>
  <c r="H4" i="8" s="1"/>
  <c r="L64" i="11"/>
  <c r="H21" i="8" s="1"/>
  <c r="L49" i="11"/>
  <c r="H6" i="8" s="1"/>
  <c r="AA73" i="11"/>
  <c r="W30" i="8" s="1"/>
  <c r="AA74" i="11"/>
  <c r="W31" i="8" s="1"/>
  <c r="AA71" i="11"/>
  <c r="W28" i="8" s="1"/>
  <c r="AA70" i="11"/>
  <c r="W27" i="8" s="1"/>
  <c r="AA69" i="11"/>
  <c r="W26" i="8" s="1"/>
  <c r="AA72" i="11"/>
  <c r="W29" i="8" s="1"/>
  <c r="AA46" i="11"/>
  <c r="W3" i="8" s="1"/>
  <c r="AA52" i="11"/>
  <c r="W9" i="8" s="1"/>
  <c r="AA50" i="11"/>
  <c r="W7" i="8" s="1"/>
  <c r="AA56" i="11"/>
  <c r="W13" i="8" s="1"/>
  <c r="AA64" i="11"/>
  <c r="W21" i="8" s="1"/>
  <c r="AA60" i="11"/>
  <c r="W17" i="8" s="1"/>
  <c r="AA65" i="11"/>
  <c r="W22" i="8" s="1"/>
  <c r="AA47" i="11"/>
  <c r="W4" i="8" s="1"/>
  <c r="AA49" i="11"/>
  <c r="W6" i="8" s="1"/>
  <c r="AA68" i="11"/>
  <c r="W25" i="8" s="1"/>
  <c r="AA51" i="11"/>
  <c r="W8" i="8" s="1"/>
  <c r="AA57" i="11"/>
  <c r="W14" i="8" s="1"/>
  <c r="AP69" i="11"/>
  <c r="AL26" i="8" s="1"/>
  <c r="AP71" i="11"/>
  <c r="AL28" i="8" s="1"/>
  <c r="AP70" i="11"/>
  <c r="AL27" i="8" s="1"/>
  <c r="AP73" i="11"/>
  <c r="AL30" i="8" s="1"/>
  <c r="AP72" i="11"/>
  <c r="AL29" i="8" s="1"/>
  <c r="AP74" i="11"/>
  <c r="AL31" i="8" s="1"/>
  <c r="AP60" i="11"/>
  <c r="AL17" i="8" s="1"/>
  <c r="AP52" i="11"/>
  <c r="AL9" i="8" s="1"/>
  <c r="AP64" i="11"/>
  <c r="AL21" i="8" s="1"/>
  <c r="AP56" i="11"/>
  <c r="AL13" i="8" s="1"/>
  <c r="AP68" i="11"/>
  <c r="AL25" i="8" s="1"/>
  <c r="AP50" i="11"/>
  <c r="AL7" i="8" s="1"/>
  <c r="AP46" i="11"/>
  <c r="AL3" i="8" s="1"/>
  <c r="AP49" i="11"/>
  <c r="AL6" i="8" s="1"/>
  <c r="AP53" i="11"/>
  <c r="AL10" i="8" s="1"/>
  <c r="AP47" i="11"/>
  <c r="AL4" i="8" s="1"/>
  <c r="AP51" i="11"/>
  <c r="AL8" i="8" s="1"/>
  <c r="AO70" i="11"/>
  <c r="AK27" i="8" s="1"/>
  <c r="AO74" i="11"/>
  <c r="AK31" i="8" s="1"/>
  <c r="AO73" i="11"/>
  <c r="AK30" i="8" s="1"/>
  <c r="AO72" i="11"/>
  <c r="AK29" i="8" s="1"/>
  <c r="AO71" i="11"/>
  <c r="AK28" i="8" s="1"/>
  <c r="AO69" i="11"/>
  <c r="AK26" i="8" s="1"/>
  <c r="AO64" i="11"/>
  <c r="AK21" i="8" s="1"/>
  <c r="AO56" i="11"/>
  <c r="AK13" i="8" s="1"/>
  <c r="AO68" i="11"/>
  <c r="AK25" i="8" s="1"/>
  <c r="AO52" i="11"/>
  <c r="AK9" i="8" s="1"/>
  <c r="AO50" i="11"/>
  <c r="AK7" i="8" s="1"/>
  <c r="AO46" i="11"/>
  <c r="AK3" i="8" s="1"/>
  <c r="AO49" i="11"/>
  <c r="AK6" i="8" s="1"/>
  <c r="AO60" i="11"/>
  <c r="AK17" i="8" s="1"/>
  <c r="AO47" i="11"/>
  <c r="AK4" i="8" s="1"/>
  <c r="AO51" i="11"/>
  <c r="AK8" i="8" s="1"/>
  <c r="AO53" i="11"/>
  <c r="AK10" i="8" s="1"/>
  <c r="AO55" i="11"/>
  <c r="AK12" i="8" s="1"/>
  <c r="AO63" i="11"/>
  <c r="AK20" i="8" s="1"/>
  <c r="AO61" i="11"/>
  <c r="AK18" i="8" s="1"/>
  <c r="AO57" i="11"/>
  <c r="AK14" i="8" s="1"/>
  <c r="AN69" i="11"/>
  <c r="AJ26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60" i="11"/>
  <c r="AJ17" i="8" s="1"/>
  <c r="AN46" i="11"/>
  <c r="AJ3" i="8" s="1"/>
  <c r="AN64" i="11"/>
  <c r="AJ21" i="8" s="1"/>
  <c r="AN56" i="11"/>
  <c r="AJ13" i="8" s="1"/>
  <c r="AN68" i="11"/>
  <c r="AJ25" i="8" s="1"/>
  <c r="AN52" i="11"/>
  <c r="AJ9" i="8" s="1"/>
  <c r="AN51" i="11"/>
  <c r="AJ8" i="8" s="1"/>
  <c r="AN50" i="11"/>
  <c r="AJ7" i="8" s="1"/>
  <c r="AN47" i="11"/>
  <c r="AJ4" i="8" s="1"/>
  <c r="AN55" i="11"/>
  <c r="AJ12" i="8" s="1"/>
  <c r="AN57" i="11"/>
  <c r="AJ14" i="8" s="1"/>
  <c r="AN59" i="11"/>
  <c r="AJ16" i="8" s="1"/>
  <c r="AN61" i="11"/>
  <c r="AJ18" i="8" s="1"/>
  <c r="AN63" i="11"/>
  <c r="AJ20" i="8" s="1"/>
  <c r="AN65" i="11"/>
  <c r="AJ22" i="8" s="1"/>
  <c r="AN67" i="11"/>
  <c r="AJ24" i="8" s="1"/>
  <c r="AN53" i="11"/>
  <c r="AJ10" i="8" s="1"/>
  <c r="AU70" i="11"/>
  <c r="AQ27" i="8" s="1"/>
  <c r="AU69" i="11"/>
  <c r="AQ26" i="8" s="1"/>
  <c r="AU71" i="11"/>
  <c r="AQ28" i="8" s="1"/>
  <c r="AU72" i="11"/>
  <c r="AQ29" i="8" s="1"/>
  <c r="AU74" i="11"/>
  <c r="AQ31" i="8" s="1"/>
  <c r="AU73" i="11"/>
  <c r="AQ30" i="8" s="1"/>
  <c r="AU60" i="11"/>
  <c r="AQ17" i="8" s="1"/>
  <c r="AU50" i="11"/>
  <c r="AQ7" i="8" s="1"/>
  <c r="AU46" i="11"/>
  <c r="AQ3" i="8" s="1"/>
  <c r="AU52" i="11"/>
  <c r="AQ9" i="8" s="1"/>
  <c r="AU64" i="11"/>
  <c r="AQ21" i="8" s="1"/>
  <c r="AU56" i="11"/>
  <c r="AQ13" i="8" s="1"/>
  <c r="AU68" i="11"/>
  <c r="AQ25" i="8" s="1"/>
  <c r="AU51" i="11"/>
  <c r="AQ8" i="8" s="1"/>
  <c r="AU53" i="11"/>
  <c r="AQ10" i="8" s="1"/>
  <c r="AU55" i="11"/>
  <c r="AQ12" i="8" s="1"/>
  <c r="AU57" i="11"/>
  <c r="AQ14" i="8" s="1"/>
  <c r="AU59" i="11"/>
  <c r="AQ16" i="8" s="1"/>
  <c r="AU61" i="11"/>
  <c r="AQ18" i="8" s="1"/>
  <c r="AU63" i="11"/>
  <c r="AQ20" i="8" s="1"/>
  <c r="AU65" i="11"/>
  <c r="AQ22" i="8" s="1"/>
  <c r="AU67" i="11"/>
  <c r="AQ24" i="8" s="1"/>
  <c r="T67" i="11"/>
  <c r="P24" i="8" s="1"/>
  <c r="AE67" i="11"/>
  <c r="AA24" i="8" s="1"/>
  <c r="BG67" i="11"/>
  <c r="BC24" i="8" s="1"/>
  <c r="AV67" i="11"/>
  <c r="AR24" i="8" s="1"/>
  <c r="W65" i="11"/>
  <c r="S22" i="8" s="1"/>
  <c r="L65" i="11"/>
  <c r="H22" i="8" s="1"/>
  <c r="AC65" i="11"/>
  <c r="Y22" i="8" s="1"/>
  <c r="BI65" i="11"/>
  <c r="BE22" i="8" s="1"/>
  <c r="H63" i="11"/>
  <c r="D20" i="8" s="1"/>
  <c r="BI63" i="11"/>
  <c r="BE20" i="8" s="1"/>
  <c r="I61" i="11"/>
  <c r="E18" i="8" s="1"/>
  <c r="AA61" i="11"/>
  <c r="W18" i="8" s="1"/>
  <c r="BE61" i="11"/>
  <c r="BA18" i="8" s="1"/>
  <c r="BI61" i="11"/>
  <c r="BE18" i="8" s="1"/>
  <c r="AA59" i="11"/>
  <c r="W16" i="8" s="1"/>
  <c r="BI59" i="11"/>
  <c r="BE16" i="8" s="1"/>
  <c r="J57" i="11"/>
  <c r="F14" i="8" s="1"/>
  <c r="BB57" i="11"/>
  <c r="AX14" i="8" s="1"/>
  <c r="BB55" i="11"/>
  <c r="AX12" i="8" s="1"/>
  <c r="AX53" i="11"/>
  <c r="AT10" i="8" s="1"/>
  <c r="AU47" i="11"/>
  <c r="AQ4" i="8" s="1"/>
  <c r="R70" i="11"/>
  <c r="N27" i="8" s="1"/>
  <c r="R69" i="11"/>
  <c r="N26" i="8" s="1"/>
  <c r="R71" i="11"/>
  <c r="N28" i="8" s="1"/>
  <c r="R74" i="11"/>
  <c r="N31" i="8" s="1"/>
  <c r="R72" i="11"/>
  <c r="N29" i="8" s="1"/>
  <c r="R73" i="11"/>
  <c r="N30" i="8" s="1"/>
  <c r="R50" i="11"/>
  <c r="N7" i="8" s="1"/>
  <c r="R60" i="11"/>
  <c r="N17" i="8" s="1"/>
  <c r="R64" i="11"/>
  <c r="N21" i="8" s="1"/>
  <c r="R51" i="11"/>
  <c r="N8" i="8" s="1"/>
  <c r="R56" i="11"/>
  <c r="N13" i="8" s="1"/>
  <c r="R68" i="11"/>
  <c r="N25" i="8" s="1"/>
  <c r="R52" i="11"/>
  <c r="N9" i="8" s="1"/>
  <c r="R53" i="11"/>
  <c r="N10" i="8" s="1"/>
  <c r="R59" i="11"/>
  <c r="N16" i="8" s="1"/>
  <c r="R49" i="11"/>
  <c r="N6" i="8" s="1"/>
  <c r="R67" i="11"/>
  <c r="N24" i="8" s="1"/>
  <c r="R47" i="11"/>
  <c r="N4" i="8" s="1"/>
  <c r="R55" i="11"/>
  <c r="N12" i="8" s="1"/>
  <c r="W74" i="11"/>
  <c r="S31" i="8" s="1"/>
  <c r="W73" i="11"/>
  <c r="S30" i="8" s="1"/>
  <c r="W72" i="11"/>
  <c r="S29" i="8" s="1"/>
  <c r="W71" i="11"/>
  <c r="S28" i="8" s="1"/>
  <c r="W70" i="11"/>
  <c r="S27" i="8" s="1"/>
  <c r="W69" i="11"/>
  <c r="S26" i="8" s="1"/>
  <c r="W52" i="11"/>
  <c r="S9" i="8" s="1"/>
  <c r="W64" i="11"/>
  <c r="S21" i="8" s="1"/>
  <c r="W46" i="11"/>
  <c r="S3" i="8" s="1"/>
  <c r="W68" i="11"/>
  <c r="S25" i="8" s="1"/>
  <c r="W60" i="11"/>
  <c r="S17" i="8" s="1"/>
  <c r="W47" i="11"/>
  <c r="S4" i="8" s="1"/>
  <c r="W50" i="11"/>
  <c r="S7" i="8" s="1"/>
  <c r="W56" i="11"/>
  <c r="S13" i="8" s="1"/>
  <c r="W53" i="11"/>
  <c r="S10" i="8" s="1"/>
  <c r="W51" i="11"/>
  <c r="S8" i="8" s="1"/>
  <c r="W57" i="11"/>
  <c r="S14" i="8" s="1"/>
  <c r="W55" i="11"/>
  <c r="S12" i="8" s="1"/>
  <c r="AK67" i="11"/>
  <c r="AG24" i="8" s="1"/>
  <c r="Q61" i="11"/>
  <c r="M18" i="8" s="1"/>
  <c r="AZ66" i="11"/>
  <c r="AV23" i="8" s="1"/>
  <c r="AL54" i="11"/>
  <c r="AH11" i="8" s="1"/>
  <c r="AL62" i="11"/>
  <c r="AH19" i="8" s="1"/>
  <c r="H62" i="11"/>
  <c r="D19" i="8" s="1"/>
  <c r="R62" i="11"/>
  <c r="N19" i="8" s="1"/>
  <c r="O58" i="11"/>
  <c r="K15" i="8" s="1"/>
  <c r="AZ58" i="11"/>
  <c r="AV15" i="8" s="1"/>
  <c r="AK48" i="11"/>
  <c r="AG5" i="8" s="1"/>
  <c r="R48" i="11"/>
  <c r="N5" i="8" s="1"/>
  <c r="BD48" i="11"/>
  <c r="AZ5" i="8" s="1"/>
  <c r="BF48" i="11"/>
  <c r="BB5" i="8" s="1"/>
  <c r="BA69" i="11"/>
  <c r="AW26" i="8" s="1"/>
  <c r="BA71" i="11"/>
  <c r="AW28" i="8" s="1"/>
  <c r="BA72" i="11"/>
  <c r="AW29" i="8" s="1"/>
  <c r="BA74" i="11"/>
  <c r="AW31" i="8" s="1"/>
  <c r="BA73" i="11"/>
  <c r="AW30" i="8" s="1"/>
  <c r="BA70" i="11"/>
  <c r="AW27" i="8" s="1"/>
  <c r="BA50" i="11"/>
  <c r="AW7" i="8" s="1"/>
  <c r="BA68" i="11"/>
  <c r="AW25" i="8" s="1"/>
  <c r="BA52" i="11"/>
  <c r="AW9" i="8" s="1"/>
  <c r="BA64" i="11"/>
  <c r="AW21" i="8" s="1"/>
  <c r="BA56" i="11"/>
  <c r="AW13" i="8" s="1"/>
  <c r="BA47" i="11"/>
  <c r="AW4" i="8" s="1"/>
  <c r="BA46" i="11"/>
  <c r="AW3" i="8" s="1"/>
  <c r="BA60" i="11"/>
  <c r="AW17" i="8" s="1"/>
  <c r="BA49" i="11"/>
  <c r="AW6" i="8" s="1"/>
  <c r="BA51" i="11"/>
  <c r="AW8" i="8" s="1"/>
  <c r="BA55" i="11"/>
  <c r="AW12" i="8" s="1"/>
  <c r="BA57" i="11"/>
  <c r="AW14" i="8" s="1"/>
  <c r="BA59" i="11"/>
  <c r="AW16" i="8" s="1"/>
  <c r="BA61" i="11"/>
  <c r="AW18" i="8" s="1"/>
  <c r="BA63" i="11"/>
  <c r="AW20" i="8" s="1"/>
  <c r="BA65" i="11"/>
  <c r="AW22" i="8" s="1"/>
  <c r="BA67" i="11"/>
  <c r="AW24" i="8" s="1"/>
  <c r="BA53" i="11"/>
  <c r="AW10" i="8" s="1"/>
  <c r="BP69" i="11"/>
  <c r="BL26" i="8" s="1"/>
  <c r="BP70" i="11"/>
  <c r="BL27" i="8" s="1"/>
  <c r="BP71" i="11"/>
  <c r="BL28" i="8" s="1"/>
  <c r="BP73" i="11"/>
  <c r="BL30" i="8" s="1"/>
  <c r="BP72" i="11"/>
  <c r="BL29" i="8" s="1"/>
  <c r="BP74" i="11"/>
  <c r="BL31" i="8" s="1"/>
  <c r="BP46" i="11"/>
  <c r="BL3" i="8" s="1"/>
  <c r="BP50" i="11"/>
  <c r="BL7" i="8" s="1"/>
  <c r="BP60" i="11"/>
  <c r="BL17" i="8" s="1"/>
  <c r="BP53" i="11"/>
  <c r="BL10" i="8" s="1"/>
  <c r="BP47" i="11"/>
  <c r="BL4" i="8" s="1"/>
  <c r="BP64" i="11"/>
  <c r="BL21" i="8" s="1"/>
  <c r="BP52" i="11"/>
  <c r="BL9" i="8" s="1"/>
  <c r="BP56" i="11"/>
  <c r="BL13" i="8" s="1"/>
  <c r="BP68" i="11"/>
  <c r="BL25" i="8" s="1"/>
  <c r="BP55" i="11"/>
  <c r="BL12" i="8" s="1"/>
  <c r="BP57" i="11"/>
  <c r="BL14" i="8" s="1"/>
  <c r="BP59" i="11"/>
  <c r="BL16" i="8" s="1"/>
  <c r="BR69" i="11"/>
  <c r="BN26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7" i="11"/>
  <c r="BN4" i="8" s="1"/>
  <c r="BR46" i="11"/>
  <c r="BN3" i="8" s="1"/>
  <c r="BR60" i="11"/>
  <c r="BN17" i="8" s="1"/>
  <c r="BR50" i="11"/>
  <c r="BN7" i="8" s="1"/>
  <c r="BR49" i="11"/>
  <c r="BN6" i="8" s="1"/>
  <c r="BR53" i="11"/>
  <c r="BN10" i="8" s="1"/>
  <c r="BR55" i="11"/>
  <c r="BN12" i="8" s="1"/>
  <c r="BR57" i="11"/>
  <c r="BN14" i="8" s="1"/>
  <c r="BR59" i="11"/>
  <c r="BN16" i="8" s="1"/>
  <c r="BR52" i="11"/>
  <c r="BN9" i="8" s="1"/>
  <c r="BR64" i="11"/>
  <c r="BN21" i="8" s="1"/>
  <c r="BR56" i="11"/>
  <c r="BN13" i="8" s="1"/>
  <c r="BR68" i="11"/>
  <c r="BN25" i="8" s="1"/>
  <c r="BR51" i="11"/>
  <c r="BN8" i="8" s="1"/>
  <c r="S74" i="11"/>
  <c r="O31" i="8" s="1"/>
  <c r="S72" i="11"/>
  <c r="O29" i="8" s="1"/>
  <c r="S73" i="11"/>
  <c r="O30" i="8" s="1"/>
  <c r="S71" i="11"/>
  <c r="O28" i="8" s="1"/>
  <c r="S69" i="11"/>
  <c r="O26" i="8" s="1"/>
  <c r="S70" i="11"/>
  <c r="O27" i="8" s="1"/>
  <c r="S46" i="11"/>
  <c r="O3" i="8" s="1"/>
  <c r="S49" i="11"/>
  <c r="O6" i="8" s="1"/>
  <c r="S50" i="11"/>
  <c r="O7" i="8" s="1"/>
  <c r="S64" i="11"/>
  <c r="O21" i="8" s="1"/>
  <c r="S68" i="11"/>
  <c r="O25" i="8" s="1"/>
  <c r="S52" i="11"/>
  <c r="O9" i="8" s="1"/>
  <c r="S60" i="11"/>
  <c r="O17" i="8" s="1"/>
  <c r="S56" i="11"/>
  <c r="O13" i="8" s="1"/>
  <c r="S67" i="11"/>
  <c r="O24" i="8" s="1"/>
  <c r="S47" i="11"/>
  <c r="O4" i="8" s="1"/>
  <c r="S59" i="11"/>
  <c r="O16" i="8" s="1"/>
  <c r="S55" i="11"/>
  <c r="O12" i="8" s="1"/>
  <c r="S51" i="11"/>
  <c r="O8" i="8" s="1"/>
  <c r="S53" i="11"/>
  <c r="O10" i="8" s="1"/>
  <c r="AH72" i="11"/>
  <c r="AD29" i="8" s="1"/>
  <c r="AH73" i="11"/>
  <c r="AD30" i="8" s="1"/>
  <c r="AH74" i="11"/>
  <c r="AD31" i="8" s="1"/>
  <c r="AH70" i="11"/>
  <c r="AD27" i="8" s="1"/>
  <c r="AH71" i="11"/>
  <c r="AD28" i="8" s="1"/>
  <c r="AH69" i="11"/>
  <c r="AD26" i="8" s="1"/>
  <c r="AH52" i="11"/>
  <c r="AD9" i="8" s="1"/>
  <c r="AH50" i="11"/>
  <c r="AD7" i="8" s="1"/>
  <c r="AH64" i="11"/>
  <c r="AD21" i="8" s="1"/>
  <c r="AH68" i="11"/>
  <c r="AD25" i="8" s="1"/>
  <c r="AH60" i="11"/>
  <c r="AD17" i="8" s="1"/>
  <c r="AH46" i="11"/>
  <c r="AD3" i="8" s="1"/>
  <c r="AH56" i="11"/>
  <c r="AD13" i="8" s="1"/>
  <c r="AH53" i="11"/>
  <c r="AD10" i="8" s="1"/>
  <c r="AH55" i="11"/>
  <c r="AD12" i="8" s="1"/>
  <c r="AH57" i="11"/>
  <c r="AD14" i="8" s="1"/>
  <c r="AH59" i="11"/>
  <c r="AD16" i="8" s="1"/>
  <c r="AH63" i="11"/>
  <c r="AD20" i="8" s="1"/>
  <c r="AH47" i="11"/>
  <c r="AD4" i="8" s="1"/>
  <c r="AG69" i="11"/>
  <c r="AC26" i="8" s="1"/>
  <c r="AG72" i="11"/>
  <c r="AC29" i="8" s="1"/>
  <c r="AG74" i="11"/>
  <c r="AC31" i="8" s="1"/>
  <c r="AG70" i="11"/>
  <c r="AC27" i="8" s="1"/>
  <c r="AG73" i="11"/>
  <c r="AC30" i="8" s="1"/>
  <c r="AG71" i="11"/>
  <c r="AC28" i="8" s="1"/>
  <c r="AG56" i="11"/>
  <c r="AC13" i="8" s="1"/>
  <c r="AG49" i="11"/>
  <c r="AC6" i="8" s="1"/>
  <c r="AG64" i="11"/>
  <c r="AC21" i="8" s="1"/>
  <c r="AG60" i="11"/>
  <c r="AC17" i="8" s="1"/>
  <c r="AG46" i="11"/>
  <c r="AC3" i="8" s="1"/>
  <c r="AG52" i="11"/>
  <c r="AC9" i="8" s="1"/>
  <c r="AG50" i="11"/>
  <c r="AC7" i="8" s="1"/>
  <c r="AG55" i="11"/>
  <c r="AC12" i="8" s="1"/>
  <c r="AG61" i="11"/>
  <c r="AC18" i="8" s="1"/>
  <c r="AG59" i="11"/>
  <c r="AC16" i="8" s="1"/>
  <c r="AG65" i="11"/>
  <c r="AC22" i="8" s="1"/>
  <c r="AF73" i="11"/>
  <c r="AB30" i="8" s="1"/>
  <c r="AF74" i="11"/>
  <c r="AB31" i="8" s="1"/>
  <c r="AF69" i="11"/>
  <c r="AB26" i="8" s="1"/>
  <c r="AF70" i="11"/>
  <c r="AB27" i="8" s="1"/>
  <c r="AF71" i="11"/>
  <c r="AB28" i="8" s="1"/>
  <c r="AF72" i="11"/>
  <c r="AB29" i="8" s="1"/>
  <c r="AF68" i="11"/>
  <c r="AB25" i="8" s="1"/>
  <c r="AF46" i="11"/>
  <c r="AB3" i="8" s="1"/>
  <c r="AF56" i="11"/>
  <c r="AB13" i="8" s="1"/>
  <c r="AF47" i="11"/>
  <c r="AB4" i="8" s="1"/>
  <c r="AF49" i="11"/>
  <c r="AB6" i="8" s="1"/>
  <c r="AF60" i="11"/>
  <c r="AB17" i="8" s="1"/>
  <c r="AF64" i="11"/>
  <c r="AB21" i="8" s="1"/>
  <c r="AF63" i="11"/>
  <c r="AB20" i="8" s="1"/>
  <c r="AF61" i="11"/>
  <c r="AB18" i="8" s="1"/>
  <c r="AF65" i="11"/>
  <c r="AB22" i="8" s="1"/>
  <c r="AF67" i="11"/>
  <c r="AB24" i="8" s="1"/>
  <c r="AF52" i="11"/>
  <c r="AB9" i="8" s="1"/>
  <c r="AF50" i="11"/>
  <c r="AB7" i="8" s="1"/>
  <c r="AF51" i="11"/>
  <c r="AB8" i="8" s="1"/>
  <c r="AF55" i="11"/>
  <c r="AB12" i="8" s="1"/>
  <c r="AF53" i="11"/>
  <c r="AB10" i="8" s="1"/>
  <c r="AM70" i="11"/>
  <c r="AI27" i="8" s="1"/>
  <c r="AM73" i="11"/>
  <c r="AI30" i="8" s="1"/>
  <c r="AM71" i="11"/>
  <c r="AI28" i="8" s="1"/>
  <c r="AM69" i="11"/>
  <c r="AI26" i="8" s="1"/>
  <c r="AM72" i="11"/>
  <c r="AI29" i="8" s="1"/>
  <c r="AM74" i="11"/>
  <c r="AI31" i="8" s="1"/>
  <c r="AM64" i="11"/>
  <c r="AI21" i="8" s="1"/>
  <c r="AM56" i="11"/>
  <c r="AI13" i="8" s="1"/>
  <c r="AM68" i="11"/>
  <c r="AI25" i="8" s="1"/>
  <c r="AM52" i="11"/>
  <c r="AI9" i="8" s="1"/>
  <c r="AM50" i="11"/>
  <c r="AI7" i="8" s="1"/>
  <c r="AM47" i="11"/>
  <c r="AI4" i="8" s="1"/>
  <c r="AM49" i="11"/>
  <c r="AI6" i="8" s="1"/>
  <c r="AM60" i="11"/>
  <c r="AI17" i="8" s="1"/>
  <c r="AM55" i="11"/>
  <c r="AI12" i="8" s="1"/>
  <c r="AM53" i="11"/>
  <c r="AI10" i="8" s="1"/>
  <c r="AM61" i="11"/>
  <c r="AI18" i="8" s="1"/>
  <c r="AM67" i="11"/>
  <c r="AI24" i="8" s="1"/>
  <c r="AM46" i="11"/>
  <c r="AI3" i="8" s="1"/>
  <c r="AB67" i="11"/>
  <c r="X24" i="8" s="1"/>
  <c r="AH67" i="11"/>
  <c r="AD24" i="8" s="1"/>
  <c r="AA67" i="11"/>
  <c r="W24" i="8" s="1"/>
  <c r="BR67" i="11"/>
  <c r="BN24" i="8" s="1"/>
  <c r="T65" i="11"/>
  <c r="P22" i="8" s="1"/>
  <c r="BG65" i="11"/>
  <c r="BC22" i="8" s="1"/>
  <c r="R65" i="11"/>
  <c r="N22" i="8" s="1"/>
  <c r="BC65" i="11"/>
  <c r="AY22" i="8" s="1"/>
  <c r="AZ65" i="11"/>
  <c r="AV22" i="8" s="1"/>
  <c r="AC63" i="11"/>
  <c r="Y20" i="8" s="1"/>
  <c r="P63" i="11"/>
  <c r="L20" i="8" s="1"/>
  <c r="AQ63" i="11"/>
  <c r="AM20" i="8" s="1"/>
  <c r="AZ63" i="11"/>
  <c r="AV20" i="8" s="1"/>
  <c r="J61" i="11"/>
  <c r="F18" i="8" s="1"/>
  <c r="R61" i="11"/>
  <c r="N18" i="8" s="1"/>
  <c r="AZ61" i="11"/>
  <c r="AV18" i="8" s="1"/>
  <c r="H59" i="11"/>
  <c r="D16" i="8" s="1"/>
  <c r="AO59" i="11"/>
  <c r="AK16" i="8" s="1"/>
  <c r="AP59" i="11"/>
  <c r="AL16" i="8" s="1"/>
  <c r="S57" i="11"/>
  <c r="O14" i="8" s="1"/>
  <c r="AP57" i="11"/>
  <c r="AL14" i="8" s="1"/>
  <c r="AP55" i="11"/>
  <c r="AL12" i="8" s="1"/>
  <c r="AG51" i="11"/>
  <c r="AC8" i="8" s="1"/>
  <c r="AH49" i="11"/>
  <c r="AD6" i="8" s="1"/>
  <c r="T60" i="11"/>
  <c r="P17" i="8" s="1"/>
  <c r="BO72" i="11"/>
  <c r="BK29" i="8" s="1"/>
  <c r="BO73" i="11"/>
  <c r="BK30" i="8" s="1"/>
  <c r="BO74" i="11"/>
  <c r="BK31" i="8" s="1"/>
  <c r="BO69" i="11"/>
  <c r="BK26" i="8" s="1"/>
  <c r="BO70" i="11"/>
  <c r="BK27" i="8" s="1"/>
  <c r="BO71" i="11"/>
  <c r="BK28" i="8" s="1"/>
  <c r="BO68" i="11"/>
  <c r="BK25" i="8" s="1"/>
  <c r="BO52" i="11"/>
  <c r="BK9" i="8" s="1"/>
  <c r="BO56" i="11"/>
  <c r="BK13" i="8" s="1"/>
  <c r="BO46" i="11"/>
  <c r="BK3" i="8" s="1"/>
  <c r="BO50" i="11"/>
  <c r="BK7" i="8" s="1"/>
  <c r="BO64" i="11"/>
  <c r="BK21" i="8" s="1"/>
  <c r="BO51" i="11"/>
  <c r="BK8" i="8" s="1"/>
  <c r="BO49" i="11"/>
  <c r="BK6" i="8" s="1"/>
  <c r="BO59" i="11"/>
  <c r="BK16" i="8" s="1"/>
  <c r="BO47" i="11"/>
  <c r="BK4" i="8" s="1"/>
  <c r="BO60" i="11"/>
  <c r="BK17" i="8" s="1"/>
  <c r="BO53" i="11"/>
  <c r="BK10" i="8" s="1"/>
  <c r="P66" i="11"/>
  <c r="L23" i="8" s="1"/>
  <c r="J66" i="11"/>
  <c r="F23" i="8" s="1"/>
  <c r="AC54" i="11"/>
  <c r="Y11" i="8" s="1"/>
  <c r="Q54" i="11"/>
  <c r="M11" i="8" s="1"/>
  <c r="AR54" i="11"/>
  <c r="AN11" i="8" s="1"/>
  <c r="P62" i="11"/>
  <c r="L19" i="8" s="1"/>
  <c r="BK62" i="11"/>
  <c r="BG19" i="8" s="1"/>
  <c r="N58" i="11"/>
  <c r="J15" i="8" s="1"/>
  <c r="AC58" i="11"/>
  <c r="Y15" i="8" s="1"/>
  <c r="R58" i="11"/>
  <c r="N15" i="8" s="1"/>
  <c r="BK58" i="11"/>
  <c r="BG15" i="8" s="1"/>
  <c r="N48" i="11"/>
  <c r="J5" i="8" s="1"/>
  <c r="AS70" i="11"/>
  <c r="AO27" i="8" s="1"/>
  <c r="AS69" i="11"/>
  <c r="AO26" i="8" s="1"/>
  <c r="AS71" i="11"/>
  <c r="AO28" i="8" s="1"/>
  <c r="AS72" i="11"/>
  <c r="AO29" i="8" s="1"/>
  <c r="AS74" i="11"/>
  <c r="AO31" i="8" s="1"/>
  <c r="AS73" i="11"/>
  <c r="AO30" i="8" s="1"/>
  <c r="AS60" i="11"/>
  <c r="AO17" i="8" s="1"/>
  <c r="AS50" i="11"/>
  <c r="AO7" i="8" s="1"/>
  <c r="AS64" i="11"/>
  <c r="AO21" i="8" s="1"/>
  <c r="AS56" i="11"/>
  <c r="AO13" i="8" s="1"/>
  <c r="AS68" i="11"/>
  <c r="AO25" i="8" s="1"/>
  <c r="AS47" i="11"/>
  <c r="AO4" i="8" s="1"/>
  <c r="AS53" i="11"/>
  <c r="AO10" i="8" s="1"/>
  <c r="AS46" i="11"/>
  <c r="AO3" i="8" s="1"/>
  <c r="AS51" i="11"/>
  <c r="AO8" i="8" s="1"/>
  <c r="AS52" i="11"/>
  <c r="AO9" i="8" s="1"/>
  <c r="AS49" i="11"/>
  <c r="AO6" i="8" s="1"/>
  <c r="AS55" i="11"/>
  <c r="AO12" i="8" s="1"/>
  <c r="AS57" i="11"/>
  <c r="AO14" i="8" s="1"/>
  <c r="AS59" i="11"/>
  <c r="AO16" i="8" s="1"/>
  <c r="BH70" i="11"/>
  <c r="BD27" i="8" s="1"/>
  <c r="BH72" i="11"/>
  <c r="BD29" i="8" s="1"/>
  <c r="BH69" i="11"/>
  <c r="BD26" i="8" s="1"/>
  <c r="BH73" i="11"/>
  <c r="BD30" i="8" s="1"/>
  <c r="BH74" i="11"/>
  <c r="BD31" i="8" s="1"/>
  <c r="BH71" i="11"/>
  <c r="BD28" i="8" s="1"/>
  <c r="BH52" i="11"/>
  <c r="BD9" i="8" s="1"/>
  <c r="BH60" i="11"/>
  <c r="BD17" i="8" s="1"/>
  <c r="BH64" i="11"/>
  <c r="BD21" i="8" s="1"/>
  <c r="BH56" i="11"/>
  <c r="BD13" i="8" s="1"/>
  <c r="BH68" i="11"/>
  <c r="BD25" i="8" s="1"/>
  <c r="BH49" i="11"/>
  <c r="BD6" i="8" s="1"/>
  <c r="BH47" i="11"/>
  <c r="BD4" i="8" s="1"/>
  <c r="BH59" i="11"/>
  <c r="BD16" i="8" s="1"/>
  <c r="BH46" i="11"/>
  <c r="BD3" i="8" s="1"/>
  <c r="BH57" i="11"/>
  <c r="BD14" i="8" s="1"/>
  <c r="BH65" i="11"/>
  <c r="BD22" i="8" s="1"/>
  <c r="BH50" i="11"/>
  <c r="BD7" i="8" s="1"/>
  <c r="BH55" i="11"/>
  <c r="BD12" i="8" s="1"/>
  <c r="BH51" i="11"/>
  <c r="BD8" i="8" s="1"/>
  <c r="BH53" i="11"/>
  <c r="BD10" i="8" s="1"/>
  <c r="AD73" i="11"/>
  <c r="Z30" i="8" s="1"/>
  <c r="AD69" i="11"/>
  <c r="Z26" i="8" s="1"/>
  <c r="AD70" i="11"/>
  <c r="Z27" i="8" s="1"/>
  <c r="AD71" i="11"/>
  <c r="Z28" i="8" s="1"/>
  <c r="AD72" i="11"/>
  <c r="Z29" i="8" s="1"/>
  <c r="AD74" i="11"/>
  <c r="Z31" i="8" s="1"/>
  <c r="AD50" i="11"/>
  <c r="Z7" i="8" s="1"/>
  <c r="AD68" i="11"/>
  <c r="Z25" i="8" s="1"/>
  <c r="AD64" i="11"/>
  <c r="Z21" i="8" s="1"/>
  <c r="AD56" i="11"/>
  <c r="Z13" i="8" s="1"/>
  <c r="AD47" i="11"/>
  <c r="Z4" i="8" s="1"/>
  <c r="AD51" i="11"/>
  <c r="Z8" i="8" s="1"/>
  <c r="AD46" i="11"/>
  <c r="Z3" i="8" s="1"/>
  <c r="AD60" i="11"/>
  <c r="Z17" i="8" s="1"/>
  <c r="AD49" i="11"/>
  <c r="Z6" i="8" s="1"/>
  <c r="AD55" i="11"/>
  <c r="Z12" i="8" s="1"/>
  <c r="AD53" i="11"/>
  <c r="Z10" i="8" s="1"/>
  <c r="AD61" i="11"/>
  <c r="Z18" i="8" s="1"/>
  <c r="AD52" i="11"/>
  <c r="Z9" i="8" s="1"/>
  <c r="AD57" i="11"/>
  <c r="Z14" i="8" s="1"/>
  <c r="K69" i="11"/>
  <c r="G26" i="8" s="1"/>
  <c r="K73" i="11"/>
  <c r="G30" i="8" s="1"/>
  <c r="K74" i="11"/>
  <c r="G31" i="8" s="1"/>
  <c r="K71" i="11"/>
  <c r="G28" i="8" s="1"/>
  <c r="K72" i="11"/>
  <c r="G29" i="8" s="1"/>
  <c r="K70" i="11"/>
  <c r="G27" i="8" s="1"/>
  <c r="K60" i="11"/>
  <c r="G17" i="8" s="1"/>
  <c r="K50" i="11"/>
  <c r="G7" i="8" s="1"/>
  <c r="K56" i="11"/>
  <c r="G13" i="8" s="1"/>
  <c r="K68" i="11"/>
  <c r="G25" i="8" s="1"/>
  <c r="K52" i="11"/>
  <c r="G9" i="8" s="1"/>
  <c r="K64" i="11"/>
  <c r="G21" i="8" s="1"/>
  <c r="K46" i="11"/>
  <c r="G3" i="8" s="1"/>
  <c r="K51" i="11"/>
  <c r="G8" i="8" s="1"/>
  <c r="K53" i="11"/>
  <c r="G10" i="8" s="1"/>
  <c r="K55" i="11"/>
  <c r="G12" i="8" s="1"/>
  <c r="K57" i="11"/>
  <c r="G14" i="8" s="1"/>
  <c r="K65" i="11"/>
  <c r="G22" i="8" s="1"/>
  <c r="K47" i="11"/>
  <c r="G4" i="8" s="1"/>
  <c r="K61" i="11"/>
  <c r="G18" i="8" s="1"/>
  <c r="K49" i="11"/>
  <c r="G6" i="8" s="1"/>
  <c r="Z69" i="11"/>
  <c r="V26" i="8" s="1"/>
  <c r="Z70" i="11"/>
  <c r="V27" i="8" s="1"/>
  <c r="Z72" i="11"/>
  <c r="V29" i="8" s="1"/>
  <c r="Z71" i="11"/>
  <c r="V28" i="8" s="1"/>
  <c r="Z73" i="11"/>
  <c r="V30" i="8" s="1"/>
  <c r="Z74" i="11"/>
  <c r="V31" i="8" s="1"/>
  <c r="Z60" i="11"/>
  <c r="V17" i="8" s="1"/>
  <c r="Z64" i="11"/>
  <c r="V21" i="8" s="1"/>
  <c r="Z68" i="11"/>
  <c r="V25" i="8" s="1"/>
  <c r="Z49" i="11"/>
  <c r="V6" i="8" s="1"/>
  <c r="Z52" i="11"/>
  <c r="V9" i="8" s="1"/>
  <c r="Z50" i="11"/>
  <c r="V7" i="8" s="1"/>
  <c r="Z56" i="11"/>
  <c r="V13" i="8" s="1"/>
  <c r="Z46" i="11"/>
  <c r="V3" i="8" s="1"/>
  <c r="Z51" i="11"/>
  <c r="V8" i="8" s="1"/>
  <c r="Z47" i="11"/>
  <c r="V4" i="8" s="1"/>
  <c r="Z55" i="11"/>
  <c r="V12" i="8" s="1"/>
  <c r="Z63" i="11"/>
  <c r="V20" i="8" s="1"/>
  <c r="Z57" i="11"/>
  <c r="V14" i="8" s="1"/>
  <c r="Z53" i="11"/>
  <c r="V10" i="8" s="1"/>
  <c r="Z59" i="11"/>
  <c r="V16" i="8" s="1"/>
  <c r="Y73" i="11"/>
  <c r="U30" i="8" s="1"/>
  <c r="Y72" i="11"/>
  <c r="U29" i="8" s="1"/>
  <c r="Y71" i="11"/>
  <c r="U28" i="8" s="1"/>
  <c r="Y70" i="11"/>
  <c r="U27" i="8" s="1"/>
  <c r="Y69" i="11"/>
  <c r="U26" i="8" s="1"/>
  <c r="Y74" i="11"/>
  <c r="U31" i="8" s="1"/>
  <c r="Y50" i="11"/>
  <c r="U7" i="8" s="1"/>
  <c r="Y56" i="11"/>
  <c r="U13" i="8" s="1"/>
  <c r="Y64" i="11"/>
  <c r="U21" i="8" s="1"/>
  <c r="Y52" i="11"/>
  <c r="U9" i="8" s="1"/>
  <c r="Y60" i="11"/>
  <c r="U17" i="8" s="1"/>
  <c r="Y68" i="11"/>
  <c r="U25" i="8" s="1"/>
  <c r="Y46" i="11"/>
  <c r="U3" i="8" s="1"/>
  <c r="Y47" i="11"/>
  <c r="U4" i="8" s="1"/>
  <c r="Y49" i="11"/>
  <c r="U6" i="8" s="1"/>
  <c r="Y53" i="11"/>
  <c r="U10" i="8" s="1"/>
  <c r="Y61" i="11"/>
  <c r="U18" i="8" s="1"/>
  <c r="Y65" i="11"/>
  <c r="U22" i="8" s="1"/>
  <c r="Y67" i="11"/>
  <c r="U24" i="8" s="1"/>
  <c r="Y57" i="11"/>
  <c r="U14" i="8" s="1"/>
  <c r="Y51" i="11"/>
  <c r="U8" i="8" s="1"/>
  <c r="X74" i="11"/>
  <c r="T31" i="8" s="1"/>
  <c r="X70" i="11"/>
  <c r="T27" i="8" s="1"/>
  <c r="X71" i="11"/>
  <c r="T28" i="8" s="1"/>
  <c r="X72" i="11"/>
  <c r="T29" i="8" s="1"/>
  <c r="X73" i="11"/>
  <c r="T30" i="8" s="1"/>
  <c r="X69" i="11"/>
  <c r="T26" i="8" s="1"/>
  <c r="X52" i="11"/>
  <c r="T9" i="8" s="1"/>
  <c r="X50" i="11"/>
  <c r="T7" i="8" s="1"/>
  <c r="X46" i="11"/>
  <c r="T3" i="8" s="1"/>
  <c r="X47" i="11"/>
  <c r="T4" i="8" s="1"/>
  <c r="X60" i="11"/>
  <c r="T17" i="8" s="1"/>
  <c r="X64" i="11"/>
  <c r="T21" i="8" s="1"/>
  <c r="X56" i="11"/>
  <c r="T13" i="8" s="1"/>
  <c r="X51" i="11"/>
  <c r="T8" i="8" s="1"/>
  <c r="X49" i="11"/>
  <c r="T6" i="8" s="1"/>
  <c r="X53" i="11"/>
  <c r="T10" i="8" s="1"/>
  <c r="X55" i="11"/>
  <c r="T12" i="8" s="1"/>
  <c r="X61" i="11"/>
  <c r="T18" i="8" s="1"/>
  <c r="X57" i="11"/>
  <c r="T14" i="8" s="1"/>
  <c r="X68" i="11"/>
  <c r="T25" i="8" s="1"/>
  <c r="AE74" i="11"/>
  <c r="AA31" i="8" s="1"/>
  <c r="AE69" i="11"/>
  <c r="AA26" i="8" s="1"/>
  <c r="AE72" i="11"/>
  <c r="AA29" i="8" s="1"/>
  <c r="AE70" i="11"/>
  <c r="AA27" i="8" s="1"/>
  <c r="AE71" i="11"/>
  <c r="AA28" i="8" s="1"/>
  <c r="AE73" i="11"/>
  <c r="AA30" i="8" s="1"/>
  <c r="AE56" i="11"/>
  <c r="AA13" i="8" s="1"/>
  <c r="AE52" i="11"/>
  <c r="AA9" i="8" s="1"/>
  <c r="AE64" i="11"/>
  <c r="AA21" i="8" s="1"/>
  <c r="AE50" i="11"/>
  <c r="AA7" i="8" s="1"/>
  <c r="AE68" i="11"/>
  <c r="AA25" i="8" s="1"/>
  <c r="AE46" i="11"/>
  <c r="AA3" i="8" s="1"/>
  <c r="AE47" i="11"/>
  <c r="AA4" i="8" s="1"/>
  <c r="AE49" i="11"/>
  <c r="AA6" i="8" s="1"/>
  <c r="AE53" i="11"/>
  <c r="AA10" i="8" s="1"/>
  <c r="AE55" i="11"/>
  <c r="AA12" i="8" s="1"/>
  <c r="AE63" i="11"/>
  <c r="AA20" i="8" s="1"/>
  <c r="AE51" i="11"/>
  <c r="AA8" i="8" s="1"/>
  <c r="AE60" i="11"/>
  <c r="AA17" i="8" s="1"/>
  <c r="V67" i="11"/>
  <c r="R24" i="8" s="1"/>
  <c r="P67" i="11"/>
  <c r="L24" i="8" s="1"/>
  <c r="BO67" i="11"/>
  <c r="BK24" i="8" s="1"/>
  <c r="BD67" i="11"/>
  <c r="AZ24" i="8" s="1"/>
  <c r="BI67" i="11"/>
  <c r="BE24" i="8" s="1"/>
  <c r="AL65" i="11"/>
  <c r="AH22" i="8" s="1"/>
  <c r="AQ65" i="11"/>
  <c r="AM22" i="8" s="1"/>
  <c r="BO65" i="11"/>
  <c r="BK22" i="8" s="1"/>
  <c r="AP65" i="11"/>
  <c r="AL22" i="8" s="1"/>
  <c r="AD63" i="11"/>
  <c r="Z20" i="8" s="1"/>
  <c r="BO63" i="11"/>
  <c r="BK20" i="8" s="1"/>
  <c r="X63" i="11"/>
  <c r="T20" i="8" s="1"/>
  <c r="BC63" i="11"/>
  <c r="AY20" i="8" s="1"/>
  <c r="AP63" i="11"/>
  <c r="AL20" i="8" s="1"/>
  <c r="BO61" i="11"/>
  <c r="BK18" i="8" s="1"/>
  <c r="Z61" i="11"/>
  <c r="V18" i="8" s="1"/>
  <c r="BC61" i="11"/>
  <c r="AY18" i="8" s="1"/>
  <c r="AP61" i="11"/>
  <c r="AL18" i="8" s="1"/>
  <c r="O59" i="11"/>
  <c r="K16" i="8" s="1"/>
  <c r="P59" i="11"/>
  <c r="L16" i="8" s="1"/>
  <c r="AM59" i="11"/>
  <c r="AI16" i="8" s="1"/>
  <c r="AG57" i="11"/>
  <c r="AC14" i="8" s="1"/>
  <c r="AB55" i="11"/>
  <c r="X12" i="8" s="1"/>
  <c r="N53" i="11"/>
  <c r="J10" i="8" s="1"/>
  <c r="Q51" i="11"/>
  <c r="M8" i="8" s="1"/>
  <c r="AN49" i="11"/>
  <c r="AJ6" i="8" s="1"/>
  <c r="R46" i="11"/>
  <c r="N3" i="8" s="1"/>
  <c r="O52" i="11"/>
  <c r="K9" i="8" s="1"/>
  <c r="AY55" i="11"/>
  <c r="AU12" i="8" s="1"/>
  <c r="AT49" i="11"/>
  <c r="AP6" i="8" s="1"/>
  <c r="U47" i="11"/>
  <c r="Q4" i="8" s="1"/>
  <c r="AY57" i="11"/>
  <c r="AU14" i="8" s="1"/>
  <c r="BM57" i="11"/>
  <c r="BI14" i="8" s="1"/>
  <c r="AJ55" i="11"/>
  <c r="AF12" i="8" s="1"/>
  <c r="BJ53" i="11"/>
  <c r="BF10" i="8" s="1"/>
  <c r="BJ63" i="11"/>
  <c r="BF20" i="8" s="1"/>
  <c r="U61" i="11"/>
  <c r="Q18" i="8" s="1"/>
  <c r="BJ61" i="11"/>
  <c r="BF18" i="8" s="1"/>
  <c r="BJ59" i="11"/>
  <c r="BF16" i="8" s="1"/>
  <c r="AJ57" i="11"/>
  <c r="AF14" i="8" s="1"/>
  <c r="BJ57" i="11"/>
  <c r="BF14" i="8" s="1"/>
  <c r="U55" i="11"/>
  <c r="Q12" i="8" s="1"/>
  <c r="BJ55" i="11"/>
  <c r="BF12" i="8" s="1"/>
  <c r="AJ53" i="11"/>
  <c r="AF10" i="8" s="1"/>
  <c r="U51" i="11"/>
  <c r="Q8" i="8" s="1"/>
  <c r="BN49" i="11"/>
  <c r="BJ6" i="8" s="1"/>
  <c r="BN59" i="11"/>
  <c r="BJ16" i="8" s="1"/>
  <c r="AT69" i="11"/>
  <c r="AP26" i="8" s="1"/>
  <c r="AT71" i="11"/>
  <c r="AP28" i="8" s="1"/>
  <c r="AT72" i="11"/>
  <c r="AP29" i="8" s="1"/>
  <c r="AT74" i="11"/>
  <c r="AP31" i="8" s="1"/>
  <c r="AT70" i="11"/>
  <c r="AP27" i="8" s="1"/>
  <c r="AT73" i="11"/>
  <c r="AP30" i="8" s="1"/>
  <c r="AT46" i="11"/>
  <c r="AP3" i="8" s="1"/>
  <c r="AT64" i="11"/>
  <c r="AP21" i="8" s="1"/>
  <c r="AT56" i="11"/>
  <c r="AP13" i="8" s="1"/>
  <c r="AT52" i="11"/>
  <c r="AP9" i="8" s="1"/>
  <c r="AT47" i="11"/>
  <c r="AP4" i="8" s="1"/>
  <c r="AT60" i="11"/>
  <c r="AP17" i="8" s="1"/>
  <c r="AT50" i="11"/>
  <c r="AP7" i="8" s="1"/>
  <c r="AT68" i="11"/>
  <c r="AP25" i="8" s="1"/>
  <c r="U69" i="11"/>
  <c r="Q26" i="8" s="1"/>
  <c r="U70" i="11"/>
  <c r="Q27" i="8" s="1"/>
  <c r="U74" i="11"/>
  <c r="Q31" i="8" s="1"/>
  <c r="U72" i="11"/>
  <c r="Q29" i="8" s="1"/>
  <c r="U73" i="11"/>
  <c r="Q30" i="8" s="1"/>
  <c r="U71" i="11"/>
  <c r="Q28" i="8" s="1"/>
  <c r="U50" i="11"/>
  <c r="Q7" i="8" s="1"/>
  <c r="U64" i="11"/>
  <c r="Q21" i="8" s="1"/>
  <c r="U46" i="11"/>
  <c r="Q3" i="8" s="1"/>
  <c r="U52" i="11"/>
  <c r="Q9" i="8" s="1"/>
  <c r="U68" i="11"/>
  <c r="Q25" i="8" s="1"/>
  <c r="U60" i="11"/>
  <c r="Q17" i="8" s="1"/>
  <c r="U56" i="11"/>
  <c r="Q13" i="8" s="1"/>
  <c r="AJ73" i="11"/>
  <c r="AF30" i="8" s="1"/>
  <c r="AJ72" i="11"/>
  <c r="AF29" i="8" s="1"/>
  <c r="AJ69" i="11"/>
  <c r="AF26" i="8" s="1"/>
  <c r="AJ74" i="11"/>
  <c r="AF31" i="8" s="1"/>
  <c r="AJ70" i="11"/>
  <c r="AF27" i="8" s="1"/>
  <c r="AJ71" i="11"/>
  <c r="AF28" i="8" s="1"/>
  <c r="AJ50" i="11"/>
  <c r="AF7" i="8" s="1"/>
  <c r="AJ46" i="11"/>
  <c r="AF3" i="8" s="1"/>
  <c r="AJ60" i="11"/>
  <c r="AF17" i="8" s="1"/>
  <c r="AJ49" i="11"/>
  <c r="AF6" i="8" s="1"/>
  <c r="AJ52" i="11"/>
  <c r="AF9" i="8" s="1"/>
  <c r="AJ64" i="11"/>
  <c r="AF21" i="8" s="1"/>
  <c r="AJ68" i="11"/>
  <c r="AF25" i="8" s="1"/>
  <c r="AJ56" i="11"/>
  <c r="AF13" i="8" s="1"/>
  <c r="AY70" i="11"/>
  <c r="AU27" i="8" s="1"/>
  <c r="AY71" i="11"/>
  <c r="AU28" i="8" s="1"/>
  <c r="AY69" i="11"/>
  <c r="AU26" i="8" s="1"/>
  <c r="AY72" i="11"/>
  <c r="AU29" i="8" s="1"/>
  <c r="AY73" i="11"/>
  <c r="AU30" i="8" s="1"/>
  <c r="AY74" i="11"/>
  <c r="AU31" i="8" s="1"/>
  <c r="AY52" i="11"/>
  <c r="AU9" i="8" s="1"/>
  <c r="AY50" i="11"/>
  <c r="AU7" i="8" s="1"/>
  <c r="AY56" i="11"/>
  <c r="AU13" i="8" s="1"/>
  <c r="AY46" i="11"/>
  <c r="AU3" i="8" s="1"/>
  <c r="AY64" i="11"/>
  <c r="AU21" i="8" s="1"/>
  <c r="AY68" i="11"/>
  <c r="AU25" i="8" s="1"/>
  <c r="AY49" i="11"/>
  <c r="AU6" i="8" s="1"/>
  <c r="AY53" i="11"/>
  <c r="AU10" i="8" s="1"/>
  <c r="AY47" i="11"/>
  <c r="AU4" i="8" s="1"/>
  <c r="AY60" i="11"/>
  <c r="AU17" i="8" s="1"/>
  <c r="BN70" i="11"/>
  <c r="BJ27" i="8" s="1"/>
  <c r="BN71" i="11"/>
  <c r="BJ28" i="8" s="1"/>
  <c r="BN73" i="11"/>
  <c r="BJ30" i="8" s="1"/>
  <c r="BN69" i="11"/>
  <c r="BJ26" i="8" s="1"/>
  <c r="BN72" i="11"/>
  <c r="BJ29" i="8" s="1"/>
  <c r="BN74" i="11"/>
  <c r="BJ31" i="8" s="1"/>
  <c r="BN52" i="11"/>
  <c r="BJ9" i="8" s="1"/>
  <c r="BN60" i="11"/>
  <c r="BJ17" i="8" s="1"/>
  <c r="BN51" i="11"/>
  <c r="BJ8" i="8" s="1"/>
  <c r="BN64" i="11"/>
  <c r="BJ21" i="8" s="1"/>
  <c r="BN56" i="11"/>
  <c r="BJ13" i="8" s="1"/>
  <c r="BN68" i="11"/>
  <c r="BJ25" i="8" s="1"/>
  <c r="BN47" i="11"/>
  <c r="BJ4" i="8" s="1"/>
  <c r="BN46" i="11"/>
  <c r="BJ3" i="8" s="1"/>
  <c r="BM70" i="11"/>
  <c r="BI27" i="8" s="1"/>
  <c r="BM69" i="11"/>
  <c r="BI26" i="8" s="1"/>
  <c r="BM71" i="11"/>
  <c r="BI28" i="8" s="1"/>
  <c r="BM72" i="11"/>
  <c r="BI29" i="8" s="1"/>
  <c r="BM74" i="11"/>
  <c r="BI31" i="8" s="1"/>
  <c r="BM73" i="11"/>
  <c r="BI30" i="8" s="1"/>
  <c r="BM46" i="11"/>
  <c r="BI3" i="8" s="1"/>
  <c r="BM47" i="11"/>
  <c r="BI4" i="8" s="1"/>
  <c r="BM53" i="11"/>
  <c r="BI10" i="8" s="1"/>
  <c r="BM50" i="11"/>
  <c r="BI7" i="8" s="1"/>
  <c r="BM60" i="11"/>
  <c r="BI17" i="8" s="1"/>
  <c r="BM52" i="11"/>
  <c r="BI9" i="8" s="1"/>
  <c r="BL69" i="11"/>
  <c r="BH26" i="8" s="1"/>
  <c r="BL71" i="11"/>
  <c r="BH28" i="8" s="1"/>
  <c r="BL73" i="11"/>
  <c r="BH30" i="8" s="1"/>
  <c r="BL70" i="11"/>
  <c r="BH27" i="8" s="1"/>
  <c r="BL72" i="11"/>
  <c r="BH29" i="8" s="1"/>
  <c r="BL74" i="11"/>
  <c r="BH31" i="8" s="1"/>
  <c r="BL60" i="11"/>
  <c r="BH17" i="8" s="1"/>
  <c r="BL50" i="11"/>
  <c r="BH7" i="8" s="1"/>
  <c r="BL52" i="11"/>
  <c r="BH9" i="8" s="1"/>
  <c r="BL68" i="11"/>
  <c r="BH25" i="8" s="1"/>
  <c r="BL64" i="11"/>
  <c r="BH21" i="8" s="1"/>
  <c r="BL56" i="11"/>
  <c r="BH13" i="8" s="1"/>
  <c r="BL46" i="11"/>
  <c r="BH3" i="8" s="1"/>
  <c r="BJ69" i="11"/>
  <c r="BF26" i="8" s="1"/>
  <c r="BJ71" i="11"/>
  <c r="BF28" i="8" s="1"/>
  <c r="BJ70" i="11"/>
  <c r="BF27" i="8" s="1"/>
  <c r="BJ72" i="11"/>
  <c r="BF29" i="8" s="1"/>
  <c r="BJ74" i="11"/>
  <c r="BF31" i="8" s="1"/>
  <c r="BJ73" i="11"/>
  <c r="BF30" i="8" s="1"/>
  <c r="BJ60" i="11"/>
  <c r="BF17" i="8" s="1"/>
  <c r="BJ46" i="11"/>
  <c r="BF3" i="8" s="1"/>
  <c r="BJ50" i="11"/>
  <c r="BF7" i="8" s="1"/>
  <c r="BJ49" i="11"/>
  <c r="BF6" i="8" s="1"/>
  <c r="BJ68" i="11"/>
  <c r="BF25" i="8" s="1"/>
  <c r="BJ64" i="11"/>
  <c r="BF21" i="8" s="1"/>
  <c r="BJ56" i="11"/>
  <c r="BF13" i="8" s="1"/>
  <c r="BJ52" i="11"/>
  <c r="BF9" i="8" s="1"/>
  <c r="G74" i="11"/>
  <c r="C31" i="8" s="1"/>
  <c r="G72" i="11"/>
  <c r="C29" i="8" s="1"/>
  <c r="G71" i="11"/>
  <c r="C28" i="8" s="1"/>
  <c r="G69" i="11"/>
  <c r="C26" i="8" s="1"/>
  <c r="G70" i="11"/>
  <c r="C27" i="8" s="1"/>
  <c r="G73" i="11"/>
  <c r="C30" i="8" s="1"/>
  <c r="G60" i="11"/>
  <c r="C17" i="8" s="1"/>
  <c r="G52" i="11"/>
  <c r="C9" i="8" s="1"/>
  <c r="G50" i="11"/>
  <c r="C7" i="8" s="1"/>
  <c r="G46" i="11"/>
  <c r="C3" i="8" s="1"/>
  <c r="G68" i="11"/>
  <c r="C25" i="8" s="1"/>
  <c r="G47" i="11"/>
  <c r="C4" i="8" s="1"/>
  <c r="BN67" i="11"/>
  <c r="BJ24" i="8" s="1"/>
  <c r="BL67" i="11"/>
  <c r="BH24" i="8" s="1"/>
  <c r="BL65" i="11"/>
  <c r="BH22" i="8" s="1"/>
  <c r="BL63" i="11"/>
  <c r="BH20" i="8" s="1"/>
  <c r="BL61" i="11"/>
  <c r="BH18" i="8" s="1"/>
  <c r="BL59" i="11"/>
  <c r="BH16" i="8" s="1"/>
  <c r="BL57" i="11"/>
  <c r="BH14" i="8" s="1"/>
  <c r="G55" i="11"/>
  <c r="C12" i="8" s="1"/>
  <c r="BL55" i="11"/>
  <c r="BH12" i="8" s="1"/>
  <c r="G53" i="11"/>
  <c r="C10" i="8" s="1"/>
  <c r="BJ51" i="11"/>
  <c r="BF8" i="8" s="1"/>
  <c r="G49" i="11"/>
  <c r="C6" i="8" s="1"/>
  <c r="BM49" i="11"/>
  <c r="BI6" i="8" s="1"/>
  <c r="BM68" i="11"/>
  <c r="BI25" i="8" s="1"/>
  <c r="BM56" i="11"/>
  <c r="BI13" i="8" s="1"/>
  <c r="BL53" i="11"/>
  <c r="BH10" i="8" s="1"/>
  <c r="G51" i="11"/>
  <c r="C8" i="8" s="1"/>
  <c r="BM51" i="11"/>
  <c r="BI8" i="8" s="1"/>
  <c r="U49" i="11"/>
  <c r="Q6" i="8" s="1"/>
  <c r="BL47" i="11"/>
  <c r="BH4" i="8" s="1"/>
  <c r="BM64" i="11"/>
  <c r="BI21" i="8" s="1"/>
  <c r="AT55" i="11"/>
  <c r="AP12" i="8" s="1"/>
  <c r="U53" i="11"/>
  <c r="Q10" i="8" s="1"/>
  <c r="AT53" i="11"/>
  <c r="AP10" i="8" s="1"/>
  <c r="AJ51" i="11"/>
  <c r="AF8" i="8" s="1"/>
  <c r="BQ41" i="12"/>
  <c r="F92" i="11"/>
  <c r="F83" i="11"/>
  <c r="F108" i="11"/>
  <c r="F82" i="11"/>
  <c r="AB41" i="12"/>
  <c r="AQ41" i="12"/>
  <c r="BF41" i="12"/>
  <c r="U41" i="12"/>
  <c r="L41" i="12"/>
  <c r="N41" i="12"/>
  <c r="BC41" i="12"/>
  <c r="AR41" i="12"/>
  <c r="AL41" i="12"/>
  <c r="AO41" i="12"/>
  <c r="BG41" i="12"/>
  <c r="P41" i="12"/>
  <c r="BL41" i="12"/>
  <c r="BE41" i="12"/>
  <c r="AI41" i="12"/>
  <c r="AX41" i="12"/>
  <c r="BD41" i="12"/>
  <c r="M41" i="12"/>
  <c r="BN41" i="12"/>
  <c r="BM41" i="12"/>
  <c r="G41" i="12"/>
  <c r="AJ41" i="12"/>
  <c r="AY41" i="12"/>
  <c r="H41" i="12"/>
  <c r="T41" i="12"/>
  <c r="BK41" i="12"/>
  <c r="X41" i="12"/>
  <c r="BJ41" i="12"/>
  <c r="AK41" i="12"/>
  <c r="AC41" i="12"/>
  <c r="J74" i="12"/>
  <c r="F63" i="8" s="1"/>
  <c r="I41" i="12"/>
  <c r="BH41" i="12"/>
  <c r="AD41" i="12"/>
  <c r="Y41" i="12"/>
  <c r="AT41" i="12"/>
  <c r="Z41" i="12"/>
  <c r="L74" i="12"/>
  <c r="H63" i="8" s="1"/>
  <c r="BJ74" i="12"/>
  <c r="BF63" i="8" s="1"/>
  <c r="BA41" i="12"/>
  <c r="S41" i="12"/>
  <c r="AH41" i="12"/>
  <c r="AN41" i="12"/>
  <c r="AP41" i="12"/>
  <c r="AZ41" i="12"/>
  <c r="BO41" i="12"/>
  <c r="R41" i="12"/>
  <c r="Q41" i="12"/>
  <c r="W41" i="12"/>
  <c r="AS41" i="12"/>
  <c r="V41" i="12"/>
  <c r="K41" i="12"/>
  <c r="AF41" i="12"/>
  <c r="AE41" i="12"/>
  <c r="F88" i="11"/>
  <c r="F91" i="11"/>
  <c r="F90" i="11"/>
  <c r="F87" i="11"/>
  <c r="F89" i="11"/>
  <c r="F95" i="11"/>
  <c r="F107" i="11"/>
  <c r="F84" i="11"/>
  <c r="F100" i="11"/>
  <c r="F86" i="11"/>
  <c r="F81" i="11"/>
  <c r="F98" i="11"/>
  <c r="F93" i="11"/>
  <c r="F85" i="11"/>
  <c r="AL72" i="12"/>
  <c r="AH61" i="8" s="1"/>
  <c r="P72" i="12"/>
  <c r="L61" i="8" s="1"/>
  <c r="BP41" i="12"/>
  <c r="BB41" i="12"/>
  <c r="AG41" i="12"/>
  <c r="AM41" i="12"/>
  <c r="BI41" i="12"/>
  <c r="BR41" i="12"/>
  <c r="AA41" i="12"/>
  <c r="AW41" i="12"/>
  <c r="AV41" i="12"/>
  <c r="AU41" i="12"/>
  <c r="O72" i="12"/>
  <c r="K61" i="8" s="1"/>
  <c r="V72" i="12"/>
  <c r="R61" i="8" s="1"/>
  <c r="AA74" i="12"/>
  <c r="W63" i="8" s="1"/>
  <c r="O41" i="12"/>
  <c r="AA72" i="12"/>
  <c r="W61" i="8" s="1"/>
  <c r="AQ74" i="12"/>
  <c r="AM63" i="8" s="1"/>
  <c r="J41" i="12"/>
  <c r="AW74" i="12"/>
  <c r="AS63" i="8" s="1"/>
  <c r="AO68" i="12"/>
  <c r="AK57" i="8" s="1"/>
  <c r="BH68" i="12"/>
  <c r="BD57" i="8" s="1"/>
  <c r="K68" i="12"/>
  <c r="G57" i="8" s="1"/>
  <c r="AH72" i="12"/>
  <c r="AD61" i="8" s="1"/>
  <c r="AG74" i="12"/>
  <c r="AC63" i="8" s="1"/>
  <c r="AZ74" i="12"/>
  <c r="AV63" i="8" s="1"/>
  <c r="BO72" i="12"/>
  <c r="BK61" i="8" s="1"/>
  <c r="AT70" i="12"/>
  <c r="AP59" i="8" s="1"/>
  <c r="Z72" i="12"/>
  <c r="V61" i="8" s="1"/>
  <c r="Y70" i="12"/>
  <c r="U59" i="8" s="1"/>
  <c r="X68" i="12"/>
  <c r="T57" i="8" s="1"/>
  <c r="W72" i="12"/>
  <c r="S61" i="8" s="1"/>
  <c r="AC70" i="12"/>
  <c r="Y59" i="8" s="1"/>
  <c r="AR70" i="12"/>
  <c r="AN59" i="8" s="1"/>
  <c r="BG62" i="12"/>
  <c r="BC51" i="8" s="1"/>
  <c r="AL70" i="12"/>
  <c r="AH59" i="8" s="1"/>
  <c r="R70" i="12"/>
  <c r="N59" i="8" s="1"/>
  <c r="Q66" i="12"/>
  <c r="M55" i="8" s="1"/>
  <c r="O66" i="12"/>
  <c r="K55" i="8" s="1"/>
  <c r="BJ72" i="12"/>
  <c r="BF61" i="8" s="1"/>
  <c r="U74" i="12"/>
  <c r="Q63" i="8" s="1"/>
  <c r="AJ68" i="12"/>
  <c r="AF57" i="8" s="1"/>
  <c r="AY68" i="12"/>
  <c r="AU57" i="8" s="1"/>
  <c r="J72" i="12"/>
  <c r="F61" i="8" s="1"/>
  <c r="I66" i="12"/>
  <c r="E55" i="8" s="1"/>
  <c r="H60" i="12"/>
  <c r="D49" i="8" s="1"/>
  <c r="G64" i="12"/>
  <c r="C53" i="8" s="1"/>
  <c r="N74" i="12"/>
  <c r="J63" i="8" s="1"/>
  <c r="M70" i="12"/>
  <c r="I59" i="8" s="1"/>
  <c r="AB74" i="12"/>
  <c r="X63" i="8" s="1"/>
  <c r="AQ62" i="12"/>
  <c r="AM51" i="8" s="1"/>
  <c r="BN64" i="12"/>
  <c r="BJ53" i="8" s="1"/>
  <c r="BM74" i="12"/>
  <c r="BI63" i="8" s="1"/>
  <c r="BL70" i="12"/>
  <c r="BH59" i="8" s="1"/>
  <c r="BK64" i="12"/>
  <c r="BG53" i="8" s="1"/>
  <c r="Q74" i="12"/>
  <c r="M63" i="8" s="1"/>
  <c r="BL74" i="12"/>
  <c r="BH63" i="8" s="1"/>
  <c r="S72" i="12"/>
  <c r="O61" i="8" s="1"/>
  <c r="BQ70" i="12"/>
  <c r="BM59" i="8" s="1"/>
  <c r="BR60" i="12"/>
  <c r="BN49" i="8" s="1"/>
  <c r="T74" i="12"/>
  <c r="P63" i="8" s="1"/>
  <c r="AI72" i="12"/>
  <c r="AE61" i="8" s="1"/>
  <c r="BF72" i="12"/>
  <c r="BB61" i="8" s="1"/>
  <c r="BE68" i="12"/>
  <c r="BA57" i="8" s="1"/>
  <c r="BD72" i="12"/>
  <c r="AZ61" i="8" s="1"/>
  <c r="BC70" i="12"/>
  <c r="AY59" i="8" s="1"/>
  <c r="K74" i="12"/>
  <c r="G63" i="8" s="1"/>
  <c r="AS74" i="12"/>
  <c r="AO63" i="8" s="1"/>
  <c r="AD72" i="12"/>
  <c r="Z61" i="8" s="1"/>
  <c r="AG72" i="12"/>
  <c r="AC61" i="8" s="1"/>
  <c r="AF72" i="12"/>
  <c r="AB61" i="8" s="1"/>
  <c r="AE74" i="12"/>
  <c r="AA63" i="8" s="1"/>
  <c r="M74" i="12"/>
  <c r="I63" i="8" s="1"/>
  <c r="BI49" i="12"/>
  <c r="BE38" i="8" s="1"/>
  <c r="BI63" i="12"/>
  <c r="BE52" i="8" s="1"/>
  <c r="BI59" i="12"/>
  <c r="BE48" i="8" s="1"/>
  <c r="BI51" i="12"/>
  <c r="BE40" i="8" s="1"/>
  <c r="BI55" i="12"/>
  <c r="BE44" i="8" s="1"/>
  <c r="BI47" i="12"/>
  <c r="BE36" i="8" s="1"/>
  <c r="BI57" i="12"/>
  <c r="BE46" i="8" s="1"/>
  <c r="BI69" i="12"/>
  <c r="BE58" i="8" s="1"/>
  <c r="BI67" i="12"/>
  <c r="BE56" i="8" s="1"/>
  <c r="BI71" i="12"/>
  <c r="BE60" i="8" s="1"/>
  <c r="BI54" i="12"/>
  <c r="BE43" i="8" s="1"/>
  <c r="BI61" i="12"/>
  <c r="BE50" i="8" s="1"/>
  <c r="BI48" i="12"/>
  <c r="BE37" i="8" s="1"/>
  <c r="BI46" i="12"/>
  <c r="BE35" i="8" s="1"/>
  <c r="BI53" i="12"/>
  <c r="BE42" i="8" s="1"/>
  <c r="BI65" i="12"/>
  <c r="BE54" i="8" s="1"/>
  <c r="BI73" i="12"/>
  <c r="BE62" i="8" s="1"/>
  <c r="BI58" i="12"/>
  <c r="BE47" i="8" s="1"/>
  <c r="BI52" i="12"/>
  <c r="BE41" i="8" s="1"/>
  <c r="BI56" i="12"/>
  <c r="BE45" i="8" s="1"/>
  <c r="BI62" i="12"/>
  <c r="BE51" i="8" s="1"/>
  <c r="BI60" i="12"/>
  <c r="BE49" i="8" s="1"/>
  <c r="BI50" i="12"/>
  <c r="BE39" i="8" s="1"/>
  <c r="BI64" i="12"/>
  <c r="BE53" i="8" s="1"/>
  <c r="BI66" i="12"/>
  <c r="BE55" i="8" s="1"/>
  <c r="V53" i="12"/>
  <c r="R42" i="8" s="1"/>
  <c r="V47" i="12"/>
  <c r="R36" i="8" s="1"/>
  <c r="V49" i="12"/>
  <c r="R38" i="8" s="1"/>
  <c r="V59" i="12"/>
  <c r="R48" i="8" s="1"/>
  <c r="V51" i="12"/>
  <c r="R40" i="8" s="1"/>
  <c r="V61" i="12"/>
  <c r="R50" i="8" s="1"/>
  <c r="V65" i="12"/>
  <c r="R54" i="8" s="1"/>
  <c r="V63" i="12"/>
  <c r="R52" i="8" s="1"/>
  <c r="V73" i="12"/>
  <c r="R62" i="8" s="1"/>
  <c r="V46" i="12"/>
  <c r="R35" i="8" s="1"/>
  <c r="V48" i="12"/>
  <c r="R37" i="8" s="1"/>
  <c r="V50" i="12"/>
  <c r="R39" i="8" s="1"/>
  <c r="V55" i="12"/>
  <c r="R44" i="8" s="1"/>
  <c r="V57" i="12"/>
  <c r="R46" i="8" s="1"/>
  <c r="V69" i="12"/>
  <c r="R58" i="8" s="1"/>
  <c r="V67" i="12"/>
  <c r="R56" i="8" s="1"/>
  <c r="V71" i="12"/>
  <c r="R60" i="8" s="1"/>
  <c r="V54" i="12"/>
  <c r="R43" i="8" s="1"/>
  <c r="V56" i="12"/>
  <c r="R45" i="8" s="1"/>
  <c r="V60" i="12"/>
  <c r="R49" i="8" s="1"/>
  <c r="V58" i="12"/>
  <c r="R47" i="8" s="1"/>
  <c r="V64" i="12"/>
  <c r="R53" i="8" s="1"/>
  <c r="V52" i="12"/>
  <c r="R41" i="8" s="1"/>
  <c r="V62" i="12"/>
  <c r="R51" i="8" s="1"/>
  <c r="L49" i="12"/>
  <c r="H38" i="8" s="1"/>
  <c r="L51" i="12"/>
  <c r="H40" i="8" s="1"/>
  <c r="L53" i="12"/>
  <c r="H42" i="8" s="1"/>
  <c r="L47" i="12"/>
  <c r="H36" i="8" s="1"/>
  <c r="L55" i="12"/>
  <c r="H44" i="8" s="1"/>
  <c r="L63" i="12"/>
  <c r="H52" i="8" s="1"/>
  <c r="L57" i="12"/>
  <c r="H46" i="8" s="1"/>
  <c r="L46" i="12"/>
  <c r="H35" i="8" s="1"/>
  <c r="L59" i="12"/>
  <c r="H48" i="8" s="1"/>
  <c r="L48" i="12"/>
  <c r="H37" i="8" s="1"/>
  <c r="L61" i="12"/>
  <c r="H50" i="8" s="1"/>
  <c r="L67" i="12"/>
  <c r="H56" i="8" s="1"/>
  <c r="L65" i="12"/>
  <c r="H54" i="8" s="1"/>
  <c r="L71" i="12"/>
  <c r="H60" i="8" s="1"/>
  <c r="L73" i="12"/>
  <c r="H62" i="8" s="1"/>
  <c r="L69" i="12"/>
  <c r="H58" i="8" s="1"/>
  <c r="L58" i="12"/>
  <c r="H47" i="8" s="1"/>
  <c r="L60" i="12"/>
  <c r="H49" i="8" s="1"/>
  <c r="L52" i="12"/>
  <c r="H41" i="8" s="1"/>
  <c r="L50" i="12"/>
  <c r="H39" i="8" s="1"/>
  <c r="L56" i="12"/>
  <c r="H45" i="8" s="1"/>
  <c r="L62" i="12"/>
  <c r="H51" i="8" s="1"/>
  <c r="L54" i="12"/>
  <c r="H43" i="8" s="1"/>
  <c r="L64" i="12"/>
  <c r="H53" i="8" s="1"/>
  <c r="AA57" i="12"/>
  <c r="W46" i="8" s="1"/>
  <c r="AA49" i="12"/>
  <c r="W38" i="8" s="1"/>
  <c r="AA47" i="12"/>
  <c r="W36" i="8" s="1"/>
  <c r="AA59" i="12"/>
  <c r="W48" i="8" s="1"/>
  <c r="AA61" i="12"/>
  <c r="W50" i="8" s="1"/>
  <c r="AA53" i="12"/>
  <c r="W42" i="8" s="1"/>
  <c r="AA51" i="12"/>
  <c r="W40" i="8" s="1"/>
  <c r="AA50" i="12"/>
  <c r="W39" i="8" s="1"/>
  <c r="AA71" i="12"/>
  <c r="W60" i="8" s="1"/>
  <c r="AA55" i="12"/>
  <c r="W44" i="8" s="1"/>
  <c r="AA63" i="12"/>
  <c r="W52" i="8" s="1"/>
  <c r="AA65" i="12"/>
  <c r="W54" i="8" s="1"/>
  <c r="AA69" i="12"/>
  <c r="W58" i="8" s="1"/>
  <c r="AA46" i="12"/>
  <c r="W35" i="8" s="1"/>
  <c r="AA67" i="12"/>
  <c r="W56" i="8" s="1"/>
  <c r="AA73" i="12"/>
  <c r="W62" i="8" s="1"/>
  <c r="AA60" i="12"/>
  <c r="W49" i="8" s="1"/>
  <c r="AA64" i="12"/>
  <c r="W53" i="8" s="1"/>
  <c r="AA68" i="12"/>
  <c r="W57" i="8" s="1"/>
  <c r="AA48" i="12"/>
  <c r="W37" i="8" s="1"/>
  <c r="AA54" i="12"/>
  <c r="W43" i="8" s="1"/>
  <c r="AA56" i="12"/>
  <c r="W45" i="8" s="1"/>
  <c r="AA58" i="12"/>
  <c r="W47" i="8" s="1"/>
  <c r="AA52" i="12"/>
  <c r="W41" i="8" s="1"/>
  <c r="AX65" i="12"/>
  <c r="AT54" i="8" s="1"/>
  <c r="AX57" i="12"/>
  <c r="AT46" i="8" s="1"/>
  <c r="AX53" i="12"/>
  <c r="AT42" i="8" s="1"/>
  <c r="AX49" i="12"/>
  <c r="AT38" i="8" s="1"/>
  <c r="AX61" i="12"/>
  <c r="AT50" i="8" s="1"/>
  <c r="AX63" i="12"/>
  <c r="AT52" i="8" s="1"/>
  <c r="AX55" i="12"/>
  <c r="AT44" i="8" s="1"/>
  <c r="AX51" i="12"/>
  <c r="AT40" i="8" s="1"/>
  <c r="AX47" i="12"/>
  <c r="AT36" i="8" s="1"/>
  <c r="AX69" i="12"/>
  <c r="AT58" i="8" s="1"/>
  <c r="AX71" i="12"/>
  <c r="AT60" i="8" s="1"/>
  <c r="AX59" i="12"/>
  <c r="AT48" i="8" s="1"/>
  <c r="AX50" i="12"/>
  <c r="AT39" i="8" s="1"/>
  <c r="AX67" i="12"/>
  <c r="AT56" i="8" s="1"/>
  <c r="AX73" i="12"/>
  <c r="AT62" i="8" s="1"/>
  <c r="AX46" i="12"/>
  <c r="AT35" i="8" s="1"/>
  <c r="AX48" i="12"/>
  <c r="AT37" i="8" s="1"/>
  <c r="AX54" i="12"/>
  <c r="AT43" i="8" s="1"/>
  <c r="AX52" i="12"/>
  <c r="AT41" i="8" s="1"/>
  <c r="AX58" i="12"/>
  <c r="AT47" i="8" s="1"/>
  <c r="AX62" i="12"/>
  <c r="AT51" i="8" s="1"/>
  <c r="AX64" i="12"/>
  <c r="AT53" i="8" s="1"/>
  <c r="AX60" i="12"/>
  <c r="AT49" i="8" s="1"/>
  <c r="AX56" i="12"/>
  <c r="AT45" i="8" s="1"/>
  <c r="AW49" i="12"/>
  <c r="AS38" i="8" s="1"/>
  <c r="AW51" i="12"/>
  <c r="AS40" i="8" s="1"/>
  <c r="AW53" i="12"/>
  <c r="AS42" i="8" s="1"/>
  <c r="AW57" i="12"/>
  <c r="AS46" i="8" s="1"/>
  <c r="AW47" i="12"/>
  <c r="AS36" i="8" s="1"/>
  <c r="AW63" i="12"/>
  <c r="AS52" i="8" s="1"/>
  <c r="AW54" i="12"/>
  <c r="AS43" i="8" s="1"/>
  <c r="AW48" i="12"/>
  <c r="AS37" i="8" s="1"/>
  <c r="AW59" i="12"/>
  <c r="AS48" i="8" s="1"/>
  <c r="AW67" i="12"/>
  <c r="AS56" i="8" s="1"/>
  <c r="AW69" i="12"/>
  <c r="AS58" i="8" s="1"/>
  <c r="AW46" i="12"/>
  <c r="AS35" i="8" s="1"/>
  <c r="AW61" i="12"/>
  <c r="AS50" i="8" s="1"/>
  <c r="AW65" i="12"/>
  <c r="AS54" i="8" s="1"/>
  <c r="AW71" i="12"/>
  <c r="AS60" i="8" s="1"/>
  <c r="AW55" i="12"/>
  <c r="AS44" i="8" s="1"/>
  <c r="AW73" i="12"/>
  <c r="AS62" i="8" s="1"/>
  <c r="AW52" i="12"/>
  <c r="AS41" i="8" s="1"/>
  <c r="AW60" i="12"/>
  <c r="AS49" i="8" s="1"/>
  <c r="AW62" i="12"/>
  <c r="AS51" i="8" s="1"/>
  <c r="AW56" i="12"/>
  <c r="AS45" i="8" s="1"/>
  <c r="AW58" i="12"/>
  <c r="AS47" i="8" s="1"/>
  <c r="AW68" i="12"/>
  <c r="AS57" i="8" s="1"/>
  <c r="AW66" i="12"/>
  <c r="AS55" i="8" s="1"/>
  <c r="AW50" i="12"/>
  <c r="AS39" i="8" s="1"/>
  <c r="AW64" i="12"/>
  <c r="AS53" i="8" s="1"/>
  <c r="AV51" i="12"/>
  <c r="AR40" i="8" s="1"/>
  <c r="AV47" i="12"/>
  <c r="AR36" i="8" s="1"/>
  <c r="AV53" i="12"/>
  <c r="AR42" i="8" s="1"/>
  <c r="AV61" i="12"/>
  <c r="AR50" i="8" s="1"/>
  <c r="AV49" i="12"/>
  <c r="AR38" i="8" s="1"/>
  <c r="AV57" i="12"/>
  <c r="AR46" i="8" s="1"/>
  <c r="AV63" i="12"/>
  <c r="AR52" i="8" s="1"/>
  <c r="AV65" i="12"/>
  <c r="AR54" i="8" s="1"/>
  <c r="AV67" i="12"/>
  <c r="AR56" i="8" s="1"/>
  <c r="AV46" i="12"/>
  <c r="AR35" i="8" s="1"/>
  <c r="AV50" i="12"/>
  <c r="AR39" i="8" s="1"/>
  <c r="AV55" i="12"/>
  <c r="AR44" i="8" s="1"/>
  <c r="AV59" i="12"/>
  <c r="AR48" i="8" s="1"/>
  <c r="AV69" i="12"/>
  <c r="AR58" i="8" s="1"/>
  <c r="AV71" i="12"/>
  <c r="AR60" i="8" s="1"/>
  <c r="AV73" i="12"/>
  <c r="AR62" i="8" s="1"/>
  <c r="AV52" i="12"/>
  <c r="AR41" i="8" s="1"/>
  <c r="AV54" i="12"/>
  <c r="AR43" i="8" s="1"/>
  <c r="AV70" i="12"/>
  <c r="AR59" i="8" s="1"/>
  <c r="AV48" i="12"/>
  <c r="AR37" i="8" s="1"/>
  <c r="AV56" i="12"/>
  <c r="AR45" i="8" s="1"/>
  <c r="AV62" i="12"/>
  <c r="AR51" i="8" s="1"/>
  <c r="AV58" i="12"/>
  <c r="AR47" i="8" s="1"/>
  <c r="AV64" i="12"/>
  <c r="AR53" i="8" s="1"/>
  <c r="AV60" i="12"/>
  <c r="AR49" i="8" s="1"/>
  <c r="AV66" i="12"/>
  <c r="AR55" i="8" s="1"/>
  <c r="AU47" i="12"/>
  <c r="AQ36" i="8" s="1"/>
  <c r="AU57" i="12"/>
  <c r="AQ46" i="8" s="1"/>
  <c r="AU63" i="12"/>
  <c r="AQ52" i="8" s="1"/>
  <c r="AU51" i="12"/>
  <c r="AQ40" i="8" s="1"/>
  <c r="AU55" i="12"/>
  <c r="AQ44" i="8" s="1"/>
  <c r="AU59" i="12"/>
  <c r="AQ48" i="8" s="1"/>
  <c r="AU49" i="12"/>
  <c r="AQ38" i="8" s="1"/>
  <c r="AU53" i="12"/>
  <c r="AQ42" i="8" s="1"/>
  <c r="AU61" i="12"/>
  <c r="AQ50" i="8" s="1"/>
  <c r="AU65" i="12"/>
  <c r="AQ54" i="8" s="1"/>
  <c r="AU71" i="12"/>
  <c r="AQ60" i="8" s="1"/>
  <c r="AU46" i="12"/>
  <c r="AQ35" i="8" s="1"/>
  <c r="AU69" i="12"/>
  <c r="AQ58" i="8" s="1"/>
  <c r="AU52" i="12"/>
  <c r="AQ41" i="8" s="1"/>
  <c r="AU67" i="12"/>
  <c r="AQ56" i="8" s="1"/>
  <c r="AU48" i="12"/>
  <c r="AQ37" i="8" s="1"/>
  <c r="AU73" i="12"/>
  <c r="AQ62" i="8" s="1"/>
  <c r="AU56" i="12"/>
  <c r="AQ45" i="8" s="1"/>
  <c r="AU58" i="12"/>
  <c r="AQ47" i="8" s="1"/>
  <c r="AU50" i="12"/>
  <c r="AQ39" i="8" s="1"/>
  <c r="AU64" i="12"/>
  <c r="AQ53" i="8" s="1"/>
  <c r="AU54" i="12"/>
  <c r="AQ43" i="8" s="1"/>
  <c r="AU68" i="12"/>
  <c r="AQ57" i="8" s="1"/>
  <c r="R74" i="12"/>
  <c r="N63" i="8" s="1"/>
  <c r="G74" i="12"/>
  <c r="C63" i="8" s="1"/>
  <c r="I74" i="12"/>
  <c r="E63" i="8" s="1"/>
  <c r="BK74" i="12"/>
  <c r="BG63" i="8" s="1"/>
  <c r="O74" i="12"/>
  <c r="K63" i="8" s="1"/>
  <c r="BD74" i="12"/>
  <c r="AZ63" i="8" s="1"/>
  <c r="AT74" i="12"/>
  <c r="AP63" i="8" s="1"/>
  <c r="R72" i="12"/>
  <c r="N61" i="8" s="1"/>
  <c r="G72" i="12"/>
  <c r="C61" i="8" s="1"/>
  <c r="BM72" i="12"/>
  <c r="BI61" i="8" s="1"/>
  <c r="AW72" i="12"/>
  <c r="AS61" i="8" s="1"/>
  <c r="AV72" i="12"/>
  <c r="AR61" i="8" s="1"/>
  <c r="AT72" i="12"/>
  <c r="AP61" i="8" s="1"/>
  <c r="N70" i="12"/>
  <c r="J59" i="8" s="1"/>
  <c r="Q70" i="12"/>
  <c r="M59" i="8" s="1"/>
  <c r="AJ70" i="12"/>
  <c r="AF59" i="8" s="1"/>
  <c r="AO70" i="12"/>
  <c r="AK59" i="8" s="1"/>
  <c r="BF70" i="12"/>
  <c r="BB59" i="8" s="1"/>
  <c r="BO70" i="12"/>
  <c r="BK59" i="8" s="1"/>
  <c r="R68" i="12"/>
  <c r="N57" i="8" s="1"/>
  <c r="AC68" i="12"/>
  <c r="Y57" i="8" s="1"/>
  <c r="H68" i="12"/>
  <c r="D57" i="8" s="1"/>
  <c r="BI68" i="12"/>
  <c r="BE57" i="8" s="1"/>
  <c r="Z66" i="12"/>
  <c r="V55" i="8" s="1"/>
  <c r="W66" i="12"/>
  <c r="S55" i="8" s="1"/>
  <c r="AJ66" i="12"/>
  <c r="AF55" i="8" s="1"/>
  <c r="BR66" i="12"/>
  <c r="BN55" i="8" s="1"/>
  <c r="AT66" i="12"/>
  <c r="AP55" i="8" s="1"/>
  <c r="Y64" i="12"/>
  <c r="U53" i="8" s="1"/>
  <c r="AR64" i="12"/>
  <c r="AN53" i="8" s="1"/>
  <c r="O62" i="12"/>
  <c r="K51" i="8" s="1"/>
  <c r="BO62" i="12"/>
  <c r="BK51" i="8" s="1"/>
  <c r="Q60" i="12"/>
  <c r="M49" i="8" s="1"/>
  <c r="BQ60" i="12"/>
  <c r="BM49" i="8" s="1"/>
  <c r="BA65" i="12"/>
  <c r="AW54" i="8" s="1"/>
  <c r="BA55" i="12"/>
  <c r="AW44" i="8" s="1"/>
  <c r="BA61" i="12"/>
  <c r="AW50" i="8" s="1"/>
  <c r="BA53" i="12"/>
  <c r="AW42" i="8" s="1"/>
  <c r="BA57" i="12"/>
  <c r="AW46" i="8" s="1"/>
  <c r="BA51" i="12"/>
  <c r="AW40" i="8" s="1"/>
  <c r="BA59" i="12"/>
  <c r="AW48" i="8" s="1"/>
  <c r="BA47" i="12"/>
  <c r="AW36" i="8" s="1"/>
  <c r="BA49" i="12"/>
  <c r="AW38" i="8" s="1"/>
  <c r="BA63" i="12"/>
  <c r="AW52" i="8" s="1"/>
  <c r="BA69" i="12"/>
  <c r="AW58" i="8" s="1"/>
  <c r="BA73" i="12"/>
  <c r="AW62" i="8" s="1"/>
  <c r="BA46" i="12"/>
  <c r="AW35" i="8" s="1"/>
  <c r="BA71" i="12"/>
  <c r="AW60" i="8" s="1"/>
  <c r="BA67" i="12"/>
  <c r="AW56" i="8" s="1"/>
  <c r="BA50" i="12"/>
  <c r="AW39" i="8" s="1"/>
  <c r="BA52" i="12"/>
  <c r="AW41" i="8" s="1"/>
  <c r="BA58" i="12"/>
  <c r="AW47" i="8" s="1"/>
  <c r="BA48" i="12"/>
  <c r="AW37" i="8" s="1"/>
  <c r="BA54" i="12"/>
  <c r="AW43" i="8" s="1"/>
  <c r="BA56" i="12"/>
  <c r="AW45" i="8" s="1"/>
  <c r="BA66" i="12"/>
  <c r="AW55" i="8" s="1"/>
  <c r="BA62" i="12"/>
  <c r="AW51" i="8" s="1"/>
  <c r="BA60" i="12"/>
  <c r="AW49" i="8" s="1"/>
  <c r="BA64" i="12"/>
  <c r="AW53" i="8" s="1"/>
  <c r="BA70" i="12"/>
  <c r="AW59" i="8" s="1"/>
  <c r="BP47" i="12"/>
  <c r="BL36" i="8" s="1"/>
  <c r="BP51" i="12"/>
  <c r="BL40" i="8" s="1"/>
  <c r="BP63" i="12"/>
  <c r="BL52" i="8" s="1"/>
  <c r="BP61" i="12"/>
  <c r="BL50" i="8" s="1"/>
  <c r="BP49" i="12"/>
  <c r="BL38" i="8" s="1"/>
  <c r="BP55" i="12"/>
  <c r="BL44" i="8" s="1"/>
  <c r="BP53" i="12"/>
  <c r="BL42" i="8" s="1"/>
  <c r="BP67" i="12"/>
  <c r="BL56" i="8" s="1"/>
  <c r="BP52" i="12"/>
  <c r="BL41" i="8" s="1"/>
  <c r="BP59" i="12"/>
  <c r="BL48" i="8" s="1"/>
  <c r="BP65" i="12"/>
  <c r="BL54" i="8" s="1"/>
  <c r="BP48" i="12"/>
  <c r="BL37" i="8" s="1"/>
  <c r="BP71" i="12"/>
  <c r="BL60" i="8" s="1"/>
  <c r="BP46" i="12"/>
  <c r="BL35" i="8" s="1"/>
  <c r="BP57" i="12"/>
  <c r="BL46" i="8" s="1"/>
  <c r="BP69" i="12"/>
  <c r="BL58" i="8" s="1"/>
  <c r="BP73" i="12"/>
  <c r="BL62" i="8" s="1"/>
  <c r="BP56" i="12"/>
  <c r="BL45" i="8" s="1"/>
  <c r="BP62" i="12"/>
  <c r="BL51" i="8" s="1"/>
  <c r="BP54" i="12"/>
  <c r="BL43" i="8" s="1"/>
  <c r="BP64" i="12"/>
  <c r="BL53" i="8" s="1"/>
  <c r="BP58" i="12"/>
  <c r="BL47" i="8" s="1"/>
  <c r="BP50" i="12"/>
  <c r="BL39" i="8" s="1"/>
  <c r="BB61" i="12"/>
  <c r="AX50" i="8" s="1"/>
  <c r="BB59" i="12"/>
  <c r="AX48" i="8" s="1"/>
  <c r="BB51" i="12"/>
  <c r="AX40" i="8" s="1"/>
  <c r="BB55" i="12"/>
  <c r="AX44" i="8" s="1"/>
  <c r="BB47" i="12"/>
  <c r="AX36" i="8" s="1"/>
  <c r="BB57" i="12"/>
  <c r="AX46" i="8" s="1"/>
  <c r="BB63" i="12"/>
  <c r="AX52" i="8" s="1"/>
  <c r="BB53" i="12"/>
  <c r="AX42" i="8" s="1"/>
  <c r="BB46" i="12"/>
  <c r="AX35" i="8" s="1"/>
  <c r="BB69" i="12"/>
  <c r="AX58" i="8" s="1"/>
  <c r="BB73" i="12"/>
  <c r="AX62" i="8" s="1"/>
  <c r="BB65" i="12"/>
  <c r="AX54" i="8" s="1"/>
  <c r="BB71" i="12"/>
  <c r="AX60" i="8" s="1"/>
  <c r="BB48" i="12"/>
  <c r="AX37" i="8" s="1"/>
  <c r="BB50" i="12"/>
  <c r="AX39" i="8" s="1"/>
  <c r="BB52" i="12"/>
  <c r="AX41" i="8" s="1"/>
  <c r="BB49" i="12"/>
  <c r="AX38" i="8" s="1"/>
  <c r="BB67" i="12"/>
  <c r="AX56" i="8" s="1"/>
  <c r="BB60" i="12"/>
  <c r="AX49" i="8" s="1"/>
  <c r="BB62" i="12"/>
  <c r="AX51" i="8" s="1"/>
  <c r="BB56" i="12"/>
  <c r="AX45" i="8" s="1"/>
  <c r="BB64" i="12"/>
  <c r="AX53" i="8" s="1"/>
  <c r="BB54" i="12"/>
  <c r="AX43" i="8" s="1"/>
  <c r="BB58" i="12"/>
  <c r="AX47" i="8" s="1"/>
  <c r="S65" i="12"/>
  <c r="O54" i="8" s="1"/>
  <c r="S51" i="12"/>
  <c r="O40" i="8" s="1"/>
  <c r="S57" i="12"/>
  <c r="O46" i="8" s="1"/>
  <c r="S49" i="12"/>
  <c r="O38" i="8" s="1"/>
  <c r="S53" i="12"/>
  <c r="O42" i="8" s="1"/>
  <c r="S61" i="12"/>
  <c r="O50" i="8" s="1"/>
  <c r="S63" i="12"/>
  <c r="O52" i="8" s="1"/>
  <c r="S55" i="12"/>
  <c r="O44" i="8" s="1"/>
  <c r="S47" i="12"/>
  <c r="O36" i="8" s="1"/>
  <c r="S59" i="12"/>
  <c r="O48" i="8" s="1"/>
  <c r="S67" i="12"/>
  <c r="O56" i="8" s="1"/>
  <c r="S48" i="12"/>
  <c r="O37" i="8" s="1"/>
  <c r="S73" i="12"/>
  <c r="O62" i="8" s="1"/>
  <c r="S69" i="12"/>
  <c r="O58" i="8" s="1"/>
  <c r="S46" i="12"/>
  <c r="O35" i="8" s="1"/>
  <c r="S71" i="12"/>
  <c r="O60" i="8" s="1"/>
  <c r="S52" i="12"/>
  <c r="O41" i="8" s="1"/>
  <c r="S50" i="12"/>
  <c r="O39" i="8" s="1"/>
  <c r="S56" i="12"/>
  <c r="O45" i="8" s="1"/>
  <c r="S66" i="12"/>
  <c r="O55" i="8" s="1"/>
  <c r="S68" i="12"/>
  <c r="O57" i="8" s="1"/>
  <c r="S54" i="12"/>
  <c r="O43" i="8" s="1"/>
  <c r="S62" i="12"/>
  <c r="O51" i="8" s="1"/>
  <c r="S64" i="12"/>
  <c r="O53" i="8" s="1"/>
  <c r="S58" i="12"/>
  <c r="O47" i="8" s="1"/>
  <c r="AP59" i="12"/>
  <c r="AL48" i="8" s="1"/>
  <c r="AP63" i="12"/>
  <c r="AL52" i="8" s="1"/>
  <c r="AP55" i="12"/>
  <c r="AL44" i="8" s="1"/>
  <c r="AP57" i="12"/>
  <c r="AL46" i="8" s="1"/>
  <c r="AP49" i="12"/>
  <c r="AL38" i="8" s="1"/>
  <c r="AP61" i="12"/>
  <c r="AL50" i="8" s="1"/>
  <c r="AP67" i="12"/>
  <c r="AL56" i="8" s="1"/>
  <c r="AP69" i="12"/>
  <c r="AL58" i="8" s="1"/>
  <c r="AP46" i="12"/>
  <c r="AL35" i="8" s="1"/>
  <c r="AP65" i="12"/>
  <c r="AL54" i="8" s="1"/>
  <c r="AP73" i="12"/>
  <c r="AL62" i="8" s="1"/>
  <c r="AP71" i="12"/>
  <c r="AL60" i="8" s="1"/>
  <c r="AP52" i="12"/>
  <c r="AL41" i="8" s="1"/>
  <c r="AP47" i="12"/>
  <c r="AL36" i="8" s="1"/>
  <c r="AP48" i="12"/>
  <c r="AL37" i="8" s="1"/>
  <c r="AP51" i="12"/>
  <c r="AL40" i="8" s="1"/>
  <c r="AP53" i="12"/>
  <c r="AL42" i="8" s="1"/>
  <c r="AP64" i="12"/>
  <c r="AL53" i="8" s="1"/>
  <c r="AP60" i="12"/>
  <c r="AL49" i="8" s="1"/>
  <c r="AP62" i="12"/>
  <c r="AL51" i="8" s="1"/>
  <c r="AP54" i="12"/>
  <c r="AL43" i="8" s="1"/>
  <c r="AP56" i="12"/>
  <c r="AL45" i="8" s="1"/>
  <c r="AP50" i="12"/>
  <c r="AL39" i="8" s="1"/>
  <c r="AP58" i="12"/>
  <c r="AL47" i="8" s="1"/>
  <c r="AP68" i="12"/>
  <c r="AL57" i="8" s="1"/>
  <c r="AO53" i="12"/>
  <c r="AK42" i="8" s="1"/>
  <c r="AO49" i="12"/>
  <c r="AK38" i="8" s="1"/>
  <c r="AO61" i="12"/>
  <c r="AK50" i="8" s="1"/>
  <c r="AO47" i="12"/>
  <c r="AK36" i="8" s="1"/>
  <c r="AO57" i="12"/>
  <c r="AK46" i="8" s="1"/>
  <c r="AO51" i="12"/>
  <c r="AK40" i="8" s="1"/>
  <c r="AO59" i="12"/>
  <c r="AK48" i="8" s="1"/>
  <c r="AO65" i="12"/>
  <c r="AK54" i="8" s="1"/>
  <c r="AO71" i="12"/>
  <c r="AK60" i="8" s="1"/>
  <c r="AO73" i="12"/>
  <c r="AK62" i="8" s="1"/>
  <c r="AO48" i="12"/>
  <c r="AK37" i="8" s="1"/>
  <c r="AO63" i="12"/>
  <c r="AK52" i="8" s="1"/>
  <c r="AO50" i="12"/>
  <c r="AK39" i="8" s="1"/>
  <c r="AO67" i="12"/>
  <c r="AK56" i="8" s="1"/>
  <c r="AO69" i="12"/>
  <c r="AK58" i="8" s="1"/>
  <c r="AO55" i="12"/>
  <c r="AK44" i="8" s="1"/>
  <c r="AO46" i="12"/>
  <c r="AK35" i="8" s="1"/>
  <c r="AO52" i="12"/>
  <c r="AK41" i="8" s="1"/>
  <c r="AO54" i="12"/>
  <c r="AK43" i="8" s="1"/>
  <c r="AO66" i="12"/>
  <c r="AK55" i="8" s="1"/>
  <c r="AO58" i="12"/>
  <c r="AK47" i="8" s="1"/>
  <c r="AO64" i="12"/>
  <c r="AK53" i="8" s="1"/>
  <c r="AO60" i="12"/>
  <c r="AK49" i="8" s="1"/>
  <c r="AO56" i="12"/>
  <c r="AK45" i="8" s="1"/>
  <c r="AO62" i="12"/>
  <c r="AK51" i="8" s="1"/>
  <c r="AN49" i="12"/>
  <c r="AJ38" i="8" s="1"/>
  <c r="AN61" i="12"/>
  <c r="AJ50" i="8" s="1"/>
  <c r="AN57" i="12"/>
  <c r="AJ46" i="8" s="1"/>
  <c r="AN63" i="12"/>
  <c r="AJ52" i="8" s="1"/>
  <c r="AN53" i="12"/>
  <c r="AJ42" i="8" s="1"/>
  <c r="AN55" i="12"/>
  <c r="AJ44" i="8" s="1"/>
  <c r="AN67" i="12"/>
  <c r="AJ56" i="8" s="1"/>
  <c r="AN65" i="12"/>
  <c r="AJ54" i="8" s="1"/>
  <c r="AN48" i="12"/>
  <c r="AJ37" i="8" s="1"/>
  <c r="AN46" i="12"/>
  <c r="AJ35" i="8" s="1"/>
  <c r="AN47" i="12"/>
  <c r="AJ36" i="8" s="1"/>
  <c r="AN51" i="12"/>
  <c r="AJ40" i="8" s="1"/>
  <c r="AN73" i="12"/>
  <c r="AJ62" i="8" s="1"/>
  <c r="AN59" i="12"/>
  <c r="AJ48" i="8" s="1"/>
  <c r="AN69" i="12"/>
  <c r="AJ58" i="8" s="1"/>
  <c r="AN71" i="12"/>
  <c r="AJ60" i="8" s="1"/>
  <c r="AN52" i="12"/>
  <c r="AJ41" i="8" s="1"/>
  <c r="AN60" i="12"/>
  <c r="AJ49" i="8" s="1"/>
  <c r="AN54" i="12"/>
  <c r="AJ43" i="8" s="1"/>
  <c r="AN58" i="12"/>
  <c r="AJ47" i="8" s="1"/>
  <c r="AN50" i="12"/>
  <c r="AJ39" i="8" s="1"/>
  <c r="AN56" i="12"/>
  <c r="AJ45" i="8" s="1"/>
  <c r="AN62" i="12"/>
  <c r="AJ51" i="8" s="1"/>
  <c r="AN64" i="12"/>
  <c r="AJ53" i="8" s="1"/>
  <c r="AM59" i="12"/>
  <c r="AI48" i="8" s="1"/>
  <c r="AM49" i="12"/>
  <c r="AI38" i="8" s="1"/>
  <c r="AM57" i="12"/>
  <c r="AI46" i="8" s="1"/>
  <c r="AM51" i="12"/>
  <c r="AI40" i="8" s="1"/>
  <c r="AM61" i="12"/>
  <c r="AI50" i="8" s="1"/>
  <c r="AM55" i="12"/>
  <c r="AI44" i="8" s="1"/>
  <c r="AM63" i="12"/>
  <c r="AI52" i="8" s="1"/>
  <c r="AM47" i="12"/>
  <c r="AI36" i="8" s="1"/>
  <c r="AM67" i="12"/>
  <c r="AI56" i="8" s="1"/>
  <c r="AM65" i="12"/>
  <c r="AI54" i="8" s="1"/>
  <c r="AM73" i="12"/>
  <c r="AI62" i="8" s="1"/>
  <c r="AM69" i="12"/>
  <c r="AI58" i="8" s="1"/>
  <c r="AM53" i="12"/>
  <c r="AI42" i="8" s="1"/>
  <c r="AM71" i="12"/>
  <c r="AI60" i="8" s="1"/>
  <c r="AM52" i="12"/>
  <c r="AI41" i="8" s="1"/>
  <c r="AM58" i="12"/>
  <c r="AI47" i="8" s="1"/>
  <c r="AM70" i="12"/>
  <c r="AI59" i="8" s="1"/>
  <c r="AM50" i="12"/>
  <c r="AI39" i="8" s="1"/>
  <c r="AM46" i="12"/>
  <c r="AI35" i="8" s="1"/>
  <c r="F33" i="8" s="1"/>
  <c r="AM48" i="12"/>
  <c r="AI37" i="8" s="1"/>
  <c r="AM54" i="12"/>
  <c r="AI43" i="8" s="1"/>
  <c r="AM56" i="12"/>
  <c r="AI45" i="8" s="1"/>
  <c r="AM62" i="12"/>
  <c r="AI51" i="8" s="1"/>
  <c r="AM60" i="12"/>
  <c r="AI49" i="8" s="1"/>
  <c r="AM64" i="12"/>
  <c r="AI53" i="8" s="1"/>
  <c r="AM66" i="12"/>
  <c r="AI55" i="8" s="1"/>
  <c r="V74" i="12"/>
  <c r="R63" i="8" s="1"/>
  <c r="AI74" i="12"/>
  <c r="AE63" i="8" s="1"/>
  <c r="AF74" i="12"/>
  <c r="AB63" i="8" s="1"/>
  <c r="BG74" i="12"/>
  <c r="BC63" i="8" s="1"/>
  <c r="BF74" i="12"/>
  <c r="BB63" i="8" s="1"/>
  <c r="BB74" i="12"/>
  <c r="AX63" i="8" s="1"/>
  <c r="X72" i="12"/>
  <c r="T61" i="8" s="1"/>
  <c r="I72" i="12"/>
  <c r="E61" i="8" s="1"/>
  <c r="BN72" i="12"/>
  <c r="BJ61" i="8" s="1"/>
  <c r="BG72" i="12"/>
  <c r="BC61" i="8" s="1"/>
  <c r="BL72" i="12"/>
  <c r="BH61" i="8" s="1"/>
  <c r="T70" i="12"/>
  <c r="P59" i="8" s="1"/>
  <c r="BG70" i="12"/>
  <c r="BC59" i="8" s="1"/>
  <c r="AU70" i="12"/>
  <c r="AQ59" i="8" s="1"/>
  <c r="AW70" i="12"/>
  <c r="AS59" i="8" s="1"/>
  <c r="J68" i="12"/>
  <c r="F57" i="8" s="1"/>
  <c r="Q68" i="12"/>
  <c r="M57" i="8" s="1"/>
  <c r="AM68" i="12"/>
  <c r="AI57" i="8" s="1"/>
  <c r="BM68" i="12"/>
  <c r="BI57" i="8" s="1"/>
  <c r="BD68" i="12"/>
  <c r="AZ57" i="8" s="1"/>
  <c r="H66" i="12"/>
  <c r="D55" i="8" s="1"/>
  <c r="BE66" i="12"/>
  <c r="BA55" i="8" s="1"/>
  <c r="AX66" i="12"/>
  <c r="AT55" i="8" s="1"/>
  <c r="AQ64" i="12"/>
  <c r="AM53" i="8" s="1"/>
  <c r="R62" i="12"/>
  <c r="N51" i="8" s="1"/>
  <c r="BP60" i="12"/>
  <c r="BL49" i="8" s="1"/>
  <c r="AS47" i="12"/>
  <c r="AO36" i="8" s="1"/>
  <c r="AS53" i="12"/>
  <c r="AO42" i="8" s="1"/>
  <c r="AS59" i="12"/>
  <c r="AO48" i="8" s="1"/>
  <c r="AS55" i="12"/>
  <c r="AO44" i="8" s="1"/>
  <c r="AS61" i="12"/>
  <c r="AO50" i="8" s="1"/>
  <c r="AS51" i="12"/>
  <c r="AO40" i="8" s="1"/>
  <c r="AS49" i="12"/>
  <c r="AO38" i="8" s="1"/>
  <c r="AS63" i="12"/>
  <c r="AO52" i="8" s="1"/>
  <c r="AS65" i="12"/>
  <c r="AO54" i="8" s="1"/>
  <c r="AS71" i="12"/>
  <c r="AO60" i="8" s="1"/>
  <c r="AS48" i="12"/>
  <c r="AO37" i="8" s="1"/>
  <c r="AS67" i="12"/>
  <c r="AO56" i="8" s="1"/>
  <c r="AS73" i="12"/>
  <c r="AO62" i="8" s="1"/>
  <c r="AS57" i="12"/>
  <c r="AO46" i="8" s="1"/>
  <c r="AS69" i="12"/>
  <c r="AO58" i="8" s="1"/>
  <c r="AS46" i="12"/>
  <c r="AO35" i="8" s="1"/>
  <c r="AS54" i="12"/>
  <c r="AO43" i="8" s="1"/>
  <c r="AS58" i="12"/>
  <c r="AO47" i="8" s="1"/>
  <c r="AS60" i="12"/>
  <c r="AO49" i="8" s="1"/>
  <c r="AS50" i="12"/>
  <c r="AO39" i="8" s="1"/>
  <c r="AS52" i="12"/>
  <c r="AO41" i="8" s="1"/>
  <c r="AS64" i="12"/>
  <c r="AO53" i="8" s="1"/>
  <c r="AS56" i="12"/>
  <c r="AO45" i="8" s="1"/>
  <c r="BH61" i="12"/>
  <c r="BD50" i="8" s="1"/>
  <c r="BH63" i="12"/>
  <c r="BD52" i="8" s="1"/>
  <c r="BH47" i="12"/>
  <c r="BD36" i="8" s="1"/>
  <c r="BH53" i="12"/>
  <c r="BD42" i="8" s="1"/>
  <c r="BH55" i="12"/>
  <c r="BD44" i="8" s="1"/>
  <c r="BH49" i="12"/>
  <c r="BD38" i="8" s="1"/>
  <c r="BH51" i="12"/>
  <c r="BD40" i="8" s="1"/>
  <c r="BH59" i="12"/>
  <c r="BD48" i="8" s="1"/>
  <c r="BH57" i="12"/>
  <c r="BD46" i="8" s="1"/>
  <c r="BH67" i="12"/>
  <c r="BD56" i="8" s="1"/>
  <c r="BH71" i="12"/>
  <c r="BD60" i="8" s="1"/>
  <c r="BH46" i="12"/>
  <c r="BD35" i="8" s="1"/>
  <c r="BH69" i="12"/>
  <c r="BD58" i="8" s="1"/>
  <c r="BH73" i="12"/>
  <c r="BD62" i="8" s="1"/>
  <c r="BH48" i="12"/>
  <c r="BD37" i="8" s="1"/>
  <c r="BH65" i="12"/>
  <c r="BD54" i="8" s="1"/>
  <c r="BH50" i="12"/>
  <c r="BD39" i="8" s="1"/>
  <c r="BH52" i="12"/>
  <c r="BD41" i="8" s="1"/>
  <c r="BH56" i="12"/>
  <c r="BD45" i="8" s="1"/>
  <c r="BH60" i="12"/>
  <c r="BD49" i="8" s="1"/>
  <c r="BH58" i="12"/>
  <c r="BD47" i="8" s="1"/>
  <c r="BH54" i="12"/>
  <c r="BD43" i="8" s="1"/>
  <c r="BH62" i="12"/>
  <c r="BD51" i="8" s="1"/>
  <c r="AD53" i="12"/>
  <c r="Z42" i="8" s="1"/>
  <c r="AD55" i="12"/>
  <c r="Z44" i="8" s="1"/>
  <c r="AD47" i="12"/>
  <c r="Z36" i="8" s="1"/>
  <c r="AD59" i="12"/>
  <c r="Z48" i="8" s="1"/>
  <c r="AD49" i="12"/>
  <c r="Z38" i="8" s="1"/>
  <c r="AD51" i="12"/>
  <c r="Z40" i="8" s="1"/>
  <c r="AD57" i="12"/>
  <c r="Z46" i="8" s="1"/>
  <c r="AD61" i="12"/>
  <c r="Z50" i="8" s="1"/>
  <c r="AD73" i="12"/>
  <c r="Z62" i="8" s="1"/>
  <c r="AD67" i="12"/>
  <c r="Z56" i="8" s="1"/>
  <c r="AD71" i="12"/>
  <c r="Z60" i="8" s="1"/>
  <c r="AD63" i="12"/>
  <c r="Z52" i="8" s="1"/>
  <c r="AD65" i="12"/>
  <c r="Z54" i="8" s="1"/>
  <c r="AD46" i="12"/>
  <c r="Z35" i="8" s="1"/>
  <c r="AD50" i="12"/>
  <c r="Z39" i="8" s="1"/>
  <c r="AD52" i="12"/>
  <c r="Z41" i="8" s="1"/>
  <c r="AD69" i="12"/>
  <c r="Z58" i="8" s="1"/>
  <c r="AD48" i="12"/>
  <c r="Z37" i="8" s="1"/>
  <c r="AD56" i="12"/>
  <c r="Z45" i="8" s="1"/>
  <c r="AD58" i="12"/>
  <c r="Z47" i="8" s="1"/>
  <c r="AD54" i="12"/>
  <c r="Z43" i="8" s="1"/>
  <c r="AD64" i="12"/>
  <c r="Z53" i="8" s="1"/>
  <c r="AD60" i="12"/>
  <c r="Z49" i="8" s="1"/>
  <c r="AD70" i="12"/>
  <c r="Z59" i="8" s="1"/>
  <c r="K57" i="12"/>
  <c r="G46" i="8" s="1"/>
  <c r="K63" i="12"/>
  <c r="G52" i="8" s="1"/>
  <c r="K67" i="12"/>
  <c r="G56" i="8" s="1"/>
  <c r="K47" i="12"/>
  <c r="G36" i="8" s="1"/>
  <c r="K55" i="12"/>
  <c r="G44" i="8" s="1"/>
  <c r="K51" i="12"/>
  <c r="G40" i="8" s="1"/>
  <c r="K53" i="12"/>
  <c r="G42" i="8" s="1"/>
  <c r="K59" i="12"/>
  <c r="G48" i="8" s="1"/>
  <c r="K46" i="12"/>
  <c r="G35" i="8" s="1"/>
  <c r="K48" i="12"/>
  <c r="G37" i="8" s="1"/>
  <c r="K71" i="12"/>
  <c r="G60" i="8" s="1"/>
  <c r="K50" i="12"/>
  <c r="G39" i="8" s="1"/>
  <c r="K65" i="12"/>
  <c r="G54" i="8" s="1"/>
  <c r="K49" i="12"/>
  <c r="G38" i="8" s="1"/>
  <c r="K69" i="12"/>
  <c r="G58" i="8" s="1"/>
  <c r="K52" i="12"/>
  <c r="G41" i="8" s="1"/>
  <c r="K61" i="12"/>
  <c r="G50" i="8" s="1"/>
  <c r="K73" i="12"/>
  <c r="G62" i="8" s="1"/>
  <c r="K58" i="12"/>
  <c r="G47" i="8" s="1"/>
  <c r="K54" i="12"/>
  <c r="G43" i="8" s="1"/>
  <c r="K56" i="12"/>
  <c r="G45" i="8" s="1"/>
  <c r="K62" i="12"/>
  <c r="G51" i="8" s="1"/>
  <c r="K64" i="12"/>
  <c r="G53" i="8" s="1"/>
  <c r="K60" i="12"/>
  <c r="G49" i="8" s="1"/>
  <c r="AH49" i="12"/>
  <c r="AD38" i="8" s="1"/>
  <c r="AH53" i="12"/>
  <c r="AD42" i="8" s="1"/>
  <c r="AH59" i="12"/>
  <c r="AD48" i="8" s="1"/>
  <c r="AH61" i="12"/>
  <c r="AD50" i="8" s="1"/>
  <c r="AH57" i="12"/>
  <c r="AD46" i="8" s="1"/>
  <c r="AH55" i="12"/>
  <c r="AD44" i="8" s="1"/>
  <c r="AH51" i="12"/>
  <c r="AD40" i="8" s="1"/>
  <c r="AH73" i="12"/>
  <c r="AD62" i="8" s="1"/>
  <c r="AH46" i="12"/>
  <c r="AD35" i="8" s="1"/>
  <c r="AH48" i="12"/>
  <c r="AD37" i="8" s="1"/>
  <c r="AH67" i="12"/>
  <c r="AD56" i="8" s="1"/>
  <c r="AH69" i="12"/>
  <c r="AD58" i="8" s="1"/>
  <c r="AH47" i="12"/>
  <c r="AD36" i="8" s="1"/>
  <c r="AH65" i="12"/>
  <c r="AD54" i="8" s="1"/>
  <c r="AH63" i="12"/>
  <c r="AD52" i="8" s="1"/>
  <c r="AH71" i="12"/>
  <c r="AD60" i="8" s="1"/>
  <c r="AH64" i="12"/>
  <c r="AD53" i="8" s="1"/>
  <c r="AH52" i="12"/>
  <c r="AD41" i="8" s="1"/>
  <c r="AH58" i="12"/>
  <c r="AD47" i="8" s="1"/>
  <c r="AH50" i="12"/>
  <c r="AD39" i="8" s="1"/>
  <c r="AH54" i="12"/>
  <c r="AD43" i="8" s="1"/>
  <c r="AH56" i="12"/>
  <c r="AD45" i="8" s="1"/>
  <c r="AH60" i="12"/>
  <c r="AD49" i="8" s="1"/>
  <c r="AH68" i="12"/>
  <c r="AD57" i="8" s="1"/>
  <c r="AG51" i="12"/>
  <c r="AC40" i="8" s="1"/>
  <c r="AG57" i="12"/>
  <c r="AC46" i="8" s="1"/>
  <c r="AG59" i="12"/>
  <c r="AC48" i="8" s="1"/>
  <c r="AG53" i="12"/>
  <c r="AC42" i="8" s="1"/>
  <c r="AG55" i="12"/>
  <c r="AC44" i="8" s="1"/>
  <c r="AG47" i="12"/>
  <c r="AC36" i="8" s="1"/>
  <c r="AG73" i="12"/>
  <c r="AC62" i="8" s="1"/>
  <c r="AG46" i="12"/>
  <c r="AC35" i="8" s="1"/>
  <c r="AG69" i="12"/>
  <c r="AC58" i="8" s="1"/>
  <c r="AG71" i="12"/>
  <c r="AC60" i="8" s="1"/>
  <c r="AG49" i="12"/>
  <c r="AC38" i="8" s="1"/>
  <c r="AG61" i="12"/>
  <c r="AC50" i="8" s="1"/>
  <c r="AG63" i="12"/>
  <c r="AC52" i="8" s="1"/>
  <c r="AG65" i="12"/>
  <c r="AC54" i="8" s="1"/>
  <c r="AG48" i="12"/>
  <c r="AC37" i="8" s="1"/>
  <c r="AG67" i="12"/>
  <c r="AC56" i="8" s="1"/>
  <c r="AG62" i="12"/>
  <c r="AC51" i="8" s="1"/>
  <c r="AG64" i="12"/>
  <c r="AC53" i="8" s="1"/>
  <c r="AG52" i="12"/>
  <c r="AC41" i="8" s="1"/>
  <c r="AG56" i="12"/>
  <c r="AC45" i="8" s="1"/>
  <c r="AG50" i="12"/>
  <c r="AC39" i="8" s="1"/>
  <c r="AG54" i="12"/>
  <c r="AC43" i="8" s="1"/>
  <c r="AG58" i="12"/>
  <c r="AC47" i="8" s="1"/>
  <c r="AG60" i="12"/>
  <c r="AC49" i="8" s="1"/>
  <c r="AF59" i="12"/>
  <c r="AB48" i="8" s="1"/>
  <c r="AF63" i="12"/>
  <c r="AB52" i="8" s="1"/>
  <c r="AF49" i="12"/>
  <c r="AB38" i="8" s="1"/>
  <c r="AF53" i="12"/>
  <c r="AB42" i="8" s="1"/>
  <c r="AF47" i="12"/>
  <c r="AB36" i="8" s="1"/>
  <c r="AF57" i="12"/>
  <c r="AB46" i="8" s="1"/>
  <c r="AF61" i="12"/>
  <c r="AB50" i="8" s="1"/>
  <c r="AF48" i="12"/>
  <c r="AB37" i="8" s="1"/>
  <c r="AF51" i="12"/>
  <c r="AB40" i="8" s="1"/>
  <c r="AF65" i="12"/>
  <c r="AB54" i="8" s="1"/>
  <c r="AF55" i="12"/>
  <c r="AB44" i="8" s="1"/>
  <c r="AF67" i="12"/>
  <c r="AB56" i="8" s="1"/>
  <c r="AF50" i="12"/>
  <c r="AB39" i="8" s="1"/>
  <c r="AF71" i="12"/>
  <c r="AB60" i="8" s="1"/>
  <c r="AF73" i="12"/>
  <c r="AB62" i="8" s="1"/>
  <c r="AF46" i="12"/>
  <c r="AB35" i="8" s="1"/>
  <c r="AF69" i="12"/>
  <c r="AB58" i="8" s="1"/>
  <c r="AF56" i="12"/>
  <c r="AB45" i="8" s="1"/>
  <c r="AF52" i="12"/>
  <c r="AB41" i="8" s="1"/>
  <c r="AF54" i="12"/>
  <c r="AB43" i="8" s="1"/>
  <c r="AF62" i="12"/>
  <c r="AB51" i="8" s="1"/>
  <c r="AF68" i="12"/>
  <c r="AB57" i="8" s="1"/>
  <c r="AF58" i="12"/>
  <c r="AB47" i="8" s="1"/>
  <c r="AF60" i="12"/>
  <c r="AB49" i="8" s="1"/>
  <c r="AF64" i="12"/>
  <c r="AB53" i="8" s="1"/>
  <c r="AE51" i="12"/>
  <c r="AA40" i="8" s="1"/>
  <c r="AE53" i="12"/>
  <c r="AA42" i="8" s="1"/>
  <c r="AE57" i="12"/>
  <c r="AA46" i="8" s="1"/>
  <c r="AE61" i="12"/>
  <c r="AA50" i="8" s="1"/>
  <c r="AE55" i="12"/>
  <c r="AA44" i="8" s="1"/>
  <c r="AE59" i="12"/>
  <c r="AA48" i="8" s="1"/>
  <c r="AE49" i="12"/>
  <c r="AA38" i="8" s="1"/>
  <c r="AE47" i="12"/>
  <c r="AA36" i="8" s="1"/>
  <c r="AE71" i="12"/>
  <c r="AA60" i="8" s="1"/>
  <c r="AE73" i="12"/>
  <c r="AA62" i="8" s="1"/>
  <c r="AE63" i="12"/>
  <c r="AA52" i="8" s="1"/>
  <c r="AE48" i="12"/>
  <c r="AA37" i="8" s="1"/>
  <c r="AE69" i="12"/>
  <c r="AA58" i="8" s="1"/>
  <c r="AE46" i="12"/>
  <c r="AA35" i="8" s="1"/>
  <c r="AE65" i="12"/>
  <c r="AA54" i="8" s="1"/>
  <c r="AE67" i="12"/>
  <c r="AA56" i="8" s="1"/>
  <c r="AE50" i="12"/>
  <c r="AA39" i="8" s="1"/>
  <c r="AE54" i="12"/>
  <c r="AA43" i="8" s="1"/>
  <c r="AE60" i="12"/>
  <c r="AA49" i="8" s="1"/>
  <c r="AE58" i="12"/>
  <c r="AA47" i="8" s="1"/>
  <c r="AE70" i="12"/>
  <c r="AA59" i="8" s="1"/>
  <c r="AE62" i="12"/>
  <c r="AA51" i="8" s="1"/>
  <c r="AE64" i="12"/>
  <c r="AA53" i="8" s="1"/>
  <c r="AE52" i="12"/>
  <c r="AA41" i="8" s="1"/>
  <c r="AE56" i="12"/>
  <c r="AA45" i="8" s="1"/>
  <c r="AE66" i="12"/>
  <c r="AA55" i="8" s="1"/>
  <c r="W74" i="12"/>
  <c r="S63" i="8" s="1"/>
  <c r="AL74" i="12"/>
  <c r="AH63" i="8" s="1"/>
  <c r="AJ74" i="12"/>
  <c r="AF63" i="8" s="1"/>
  <c r="AX74" i="12"/>
  <c r="AT63" i="8" s="1"/>
  <c r="AU74" i="12"/>
  <c r="AQ63" i="8" s="1"/>
  <c r="BC74" i="12"/>
  <c r="AY63" i="8" s="1"/>
  <c r="AP72" i="12"/>
  <c r="AL61" i="8" s="1"/>
  <c r="AJ72" i="12"/>
  <c r="AF61" i="8" s="1"/>
  <c r="AO72" i="12"/>
  <c r="AK61" i="8" s="1"/>
  <c r="AM72" i="12"/>
  <c r="AI61" i="8" s="1"/>
  <c r="BR72" i="12"/>
  <c r="BN61" i="8" s="1"/>
  <c r="AA70" i="12"/>
  <c r="W59" i="8" s="1"/>
  <c r="AG70" i="12"/>
  <c r="AC59" i="8" s="1"/>
  <c r="AP70" i="12"/>
  <c r="AL59" i="8" s="1"/>
  <c r="BN70" i="12"/>
  <c r="BJ59" i="8" s="1"/>
  <c r="AD68" i="12"/>
  <c r="Z57" i="8" s="1"/>
  <c r="L68" i="12"/>
  <c r="H57" i="8" s="1"/>
  <c r="BN68" i="12"/>
  <c r="BJ57" i="8" s="1"/>
  <c r="BF68" i="12"/>
  <c r="BB57" i="8" s="1"/>
  <c r="AV68" i="12"/>
  <c r="AR57" i="8" s="1"/>
  <c r="R66" i="12"/>
  <c r="N55" i="8" s="1"/>
  <c r="M66" i="12"/>
  <c r="I55" i="8" s="1"/>
  <c r="BC66" i="12"/>
  <c r="AY55" i="8" s="1"/>
  <c r="AP66" i="12"/>
  <c r="AL55" i="8" s="1"/>
  <c r="BP66" i="12"/>
  <c r="BL55" i="8" s="1"/>
  <c r="I64" i="12"/>
  <c r="E53" i="8" s="1"/>
  <c r="I62" i="12"/>
  <c r="E51" i="8" s="1"/>
  <c r="S60" i="12"/>
  <c r="O49" i="8" s="1"/>
  <c r="AU60" i="12"/>
  <c r="AQ49" i="8" s="1"/>
  <c r="AK47" i="12"/>
  <c r="AG36" i="8" s="1"/>
  <c r="AK59" i="12"/>
  <c r="AG48" i="8" s="1"/>
  <c r="AK49" i="12"/>
  <c r="AG38" i="8" s="1"/>
  <c r="AK53" i="12"/>
  <c r="AG42" i="8" s="1"/>
  <c r="AK63" i="12"/>
  <c r="AG52" i="8" s="1"/>
  <c r="AK55" i="12"/>
  <c r="AG44" i="8" s="1"/>
  <c r="AK57" i="12"/>
  <c r="AG46" i="8" s="1"/>
  <c r="AK61" i="12"/>
  <c r="AG50" i="8" s="1"/>
  <c r="AK65" i="12"/>
  <c r="AG54" i="8" s="1"/>
  <c r="AK67" i="12"/>
  <c r="AG56" i="8" s="1"/>
  <c r="AK48" i="12"/>
  <c r="AG37" i="8" s="1"/>
  <c r="AK51" i="12"/>
  <c r="AG40" i="8" s="1"/>
  <c r="AK46" i="12"/>
  <c r="AG35" i="8" s="1"/>
  <c r="AK69" i="12"/>
  <c r="AG58" i="8" s="1"/>
  <c r="AK71" i="12"/>
  <c r="AG60" i="8" s="1"/>
  <c r="AK73" i="12"/>
  <c r="AG62" i="8" s="1"/>
  <c r="AK50" i="12"/>
  <c r="AG39" i="8" s="1"/>
  <c r="AK52" i="12"/>
  <c r="AG41" i="8" s="1"/>
  <c r="AK56" i="12"/>
  <c r="AG45" i="8" s="1"/>
  <c r="AK62" i="12"/>
  <c r="AG51" i="8" s="1"/>
  <c r="AK60" i="12"/>
  <c r="AG49" i="8" s="1"/>
  <c r="AK54" i="12"/>
  <c r="AG43" i="8" s="1"/>
  <c r="AK64" i="12"/>
  <c r="AG53" i="8" s="1"/>
  <c r="AK58" i="12"/>
  <c r="AG47" i="8" s="1"/>
  <c r="AZ49" i="12"/>
  <c r="AV38" i="8" s="1"/>
  <c r="AZ55" i="12"/>
  <c r="AV44" i="8" s="1"/>
  <c r="AZ47" i="12"/>
  <c r="AV36" i="8" s="1"/>
  <c r="AZ61" i="12"/>
  <c r="AV50" i="8" s="1"/>
  <c r="AZ53" i="12"/>
  <c r="AV42" i="8" s="1"/>
  <c r="AZ57" i="12"/>
  <c r="AV46" i="8" s="1"/>
  <c r="AZ59" i="12"/>
  <c r="AV48" i="8" s="1"/>
  <c r="AZ63" i="12"/>
  <c r="AV52" i="8" s="1"/>
  <c r="AZ51" i="12"/>
  <c r="AV40" i="8" s="1"/>
  <c r="AZ73" i="12"/>
  <c r="AV62" i="8" s="1"/>
  <c r="AZ50" i="12"/>
  <c r="AV39" i="8" s="1"/>
  <c r="AZ69" i="12"/>
  <c r="AV58" i="8" s="1"/>
  <c r="AZ65" i="12"/>
  <c r="AV54" i="8" s="1"/>
  <c r="AZ67" i="12"/>
  <c r="AV56" i="8" s="1"/>
  <c r="AZ71" i="12"/>
  <c r="AV60" i="8" s="1"/>
  <c r="AZ56" i="12"/>
  <c r="AV45" i="8" s="1"/>
  <c r="AZ46" i="12"/>
  <c r="AV35" i="8" s="1"/>
  <c r="AZ64" i="12"/>
  <c r="AV53" i="8" s="1"/>
  <c r="AZ66" i="12"/>
  <c r="AV55" i="8" s="1"/>
  <c r="AZ58" i="12"/>
  <c r="AV47" i="8" s="1"/>
  <c r="AZ60" i="12"/>
  <c r="AV49" i="8" s="1"/>
  <c r="AZ48" i="12"/>
  <c r="AV37" i="8" s="1"/>
  <c r="AZ54" i="12"/>
  <c r="AV43" i="8" s="1"/>
  <c r="AZ62" i="12"/>
  <c r="AV51" i="8" s="1"/>
  <c r="AZ52" i="12"/>
  <c r="AV41" i="8" s="1"/>
  <c r="BO61" i="12"/>
  <c r="BK50" i="8" s="1"/>
  <c r="BO55" i="12"/>
  <c r="BK44" i="8" s="1"/>
  <c r="BO59" i="12"/>
  <c r="BK48" i="8" s="1"/>
  <c r="BO47" i="12"/>
  <c r="BK36" i="8" s="1"/>
  <c r="BO53" i="12"/>
  <c r="BK42" i="8" s="1"/>
  <c r="BO63" i="12"/>
  <c r="BK52" i="8" s="1"/>
  <c r="BO49" i="12"/>
  <c r="BK38" i="8" s="1"/>
  <c r="BO51" i="12"/>
  <c r="BK40" i="8" s="1"/>
  <c r="BO50" i="12"/>
  <c r="BK39" i="8" s="1"/>
  <c r="BO73" i="12"/>
  <c r="BK62" i="8" s="1"/>
  <c r="BO65" i="12"/>
  <c r="BK54" i="8" s="1"/>
  <c r="BO48" i="12"/>
  <c r="BK37" i="8" s="1"/>
  <c r="BO57" i="12"/>
  <c r="BK46" i="8" s="1"/>
  <c r="BO67" i="12"/>
  <c r="BK56" i="8" s="1"/>
  <c r="BO46" i="12"/>
  <c r="BK35" i="8" s="1"/>
  <c r="BO69" i="12"/>
  <c r="BK58" i="8" s="1"/>
  <c r="BO71" i="12"/>
  <c r="BK60" i="8" s="1"/>
  <c r="BO58" i="12"/>
  <c r="BK47" i="8" s="1"/>
  <c r="BO56" i="12"/>
  <c r="BK45" i="8" s="1"/>
  <c r="BO52" i="12"/>
  <c r="BK41" i="8" s="1"/>
  <c r="BO60" i="12"/>
  <c r="BK49" i="8" s="1"/>
  <c r="BO66" i="12"/>
  <c r="BK55" i="8" s="1"/>
  <c r="BO54" i="12"/>
  <c r="BK43" i="8" s="1"/>
  <c r="AT53" i="12"/>
  <c r="AP42" i="8" s="1"/>
  <c r="AT61" i="12"/>
  <c r="AP50" i="8" s="1"/>
  <c r="AT59" i="12"/>
  <c r="AP48" i="8" s="1"/>
  <c r="AT51" i="12"/>
  <c r="AP40" i="8" s="1"/>
  <c r="AT55" i="12"/>
  <c r="AP44" i="8" s="1"/>
  <c r="AT57" i="12"/>
  <c r="AP46" i="8" s="1"/>
  <c r="AT47" i="12"/>
  <c r="AP36" i="8" s="1"/>
  <c r="AT49" i="12"/>
  <c r="AP38" i="8" s="1"/>
  <c r="AT69" i="12"/>
  <c r="AP58" i="8" s="1"/>
  <c r="AT71" i="12"/>
  <c r="AP60" i="8" s="1"/>
  <c r="AT73" i="12"/>
  <c r="AP62" i="8" s="1"/>
  <c r="AT67" i="12"/>
  <c r="AP56" i="8" s="1"/>
  <c r="AT46" i="12"/>
  <c r="AP35" i="8" s="1"/>
  <c r="AT48" i="12"/>
  <c r="AP37" i="8" s="1"/>
  <c r="AT63" i="12"/>
  <c r="AP52" i="8" s="1"/>
  <c r="AT65" i="12"/>
  <c r="AP54" i="8" s="1"/>
  <c r="AT54" i="12"/>
  <c r="AP43" i="8" s="1"/>
  <c r="AT50" i="12"/>
  <c r="AP39" i="8" s="1"/>
  <c r="AT52" i="12"/>
  <c r="AP41" i="8" s="1"/>
  <c r="AT58" i="12"/>
  <c r="AP47" i="8" s="1"/>
  <c r="AT56" i="12"/>
  <c r="AP45" i="8" s="1"/>
  <c r="AT64" i="12"/>
  <c r="AP53" i="8" s="1"/>
  <c r="Z63" i="12"/>
  <c r="V52" i="8" s="1"/>
  <c r="Z55" i="12"/>
  <c r="V44" i="8" s="1"/>
  <c r="Z59" i="12"/>
  <c r="V48" i="8" s="1"/>
  <c r="Z47" i="12"/>
  <c r="V36" i="8" s="1"/>
  <c r="Z51" i="12"/>
  <c r="V40" i="8" s="1"/>
  <c r="Z61" i="12"/>
  <c r="V50" i="8" s="1"/>
  <c r="Z49" i="12"/>
  <c r="V38" i="8" s="1"/>
  <c r="Z53" i="12"/>
  <c r="V42" i="8" s="1"/>
  <c r="Z67" i="12"/>
  <c r="V56" i="8" s="1"/>
  <c r="Z71" i="12"/>
  <c r="V60" i="8" s="1"/>
  <c r="Z73" i="12"/>
  <c r="V62" i="8" s="1"/>
  <c r="Z65" i="12"/>
  <c r="V54" i="8" s="1"/>
  <c r="Z52" i="12"/>
  <c r="V41" i="8" s="1"/>
  <c r="Z69" i="12"/>
  <c r="V58" i="8" s="1"/>
  <c r="Z46" i="12"/>
  <c r="V35" i="8" s="1"/>
  <c r="Z57" i="12"/>
  <c r="V46" i="8" s="1"/>
  <c r="Z54" i="12"/>
  <c r="V43" i="8" s="1"/>
  <c r="Z48" i="12"/>
  <c r="V37" i="8" s="1"/>
  <c r="Z56" i="12"/>
  <c r="V45" i="8" s="1"/>
  <c r="Z50" i="12"/>
  <c r="V39" i="8" s="1"/>
  <c r="Z60" i="12"/>
  <c r="V49" i="8" s="1"/>
  <c r="Z58" i="12"/>
  <c r="V47" i="8" s="1"/>
  <c r="Z62" i="12"/>
  <c r="V51" i="8" s="1"/>
  <c r="Y61" i="12"/>
  <c r="U50" i="8" s="1"/>
  <c r="Y65" i="12"/>
  <c r="U54" i="8" s="1"/>
  <c r="Y49" i="12"/>
  <c r="U38" i="8" s="1"/>
  <c r="Y47" i="12"/>
  <c r="U36" i="8" s="1"/>
  <c r="Y53" i="12"/>
  <c r="U42" i="8" s="1"/>
  <c r="Y57" i="12"/>
  <c r="U46" i="8" s="1"/>
  <c r="Y55" i="12"/>
  <c r="U44" i="8" s="1"/>
  <c r="Y69" i="12"/>
  <c r="U58" i="8" s="1"/>
  <c r="Y67" i="12"/>
  <c r="U56" i="8" s="1"/>
  <c r="Y48" i="12"/>
  <c r="U37" i="8" s="1"/>
  <c r="Y51" i="12"/>
  <c r="U40" i="8" s="1"/>
  <c r="Y59" i="12"/>
  <c r="U48" i="8" s="1"/>
  <c r="Y71" i="12"/>
  <c r="U60" i="8" s="1"/>
  <c r="Y46" i="12"/>
  <c r="U35" i="8" s="1"/>
  <c r="Y73" i="12"/>
  <c r="U62" i="8" s="1"/>
  <c r="Y63" i="12"/>
  <c r="U52" i="8" s="1"/>
  <c r="Y54" i="12"/>
  <c r="U43" i="8" s="1"/>
  <c r="Y58" i="12"/>
  <c r="U47" i="8" s="1"/>
  <c r="Y52" i="12"/>
  <c r="U41" i="8" s="1"/>
  <c r="Y56" i="12"/>
  <c r="U45" i="8" s="1"/>
  <c r="Y50" i="12"/>
  <c r="U39" i="8" s="1"/>
  <c r="X59" i="12"/>
  <c r="T48" i="8" s="1"/>
  <c r="X49" i="12"/>
  <c r="T38" i="8" s="1"/>
  <c r="X47" i="12"/>
  <c r="T36" i="8" s="1"/>
  <c r="X51" i="12"/>
  <c r="T40" i="8" s="1"/>
  <c r="X57" i="12"/>
  <c r="T46" i="8" s="1"/>
  <c r="X53" i="12"/>
  <c r="T42" i="8" s="1"/>
  <c r="X55" i="12"/>
  <c r="T44" i="8" s="1"/>
  <c r="X50" i="12"/>
  <c r="T39" i="8" s="1"/>
  <c r="X46" i="12"/>
  <c r="T35" i="8" s="1"/>
  <c r="X65" i="12"/>
  <c r="T54" i="8" s="1"/>
  <c r="X73" i="12"/>
  <c r="T62" i="8" s="1"/>
  <c r="X52" i="12"/>
  <c r="T41" i="8" s="1"/>
  <c r="X61" i="12"/>
  <c r="T50" i="8" s="1"/>
  <c r="X63" i="12"/>
  <c r="T52" i="8" s="1"/>
  <c r="X48" i="12"/>
  <c r="T37" i="8" s="1"/>
  <c r="X67" i="12"/>
  <c r="T56" i="8" s="1"/>
  <c r="X69" i="12"/>
  <c r="T58" i="8" s="1"/>
  <c r="X71" i="12"/>
  <c r="T60" i="8" s="1"/>
  <c r="X62" i="12"/>
  <c r="T51" i="8" s="1"/>
  <c r="X58" i="12"/>
  <c r="T47" i="8" s="1"/>
  <c r="X56" i="12"/>
  <c r="T45" i="8" s="1"/>
  <c r="X64" i="12"/>
  <c r="T53" i="8" s="1"/>
  <c r="X60" i="12"/>
  <c r="T49" i="8" s="1"/>
  <c r="X54" i="12"/>
  <c r="T43" i="8" s="1"/>
  <c r="W65" i="12"/>
  <c r="S54" i="8" s="1"/>
  <c r="W49" i="12"/>
  <c r="S38" i="8" s="1"/>
  <c r="W51" i="12"/>
  <c r="S40" i="8" s="1"/>
  <c r="W57" i="12"/>
  <c r="S46" i="8" s="1"/>
  <c r="W47" i="12"/>
  <c r="S36" i="8" s="1"/>
  <c r="W55" i="12"/>
  <c r="S44" i="8" s="1"/>
  <c r="W61" i="12"/>
  <c r="S50" i="8" s="1"/>
  <c r="W73" i="12"/>
  <c r="S62" i="8" s="1"/>
  <c r="W69" i="12"/>
  <c r="S58" i="8" s="1"/>
  <c r="W59" i="12"/>
  <c r="S48" i="8" s="1"/>
  <c r="W53" i="12"/>
  <c r="S42" i="8" s="1"/>
  <c r="W67" i="12"/>
  <c r="S56" i="8" s="1"/>
  <c r="W71" i="12"/>
  <c r="S60" i="8" s="1"/>
  <c r="W63" i="12"/>
  <c r="S52" i="8" s="1"/>
  <c r="W46" i="12"/>
  <c r="S35" i="8" s="1"/>
  <c r="W52" i="12"/>
  <c r="S41" i="8" s="1"/>
  <c r="W58" i="12"/>
  <c r="S47" i="8" s="1"/>
  <c r="W48" i="12"/>
  <c r="S37" i="8" s="1"/>
  <c r="W62" i="12"/>
  <c r="S51" i="8" s="1"/>
  <c r="W68" i="12"/>
  <c r="S57" i="8" s="1"/>
  <c r="W60" i="12"/>
  <c r="S49" i="8" s="1"/>
  <c r="W64" i="12"/>
  <c r="S53" i="8" s="1"/>
  <c r="W50" i="12"/>
  <c r="S39" i="8" s="1"/>
  <c r="W54" i="12"/>
  <c r="S43" i="8" s="1"/>
  <c r="W56" i="12"/>
  <c r="S45" i="8" s="1"/>
  <c r="AK74" i="12"/>
  <c r="AG63" i="8" s="1"/>
  <c r="Z74" i="12"/>
  <c r="V63" i="8" s="1"/>
  <c r="BR74" i="12"/>
  <c r="BN63" i="8" s="1"/>
  <c r="AK72" i="12"/>
  <c r="AG61" i="8" s="1"/>
  <c r="BE72" i="12"/>
  <c r="BA61" i="8" s="1"/>
  <c r="BP72" i="12"/>
  <c r="BL61" i="8" s="1"/>
  <c r="AS72" i="12"/>
  <c r="AO61" i="8" s="1"/>
  <c r="BA72" i="12"/>
  <c r="AW61" i="8" s="1"/>
  <c r="AF70" i="12"/>
  <c r="AB59" i="8" s="1"/>
  <c r="BD70" i="12"/>
  <c r="AZ59" i="8" s="1"/>
  <c r="AS70" i="12"/>
  <c r="AO59" i="8" s="1"/>
  <c r="AG68" i="12"/>
  <c r="AC57" i="8" s="1"/>
  <c r="BC68" i="12"/>
  <c r="AY57" i="8" s="1"/>
  <c r="BO68" i="12"/>
  <c r="BK57" i="8" s="1"/>
  <c r="BB68" i="12"/>
  <c r="AX57" i="8" s="1"/>
  <c r="AF66" i="12"/>
  <c r="AB55" i="8" s="1"/>
  <c r="AG66" i="12"/>
  <c r="AC55" i="8" s="1"/>
  <c r="X66" i="12"/>
  <c r="T55" i="8" s="1"/>
  <c r="AU66" i="12"/>
  <c r="AQ55" i="8" s="1"/>
  <c r="AS66" i="12"/>
  <c r="AO55" i="8" s="1"/>
  <c r="AI64" i="12"/>
  <c r="AE53" i="8" s="1"/>
  <c r="Y62" i="12"/>
  <c r="U51" i="8" s="1"/>
  <c r="AU62" i="12"/>
  <c r="AQ51" i="8" s="1"/>
  <c r="AT60" i="12"/>
  <c r="AP49" i="8" s="1"/>
  <c r="BD60" i="12"/>
  <c r="AZ49" i="8" s="1"/>
  <c r="AC57" i="12"/>
  <c r="Y46" i="8" s="1"/>
  <c r="AC47" i="12"/>
  <c r="Y36" i="8" s="1"/>
  <c r="AC53" i="12"/>
  <c r="Y42" i="8" s="1"/>
  <c r="AC61" i="12"/>
  <c r="Y50" i="8" s="1"/>
  <c r="AC55" i="12"/>
  <c r="Y44" i="8" s="1"/>
  <c r="AC49" i="12"/>
  <c r="Y38" i="8" s="1"/>
  <c r="AC51" i="12"/>
  <c r="Y40" i="8" s="1"/>
  <c r="AC46" i="12"/>
  <c r="Y35" i="8" s="1"/>
  <c r="AC71" i="12"/>
  <c r="Y60" i="8" s="1"/>
  <c r="AC69" i="12"/>
  <c r="Y58" i="8" s="1"/>
  <c r="AC73" i="12"/>
  <c r="Y62" i="8" s="1"/>
  <c r="AC67" i="12"/>
  <c r="Y56" i="8" s="1"/>
  <c r="AC59" i="12"/>
  <c r="Y48" i="8" s="1"/>
  <c r="AC63" i="12"/>
  <c r="Y52" i="8" s="1"/>
  <c r="AC50" i="12"/>
  <c r="Y39" i="8" s="1"/>
  <c r="AC52" i="12"/>
  <c r="Y41" i="8" s="1"/>
  <c r="AC65" i="12"/>
  <c r="Y54" i="8" s="1"/>
  <c r="AC60" i="12"/>
  <c r="Y49" i="8" s="1"/>
  <c r="AC56" i="12"/>
  <c r="Y45" i="8" s="1"/>
  <c r="AC66" i="12"/>
  <c r="Y55" i="8" s="1"/>
  <c r="AC54" i="12"/>
  <c r="Y43" i="8" s="1"/>
  <c r="AC48" i="12"/>
  <c r="Y37" i="8" s="1"/>
  <c r="AC58" i="12"/>
  <c r="Y47" i="8" s="1"/>
  <c r="AC64" i="12"/>
  <c r="Y53" i="8" s="1"/>
  <c r="AC62" i="12"/>
  <c r="Y51" i="8" s="1"/>
  <c r="AR61" i="12"/>
  <c r="AN50" i="8" s="1"/>
  <c r="AR49" i="12"/>
  <c r="AN38" i="8" s="1"/>
  <c r="AR57" i="12"/>
  <c r="AN46" i="8" s="1"/>
  <c r="AR59" i="12"/>
  <c r="AN48" i="8" s="1"/>
  <c r="AR51" i="12"/>
  <c r="AN40" i="8" s="1"/>
  <c r="AR53" i="12"/>
  <c r="AN42" i="8" s="1"/>
  <c r="AR47" i="12"/>
  <c r="AN36" i="8" s="1"/>
  <c r="AR55" i="12"/>
  <c r="AN44" i="8" s="1"/>
  <c r="AR67" i="12"/>
  <c r="AN56" i="8" s="1"/>
  <c r="AR63" i="12"/>
  <c r="AN52" i="8" s="1"/>
  <c r="AR50" i="12"/>
  <c r="AN39" i="8" s="1"/>
  <c r="AR69" i="12"/>
  <c r="AN58" i="8" s="1"/>
  <c r="AR65" i="12"/>
  <c r="AN54" i="8" s="1"/>
  <c r="AR71" i="12"/>
  <c r="AN60" i="8" s="1"/>
  <c r="AR73" i="12"/>
  <c r="AN62" i="8" s="1"/>
  <c r="AR46" i="12"/>
  <c r="AN35" i="8" s="1"/>
  <c r="AR48" i="12"/>
  <c r="AN37" i="8" s="1"/>
  <c r="AR54" i="12"/>
  <c r="AN43" i="8" s="1"/>
  <c r="AR58" i="12"/>
  <c r="AN47" i="8" s="1"/>
  <c r="AR68" i="12"/>
  <c r="AN57" i="8" s="1"/>
  <c r="AR60" i="12"/>
  <c r="AN49" i="8" s="1"/>
  <c r="AR62" i="12"/>
  <c r="AN51" i="8" s="1"/>
  <c r="AR52" i="12"/>
  <c r="AN41" i="8" s="1"/>
  <c r="AR56" i="12"/>
  <c r="AN45" i="8" s="1"/>
  <c r="BG55" i="12"/>
  <c r="BC44" i="8" s="1"/>
  <c r="BG63" i="12"/>
  <c r="BC52" i="8" s="1"/>
  <c r="BG57" i="12"/>
  <c r="BC46" i="8" s="1"/>
  <c r="BG53" i="12"/>
  <c r="BC42" i="8" s="1"/>
  <c r="BG51" i="12"/>
  <c r="BC40" i="8" s="1"/>
  <c r="BG47" i="12"/>
  <c r="BC36" i="8" s="1"/>
  <c r="BG49" i="12"/>
  <c r="BC38" i="8" s="1"/>
  <c r="BG65" i="12"/>
  <c r="BC54" i="8" s="1"/>
  <c r="BG59" i="12"/>
  <c r="BC48" i="8" s="1"/>
  <c r="BG46" i="12"/>
  <c r="BC35" i="8" s="1"/>
  <c r="BG61" i="12"/>
  <c r="BC50" i="8" s="1"/>
  <c r="BG71" i="12"/>
  <c r="BC60" i="8" s="1"/>
  <c r="BG69" i="12"/>
  <c r="BC58" i="8" s="1"/>
  <c r="BG73" i="12"/>
  <c r="BC62" i="8" s="1"/>
  <c r="BG48" i="12"/>
  <c r="BC37" i="8" s="1"/>
  <c r="BG67" i="12"/>
  <c r="BC56" i="8" s="1"/>
  <c r="BG58" i="12"/>
  <c r="BC47" i="8" s="1"/>
  <c r="BG52" i="12"/>
  <c r="BC41" i="8" s="1"/>
  <c r="BG56" i="12"/>
  <c r="BC45" i="8" s="1"/>
  <c r="BG64" i="12"/>
  <c r="BC53" i="8" s="1"/>
  <c r="BG50" i="12"/>
  <c r="BC39" i="8" s="1"/>
  <c r="BG60" i="12"/>
  <c r="BC49" i="8" s="1"/>
  <c r="BG66" i="12"/>
  <c r="BC55" i="8" s="1"/>
  <c r="BG54" i="12"/>
  <c r="BC43" i="8" s="1"/>
  <c r="AL61" i="12"/>
  <c r="AH50" i="8" s="1"/>
  <c r="AL55" i="12"/>
  <c r="AH44" i="8" s="1"/>
  <c r="AL49" i="12"/>
  <c r="AH38" i="8" s="1"/>
  <c r="AL57" i="12"/>
  <c r="AH46" i="8" s="1"/>
  <c r="AL59" i="12"/>
  <c r="AH48" i="8" s="1"/>
  <c r="AL47" i="12"/>
  <c r="AH36" i="8" s="1"/>
  <c r="AL51" i="12"/>
  <c r="AH40" i="8" s="1"/>
  <c r="AL63" i="12"/>
  <c r="AH52" i="8" s="1"/>
  <c r="AL65" i="12"/>
  <c r="AH54" i="8" s="1"/>
  <c r="AL71" i="12"/>
  <c r="AH60" i="8" s="1"/>
  <c r="AL73" i="12"/>
  <c r="AH62" i="8" s="1"/>
  <c r="AL53" i="12"/>
  <c r="AH42" i="8" s="1"/>
  <c r="AL67" i="12"/>
  <c r="AH56" i="8" s="1"/>
  <c r="AL69" i="12"/>
  <c r="AH58" i="8" s="1"/>
  <c r="AL48" i="12"/>
  <c r="AH37" i="8" s="1"/>
  <c r="AL50" i="12"/>
  <c r="AH39" i="8" s="1"/>
  <c r="AL56" i="12"/>
  <c r="AH45" i="8" s="1"/>
  <c r="AL58" i="12"/>
  <c r="AH47" i="8" s="1"/>
  <c r="AL46" i="12"/>
  <c r="AH35" i="8" s="1"/>
  <c r="AL54" i="12"/>
  <c r="AH43" i="8" s="1"/>
  <c r="AL62" i="12"/>
  <c r="AH51" i="8" s="1"/>
  <c r="AL52" i="12"/>
  <c r="AH41" i="8" s="1"/>
  <c r="AL68" i="12"/>
  <c r="AH57" i="8" s="1"/>
  <c r="R57" i="12"/>
  <c r="N46" i="8" s="1"/>
  <c r="R55" i="12"/>
  <c r="N44" i="8" s="1"/>
  <c r="R59" i="12"/>
  <c r="N48" i="8" s="1"/>
  <c r="R49" i="12"/>
  <c r="N38" i="8" s="1"/>
  <c r="R51" i="12"/>
  <c r="N40" i="8" s="1"/>
  <c r="R47" i="12"/>
  <c r="N36" i="8" s="1"/>
  <c r="R53" i="12"/>
  <c r="N42" i="8" s="1"/>
  <c r="R61" i="12"/>
  <c r="N50" i="8" s="1"/>
  <c r="R63" i="12"/>
  <c r="N52" i="8" s="1"/>
  <c r="R46" i="12"/>
  <c r="N35" i="8" s="1"/>
  <c r="R71" i="12"/>
  <c r="N60" i="8" s="1"/>
  <c r="R65" i="12"/>
  <c r="N54" i="8" s="1"/>
  <c r="R67" i="12"/>
  <c r="N56" i="8" s="1"/>
  <c r="R48" i="12"/>
  <c r="N37" i="8" s="1"/>
  <c r="R69" i="12"/>
  <c r="N58" i="8" s="1"/>
  <c r="R73" i="12"/>
  <c r="N62" i="8" s="1"/>
  <c r="R64" i="12"/>
  <c r="N53" i="8" s="1"/>
  <c r="R54" i="12"/>
  <c r="N43" i="8" s="1"/>
  <c r="R56" i="12"/>
  <c r="N45" i="8" s="1"/>
  <c r="R50" i="12"/>
  <c r="N39" i="8" s="1"/>
  <c r="R52" i="12"/>
  <c r="N41" i="8" s="1"/>
  <c r="R58" i="12"/>
  <c r="N47" i="8" s="1"/>
  <c r="R60" i="12"/>
  <c r="N49" i="8" s="1"/>
  <c r="Q55" i="12"/>
  <c r="M44" i="8" s="1"/>
  <c r="Q51" i="12"/>
  <c r="M40" i="8" s="1"/>
  <c r="Q57" i="12"/>
  <c r="M46" i="8" s="1"/>
  <c r="Q49" i="12"/>
  <c r="M38" i="8" s="1"/>
  <c r="Q61" i="12"/>
  <c r="M50" i="8" s="1"/>
  <c r="Q47" i="12"/>
  <c r="M36" i="8" s="1"/>
  <c r="Q59" i="12"/>
  <c r="M48" i="8" s="1"/>
  <c r="Q63" i="12"/>
  <c r="M52" i="8" s="1"/>
  <c r="Q67" i="12"/>
  <c r="M56" i="8" s="1"/>
  <c r="Q65" i="12"/>
  <c r="M54" i="8" s="1"/>
  <c r="Q53" i="12"/>
  <c r="M42" i="8" s="1"/>
  <c r="Q73" i="12"/>
  <c r="M62" i="8" s="1"/>
  <c r="Q71" i="12"/>
  <c r="M60" i="8" s="1"/>
  <c r="Q46" i="12"/>
  <c r="M35" i="8" s="1"/>
  <c r="Q69" i="12"/>
  <c r="M58" i="8" s="1"/>
  <c r="Q48" i="12"/>
  <c r="M37" i="8" s="1"/>
  <c r="Q62" i="12"/>
  <c r="M51" i="8" s="1"/>
  <c r="Q54" i="12"/>
  <c r="M43" i="8" s="1"/>
  <c r="Q56" i="12"/>
  <c r="M45" i="8" s="1"/>
  <c r="Q52" i="12"/>
  <c r="M41" i="8" s="1"/>
  <c r="Q58" i="12"/>
  <c r="M47" i="8" s="1"/>
  <c r="Q50" i="12"/>
  <c r="M39" i="8" s="1"/>
  <c r="P59" i="12"/>
  <c r="L48" i="8" s="1"/>
  <c r="P65" i="12"/>
  <c r="L54" i="8" s="1"/>
  <c r="P55" i="12"/>
  <c r="L44" i="8" s="1"/>
  <c r="P47" i="12"/>
  <c r="L36" i="8" s="1"/>
  <c r="P53" i="12"/>
  <c r="L42" i="8" s="1"/>
  <c r="P51" i="12"/>
  <c r="L40" i="8" s="1"/>
  <c r="P57" i="12"/>
  <c r="L46" i="8" s="1"/>
  <c r="P61" i="12"/>
  <c r="L50" i="8" s="1"/>
  <c r="P63" i="12"/>
  <c r="L52" i="8" s="1"/>
  <c r="P49" i="12"/>
  <c r="L38" i="8" s="1"/>
  <c r="P71" i="12"/>
  <c r="L60" i="8" s="1"/>
  <c r="P48" i="12"/>
  <c r="L37" i="8" s="1"/>
  <c r="P67" i="12"/>
  <c r="L56" i="8" s="1"/>
  <c r="P73" i="12"/>
  <c r="L62" i="8" s="1"/>
  <c r="P52" i="12"/>
  <c r="L41" i="8" s="1"/>
  <c r="P69" i="12"/>
  <c r="L58" i="8" s="1"/>
  <c r="P46" i="12"/>
  <c r="L35" i="8" s="1"/>
  <c r="P58" i="12"/>
  <c r="L47" i="8" s="1"/>
  <c r="P60" i="12"/>
  <c r="L49" i="8" s="1"/>
  <c r="P56" i="12"/>
  <c r="L45" i="8" s="1"/>
  <c r="P50" i="12"/>
  <c r="L39" i="8" s="1"/>
  <c r="P54" i="12"/>
  <c r="L43" i="8" s="1"/>
  <c r="P62" i="12"/>
  <c r="L51" i="8" s="1"/>
  <c r="P66" i="12"/>
  <c r="L55" i="8" s="1"/>
  <c r="P70" i="12"/>
  <c r="L59" i="8" s="1"/>
  <c r="O49" i="12"/>
  <c r="K38" i="8" s="1"/>
  <c r="O55" i="12"/>
  <c r="K44" i="8" s="1"/>
  <c r="O57" i="12"/>
  <c r="K46" i="8" s="1"/>
  <c r="O61" i="12"/>
  <c r="K50" i="8" s="1"/>
  <c r="O53" i="12"/>
  <c r="K42" i="8" s="1"/>
  <c r="O59" i="12"/>
  <c r="K48" i="8" s="1"/>
  <c r="O50" i="12"/>
  <c r="K39" i="8" s="1"/>
  <c r="O63" i="12"/>
  <c r="K52" i="8" s="1"/>
  <c r="O47" i="12"/>
  <c r="K36" i="8" s="1"/>
  <c r="O67" i="12"/>
  <c r="K56" i="8" s="1"/>
  <c r="O71" i="12"/>
  <c r="K60" i="8" s="1"/>
  <c r="O65" i="12"/>
  <c r="K54" i="8" s="1"/>
  <c r="O51" i="12"/>
  <c r="K40" i="8" s="1"/>
  <c r="O69" i="12"/>
  <c r="K58" i="8" s="1"/>
  <c r="O46" i="12"/>
  <c r="K35" i="8" s="1"/>
  <c r="O52" i="12"/>
  <c r="K41" i="8" s="1"/>
  <c r="O73" i="12"/>
  <c r="K62" i="8" s="1"/>
  <c r="O58" i="12"/>
  <c r="K47" i="8" s="1"/>
  <c r="O60" i="12"/>
  <c r="K49" i="8" s="1"/>
  <c r="O70" i="12"/>
  <c r="K59" i="8" s="1"/>
  <c r="O54" i="12"/>
  <c r="K43" i="8" s="1"/>
  <c r="O48" i="12"/>
  <c r="K37" i="8" s="1"/>
  <c r="O56" i="12"/>
  <c r="K45" i="8" s="1"/>
  <c r="O64" i="12"/>
  <c r="K53" i="8" s="1"/>
  <c r="Y74" i="12"/>
  <c r="U63" i="8" s="1"/>
  <c r="P74" i="12"/>
  <c r="L63" i="8" s="1"/>
  <c r="AC74" i="12"/>
  <c r="Y63" i="8" s="1"/>
  <c r="BP74" i="12"/>
  <c r="BL63" i="8" s="1"/>
  <c r="BA74" i="12"/>
  <c r="AW63" i="8" s="1"/>
  <c r="BI74" i="12"/>
  <c r="BE63" i="8" s="1"/>
  <c r="AC72" i="12"/>
  <c r="Y61" i="8" s="1"/>
  <c r="T72" i="12"/>
  <c r="P61" i="8" s="1"/>
  <c r="BH72" i="12"/>
  <c r="BD61" i="8" s="1"/>
  <c r="AR72" i="12"/>
  <c r="AN61" i="8" s="1"/>
  <c r="BI72" i="12"/>
  <c r="BE61" i="8" s="1"/>
  <c r="BQ72" i="12"/>
  <c r="BM61" i="8" s="1"/>
  <c r="W70" i="12"/>
  <c r="S59" i="8" s="1"/>
  <c r="AH70" i="12"/>
  <c r="AD59" i="8" s="1"/>
  <c r="AX70" i="12"/>
  <c r="AT59" i="8" s="1"/>
  <c r="BR70" i="12"/>
  <c r="BN59" i="8" s="1"/>
  <c r="BI70" i="12"/>
  <c r="BE59" i="8" s="1"/>
  <c r="I68" i="12"/>
  <c r="E57" i="8" s="1"/>
  <c r="V68" i="12"/>
  <c r="R57" i="8" s="1"/>
  <c r="P68" i="12"/>
  <c r="L57" i="8" s="1"/>
  <c r="AZ68" i="12"/>
  <c r="AV57" i="8" s="1"/>
  <c r="BQ68" i="12"/>
  <c r="BM57" i="8" s="1"/>
  <c r="AH66" i="12"/>
  <c r="AD55" i="8" s="1"/>
  <c r="AI66" i="12"/>
  <c r="AE55" i="8" s="1"/>
  <c r="BH66" i="12"/>
  <c r="BD55" i="8" s="1"/>
  <c r="AN66" i="12"/>
  <c r="AJ55" i="8" s="1"/>
  <c r="P64" i="12"/>
  <c r="L53" i="8" s="1"/>
  <c r="BO64" i="12"/>
  <c r="BK53" i="8" s="1"/>
  <c r="AA62" i="12"/>
  <c r="W51" i="8" s="1"/>
  <c r="AS62" i="12"/>
  <c r="AO51" i="8" s="1"/>
  <c r="BJ55" i="12"/>
  <c r="BF44" i="8" s="1"/>
  <c r="BJ59" i="12"/>
  <c r="BF48" i="8" s="1"/>
  <c r="BJ51" i="12"/>
  <c r="BF40" i="8" s="1"/>
  <c r="BJ53" i="12"/>
  <c r="BF42" i="8" s="1"/>
  <c r="BJ49" i="12"/>
  <c r="BF38" i="8" s="1"/>
  <c r="BJ57" i="12"/>
  <c r="BF46" i="8" s="1"/>
  <c r="BJ61" i="12"/>
  <c r="BF50" i="8" s="1"/>
  <c r="BJ65" i="12"/>
  <c r="BF54" i="8" s="1"/>
  <c r="BJ71" i="12"/>
  <c r="BF60" i="8" s="1"/>
  <c r="BJ73" i="12"/>
  <c r="BF62" i="8" s="1"/>
  <c r="BJ69" i="12"/>
  <c r="BF58" i="8" s="1"/>
  <c r="BJ46" i="12"/>
  <c r="BF35" i="8" s="1"/>
  <c r="BJ63" i="12"/>
  <c r="BF52" i="8" s="1"/>
  <c r="BJ47" i="12"/>
  <c r="BF36" i="8" s="1"/>
  <c r="BJ67" i="12"/>
  <c r="BF56" i="8" s="1"/>
  <c r="BJ50" i="12"/>
  <c r="BF39" i="8" s="1"/>
  <c r="BJ54" i="12"/>
  <c r="BF43" i="8" s="1"/>
  <c r="BJ56" i="12"/>
  <c r="BF45" i="8" s="1"/>
  <c r="BJ62" i="12"/>
  <c r="BF51" i="8" s="1"/>
  <c r="BJ58" i="12"/>
  <c r="BF47" i="8" s="1"/>
  <c r="BJ52" i="12"/>
  <c r="BF41" i="8" s="1"/>
  <c r="BJ48" i="12"/>
  <c r="BF37" i="8" s="1"/>
  <c r="BJ66" i="12"/>
  <c r="BF55" i="8" s="1"/>
  <c r="BJ70" i="12"/>
  <c r="BF59" i="8" s="1"/>
  <c r="U47" i="12"/>
  <c r="Q36" i="8" s="1"/>
  <c r="U55" i="12"/>
  <c r="Q44" i="8" s="1"/>
  <c r="U57" i="12"/>
  <c r="Q46" i="8" s="1"/>
  <c r="U53" i="12"/>
  <c r="Q42" i="8" s="1"/>
  <c r="U61" i="12"/>
  <c r="Q50" i="8" s="1"/>
  <c r="U49" i="12"/>
  <c r="Q38" i="8" s="1"/>
  <c r="U51" i="12"/>
  <c r="Q40" i="8" s="1"/>
  <c r="U67" i="12"/>
  <c r="Q56" i="8" s="1"/>
  <c r="U71" i="12"/>
  <c r="Q60" i="8" s="1"/>
  <c r="U65" i="12"/>
  <c r="Q54" i="8" s="1"/>
  <c r="U50" i="12"/>
  <c r="Q39" i="8" s="1"/>
  <c r="U59" i="12"/>
  <c r="Q48" i="8" s="1"/>
  <c r="U69" i="12"/>
  <c r="Q58" i="8" s="1"/>
  <c r="U73" i="12"/>
  <c r="Q62" i="8" s="1"/>
  <c r="U46" i="12"/>
  <c r="Q35" i="8" s="1"/>
  <c r="U63" i="12"/>
  <c r="Q52" i="8" s="1"/>
  <c r="U48" i="12"/>
  <c r="Q37" i="8" s="1"/>
  <c r="U64" i="12"/>
  <c r="Q53" i="8" s="1"/>
  <c r="U58" i="12"/>
  <c r="Q47" i="8" s="1"/>
  <c r="U60" i="12"/>
  <c r="Q49" i="8" s="1"/>
  <c r="U54" i="12"/>
  <c r="Q43" i="8" s="1"/>
  <c r="U52" i="12"/>
  <c r="Q41" i="8" s="1"/>
  <c r="U56" i="12"/>
  <c r="Q45" i="8" s="1"/>
  <c r="U62" i="12"/>
  <c r="Q51" i="8" s="1"/>
  <c r="U66" i="12"/>
  <c r="Q55" i="8" s="1"/>
  <c r="U68" i="12"/>
  <c r="Q57" i="8" s="1"/>
  <c r="AJ47" i="12"/>
  <c r="AF36" i="8" s="1"/>
  <c r="AJ53" i="12"/>
  <c r="AF42" i="8" s="1"/>
  <c r="AJ55" i="12"/>
  <c r="AF44" i="8" s="1"/>
  <c r="AJ63" i="12"/>
  <c r="AF52" i="8" s="1"/>
  <c r="AJ49" i="12"/>
  <c r="AF38" i="8" s="1"/>
  <c r="AJ51" i="12"/>
  <c r="AF40" i="8" s="1"/>
  <c r="AJ61" i="12"/>
  <c r="AF50" i="8" s="1"/>
  <c r="AJ65" i="12"/>
  <c r="AF54" i="8" s="1"/>
  <c r="AJ57" i="12"/>
  <c r="AF46" i="8" s="1"/>
  <c r="AJ46" i="12"/>
  <c r="AF35" i="8" s="1"/>
  <c r="AJ48" i="12"/>
  <c r="AF37" i="8" s="1"/>
  <c r="AJ71" i="12"/>
  <c r="AF60" i="8" s="1"/>
  <c r="AJ73" i="12"/>
  <c r="AF62" i="8" s="1"/>
  <c r="AJ67" i="12"/>
  <c r="AF56" i="8" s="1"/>
  <c r="AJ59" i="12"/>
  <c r="AF48" i="8" s="1"/>
  <c r="AJ69" i="12"/>
  <c r="AF58" i="8" s="1"/>
  <c r="AJ50" i="12"/>
  <c r="AF39" i="8" s="1"/>
  <c r="AJ52" i="12"/>
  <c r="AF41" i="8" s="1"/>
  <c r="AJ58" i="12"/>
  <c r="AF47" i="8" s="1"/>
  <c r="AJ60" i="12"/>
  <c r="AF49" i="8" s="1"/>
  <c r="AJ54" i="12"/>
  <c r="AF43" i="8" s="1"/>
  <c r="AJ56" i="12"/>
  <c r="AF45" i="8" s="1"/>
  <c r="AJ64" i="12"/>
  <c r="AF53" i="8" s="1"/>
  <c r="AY47" i="12"/>
  <c r="AU36" i="8" s="1"/>
  <c r="AY55" i="12"/>
  <c r="AU44" i="8" s="1"/>
  <c r="AY57" i="12"/>
  <c r="AU46" i="8" s="1"/>
  <c r="AY51" i="12"/>
  <c r="AU40" i="8" s="1"/>
  <c r="AY59" i="12"/>
  <c r="AU48" i="8" s="1"/>
  <c r="AY49" i="12"/>
  <c r="AU38" i="8" s="1"/>
  <c r="AY53" i="12"/>
  <c r="AU42" i="8" s="1"/>
  <c r="AY71" i="12"/>
  <c r="AU60" i="8" s="1"/>
  <c r="AY69" i="12"/>
  <c r="AU58" i="8" s="1"/>
  <c r="AY48" i="12"/>
  <c r="AU37" i="8" s="1"/>
  <c r="AY67" i="12"/>
  <c r="AU56" i="8" s="1"/>
  <c r="AY73" i="12"/>
  <c r="AU62" i="8" s="1"/>
  <c r="AY46" i="12"/>
  <c r="AU35" i="8" s="1"/>
  <c r="AY50" i="12"/>
  <c r="AU39" i="8" s="1"/>
  <c r="AY65" i="12"/>
  <c r="AU54" i="8" s="1"/>
  <c r="AY63" i="12"/>
  <c r="AU52" i="8" s="1"/>
  <c r="AY61" i="12"/>
  <c r="AU50" i="8" s="1"/>
  <c r="AY60" i="12"/>
  <c r="AU49" i="8" s="1"/>
  <c r="AY54" i="12"/>
  <c r="AU43" i="8" s="1"/>
  <c r="AY56" i="12"/>
  <c r="AU45" i="8" s="1"/>
  <c r="AY52" i="12"/>
  <c r="AU41" i="8" s="1"/>
  <c r="AY66" i="12"/>
  <c r="AU55" i="8" s="1"/>
  <c r="AY58" i="12"/>
  <c r="AU47" i="8" s="1"/>
  <c r="AY64" i="12"/>
  <c r="AU53" i="8" s="1"/>
  <c r="AY62" i="12"/>
  <c r="AU51" i="8" s="1"/>
  <c r="J47" i="12"/>
  <c r="F36" i="8" s="1"/>
  <c r="J59" i="12"/>
  <c r="F48" i="8" s="1"/>
  <c r="J51" i="12"/>
  <c r="F40" i="8" s="1"/>
  <c r="J53" i="12"/>
  <c r="F42" i="8" s="1"/>
  <c r="J55" i="12"/>
  <c r="F44" i="8" s="1"/>
  <c r="J61" i="12"/>
  <c r="F50" i="8" s="1"/>
  <c r="J49" i="12"/>
  <c r="F38" i="8" s="1"/>
  <c r="J57" i="12"/>
  <c r="F46" i="8" s="1"/>
  <c r="J65" i="12"/>
  <c r="F54" i="8" s="1"/>
  <c r="J46" i="12"/>
  <c r="F35" i="8" s="1"/>
  <c r="J63" i="12"/>
  <c r="F52" i="8" s="1"/>
  <c r="J67" i="12"/>
  <c r="F56" i="8" s="1"/>
  <c r="J69" i="12"/>
  <c r="F58" i="8" s="1"/>
  <c r="J71" i="12"/>
  <c r="F60" i="8" s="1"/>
  <c r="J73" i="12"/>
  <c r="F62" i="8" s="1"/>
  <c r="J48" i="12"/>
  <c r="F37" i="8" s="1"/>
  <c r="J50" i="12"/>
  <c r="F39" i="8" s="1"/>
  <c r="J54" i="12"/>
  <c r="F43" i="8" s="1"/>
  <c r="J56" i="12"/>
  <c r="F45" i="8" s="1"/>
  <c r="J64" i="12"/>
  <c r="F53" i="8" s="1"/>
  <c r="J52" i="12"/>
  <c r="F41" i="8" s="1"/>
  <c r="J58" i="12"/>
  <c r="F47" i="8" s="1"/>
  <c r="J70" i="12"/>
  <c r="F59" i="8" s="1"/>
  <c r="I53" i="12"/>
  <c r="E42" i="8" s="1"/>
  <c r="I47" i="12"/>
  <c r="E36" i="8" s="1"/>
  <c r="I49" i="12"/>
  <c r="E38" i="8" s="1"/>
  <c r="I57" i="12"/>
  <c r="E46" i="8" s="1"/>
  <c r="I59" i="12"/>
  <c r="E48" i="8" s="1"/>
  <c r="I55" i="12"/>
  <c r="E44" i="8" s="1"/>
  <c r="I51" i="12"/>
  <c r="E40" i="8" s="1"/>
  <c r="I46" i="12"/>
  <c r="E35" i="8" s="1"/>
  <c r="I67" i="12"/>
  <c r="E56" i="8" s="1"/>
  <c r="I69" i="12"/>
  <c r="E58" i="8" s="1"/>
  <c r="I50" i="12"/>
  <c r="E39" i="8" s="1"/>
  <c r="I63" i="12"/>
  <c r="E52" i="8" s="1"/>
  <c r="I73" i="12"/>
  <c r="E62" i="8" s="1"/>
  <c r="I61" i="12"/>
  <c r="E50" i="8" s="1"/>
  <c r="I48" i="12"/>
  <c r="E37" i="8" s="1"/>
  <c r="I65" i="12"/>
  <c r="E54" i="8" s="1"/>
  <c r="I71" i="12"/>
  <c r="E60" i="8" s="1"/>
  <c r="I52" i="12"/>
  <c r="E41" i="8" s="1"/>
  <c r="I58" i="12"/>
  <c r="E47" i="8" s="1"/>
  <c r="I54" i="12"/>
  <c r="E43" i="8" s="1"/>
  <c r="I56" i="12"/>
  <c r="E45" i="8" s="1"/>
  <c r="I60" i="12"/>
  <c r="E49" i="8" s="1"/>
  <c r="I70" i="12"/>
  <c r="E59" i="8" s="1"/>
  <c r="H57" i="12"/>
  <c r="D46" i="8" s="1"/>
  <c r="H59" i="12"/>
  <c r="D48" i="8" s="1"/>
  <c r="H51" i="12"/>
  <c r="D40" i="8" s="1"/>
  <c r="H53" i="12"/>
  <c r="D42" i="8" s="1"/>
  <c r="H49" i="12"/>
  <c r="D38" i="8" s="1"/>
  <c r="H47" i="12"/>
  <c r="D36" i="8" s="1"/>
  <c r="H63" i="12"/>
  <c r="D52" i="8" s="1"/>
  <c r="H65" i="12"/>
  <c r="D54" i="8" s="1"/>
  <c r="H55" i="12"/>
  <c r="D44" i="8" s="1"/>
  <c r="H61" i="12"/>
  <c r="D50" i="8" s="1"/>
  <c r="H67" i="12"/>
  <c r="D56" i="8" s="1"/>
  <c r="H69" i="12"/>
  <c r="D58" i="8" s="1"/>
  <c r="H71" i="12"/>
  <c r="D60" i="8" s="1"/>
  <c r="H48" i="12"/>
  <c r="D37" i="8" s="1"/>
  <c r="H73" i="12"/>
  <c r="D62" i="8" s="1"/>
  <c r="H46" i="12"/>
  <c r="D35" i="8" s="1"/>
  <c r="H64" i="12"/>
  <c r="D53" i="8" s="1"/>
  <c r="H54" i="12"/>
  <c r="D43" i="8" s="1"/>
  <c r="H70" i="12"/>
  <c r="D59" i="8" s="1"/>
  <c r="H50" i="12"/>
  <c r="D39" i="8" s="1"/>
  <c r="H56" i="12"/>
  <c r="D45" i="8" s="1"/>
  <c r="H58" i="12"/>
  <c r="D47" i="8" s="1"/>
  <c r="H52" i="12"/>
  <c r="D41" i="8" s="1"/>
  <c r="G63" i="12"/>
  <c r="C52" i="8" s="1"/>
  <c r="G47" i="12"/>
  <c r="C36" i="8" s="1"/>
  <c r="G55" i="12"/>
  <c r="C44" i="8" s="1"/>
  <c r="G57" i="12"/>
  <c r="C46" i="8" s="1"/>
  <c r="G61" i="12"/>
  <c r="C50" i="8" s="1"/>
  <c r="G51" i="12"/>
  <c r="C40" i="8" s="1"/>
  <c r="G49" i="12"/>
  <c r="C38" i="8" s="1"/>
  <c r="G59" i="12"/>
  <c r="C48" i="8" s="1"/>
  <c r="G53" i="12"/>
  <c r="C42" i="8" s="1"/>
  <c r="G67" i="12"/>
  <c r="C56" i="8" s="1"/>
  <c r="G69" i="12"/>
  <c r="C58" i="8" s="1"/>
  <c r="G73" i="12"/>
  <c r="C62" i="8" s="1"/>
  <c r="G46" i="12"/>
  <c r="C35" i="8" s="1"/>
  <c r="G65" i="12"/>
  <c r="C54" i="8" s="1"/>
  <c r="G71" i="12"/>
  <c r="C60" i="8" s="1"/>
  <c r="G58" i="12"/>
  <c r="C47" i="8" s="1"/>
  <c r="G56" i="12"/>
  <c r="C45" i="8" s="1"/>
  <c r="G66" i="12"/>
  <c r="C55" i="8" s="1"/>
  <c r="G48" i="12"/>
  <c r="C37" i="8" s="1"/>
  <c r="G52" i="12"/>
  <c r="C41" i="8" s="1"/>
  <c r="G60" i="12"/>
  <c r="C49" i="8" s="1"/>
  <c r="G62" i="12"/>
  <c r="C51" i="8" s="1"/>
  <c r="G54" i="12"/>
  <c r="C43" i="8" s="1"/>
  <c r="G50" i="12"/>
  <c r="C39" i="8" s="1"/>
  <c r="X74" i="12"/>
  <c r="T63" i="8" s="1"/>
  <c r="S74" i="12"/>
  <c r="O63" i="8" s="1"/>
  <c r="BH74" i="12"/>
  <c r="BD63" i="8" s="1"/>
  <c r="AY74" i="12"/>
  <c r="AU63" i="8" s="1"/>
  <c r="AR74" i="12"/>
  <c r="AN63" i="8" s="1"/>
  <c r="AP74" i="12"/>
  <c r="AL63" i="8" s="1"/>
  <c r="BQ74" i="12"/>
  <c r="BM63" i="8" s="1"/>
  <c r="AN74" i="12"/>
  <c r="AJ63" i="8" s="1"/>
  <c r="H72" i="12"/>
  <c r="D61" i="8" s="1"/>
  <c r="AE72" i="12"/>
  <c r="AA61" i="8" s="1"/>
  <c r="U72" i="12"/>
  <c r="Q61" i="8" s="1"/>
  <c r="Y72" i="12"/>
  <c r="U61" i="8" s="1"/>
  <c r="AX72" i="12"/>
  <c r="AT61" i="8" s="1"/>
  <c r="AU72" i="12"/>
  <c r="AQ61" i="8" s="1"/>
  <c r="AN72" i="12"/>
  <c r="AJ61" i="8" s="1"/>
  <c r="AY72" i="12"/>
  <c r="AU61" i="8" s="1"/>
  <c r="K70" i="12"/>
  <c r="G59" i="8" s="1"/>
  <c r="U70" i="12"/>
  <c r="Q59" i="8" s="1"/>
  <c r="BH70" i="12"/>
  <c r="BD59" i="8" s="1"/>
  <c r="BB70" i="12"/>
  <c r="AX59" i="8" s="1"/>
  <c r="AN70" i="12"/>
  <c r="AJ59" i="8" s="1"/>
  <c r="Z68" i="12"/>
  <c r="V57" i="8" s="1"/>
  <c r="T68" i="12"/>
  <c r="P57" i="8" s="1"/>
  <c r="AT68" i="12"/>
  <c r="AP57" i="8" s="1"/>
  <c r="AX68" i="12"/>
  <c r="AT57" i="8" s="1"/>
  <c r="AS68" i="12"/>
  <c r="AO57" i="8" s="1"/>
  <c r="BA68" i="12"/>
  <c r="AW57" i="8" s="1"/>
  <c r="AD66" i="12"/>
  <c r="Z55" i="8" s="1"/>
  <c r="K66" i="12"/>
  <c r="G55" i="8" s="1"/>
  <c r="BB66" i="12"/>
  <c r="AX55" i="8" s="1"/>
  <c r="AR66" i="12"/>
  <c r="AN55" i="8" s="1"/>
  <c r="Z64" i="12"/>
  <c r="V53" i="8" s="1"/>
  <c r="T64" i="12"/>
  <c r="P53" i="8" s="1"/>
  <c r="J62" i="12"/>
  <c r="F51" i="8" s="1"/>
  <c r="H62" i="12"/>
  <c r="D51" i="8" s="1"/>
  <c r="J60" i="12"/>
  <c r="F49" i="8" s="1"/>
  <c r="T60" i="12"/>
  <c r="P49" i="8" s="1"/>
  <c r="N47" i="12"/>
  <c r="J36" i="8" s="1"/>
  <c r="N51" i="12"/>
  <c r="J40" i="8" s="1"/>
  <c r="N61" i="12"/>
  <c r="J50" i="8" s="1"/>
  <c r="N55" i="12"/>
  <c r="J44" i="8" s="1"/>
  <c r="N57" i="12"/>
  <c r="J46" i="8" s="1"/>
  <c r="N53" i="12"/>
  <c r="J42" i="8" s="1"/>
  <c r="N59" i="12"/>
  <c r="J48" i="8" s="1"/>
  <c r="N69" i="12"/>
  <c r="J58" i="8" s="1"/>
  <c r="N46" i="12"/>
  <c r="J35" i="8" s="1"/>
  <c r="N73" i="12"/>
  <c r="J62" i="8" s="1"/>
  <c r="N65" i="12"/>
  <c r="J54" i="8" s="1"/>
  <c r="N49" i="12"/>
  <c r="J38" i="8" s="1"/>
  <c r="N67" i="12"/>
  <c r="J56" i="8" s="1"/>
  <c r="N71" i="12"/>
  <c r="J60" i="8" s="1"/>
  <c r="N63" i="12"/>
  <c r="J52" i="8" s="1"/>
  <c r="N50" i="12"/>
  <c r="J39" i="8" s="1"/>
  <c r="N58" i="12"/>
  <c r="J47" i="8" s="1"/>
  <c r="N56" i="12"/>
  <c r="J45" i="8" s="1"/>
  <c r="N54" i="12"/>
  <c r="J43" i="8" s="1"/>
  <c r="N66" i="12"/>
  <c r="J55" i="8" s="1"/>
  <c r="N68" i="12"/>
  <c r="J57" i="8" s="1"/>
  <c r="N60" i="12"/>
  <c r="J49" i="8" s="1"/>
  <c r="N62" i="12"/>
  <c r="J51" i="8" s="1"/>
  <c r="N64" i="12"/>
  <c r="J53" i="8" s="1"/>
  <c r="N48" i="12"/>
  <c r="J37" i="8" s="1"/>
  <c r="N52" i="12"/>
  <c r="J41" i="8" s="1"/>
  <c r="M47" i="12"/>
  <c r="I36" i="8" s="1"/>
  <c r="M51" i="12"/>
  <c r="I40" i="8" s="1"/>
  <c r="M55" i="12"/>
  <c r="I44" i="8" s="1"/>
  <c r="M67" i="12"/>
  <c r="I56" i="8" s="1"/>
  <c r="M61" i="12"/>
  <c r="I50" i="8" s="1"/>
  <c r="M49" i="12"/>
  <c r="I38" i="8" s="1"/>
  <c r="M57" i="12"/>
  <c r="I46" i="8" s="1"/>
  <c r="M63" i="12"/>
  <c r="I52" i="8" s="1"/>
  <c r="M53" i="12"/>
  <c r="I42" i="8" s="1"/>
  <c r="M69" i="12"/>
  <c r="I58" i="8" s="1"/>
  <c r="M65" i="12"/>
  <c r="I54" i="8" s="1"/>
  <c r="M71" i="12"/>
  <c r="I60" i="8" s="1"/>
  <c r="M48" i="12"/>
  <c r="I37" i="8" s="1"/>
  <c r="M59" i="12"/>
  <c r="I48" i="8" s="1"/>
  <c r="M73" i="12"/>
  <c r="I62" i="8" s="1"/>
  <c r="M62" i="12"/>
  <c r="I51" i="8" s="1"/>
  <c r="M46" i="12"/>
  <c r="I35" i="8" s="1"/>
  <c r="M50" i="12"/>
  <c r="I39" i="8" s="1"/>
  <c r="M56" i="12"/>
  <c r="I45" i="8" s="1"/>
  <c r="M64" i="12"/>
  <c r="I53" i="8" s="1"/>
  <c r="M54" i="12"/>
  <c r="I43" i="8" s="1"/>
  <c r="M58" i="12"/>
  <c r="I47" i="8" s="1"/>
  <c r="M52" i="12"/>
  <c r="I41" i="8" s="1"/>
  <c r="AB51" i="12"/>
  <c r="X40" i="8" s="1"/>
  <c r="AB53" i="12"/>
  <c r="X42" i="8" s="1"/>
  <c r="AB47" i="12"/>
  <c r="X36" i="8" s="1"/>
  <c r="AB55" i="12"/>
  <c r="X44" i="8" s="1"/>
  <c r="AB59" i="12"/>
  <c r="X48" i="8" s="1"/>
  <c r="AB49" i="12"/>
  <c r="X38" i="8" s="1"/>
  <c r="AB69" i="12"/>
  <c r="X58" i="8" s="1"/>
  <c r="AB71" i="12"/>
  <c r="X60" i="8" s="1"/>
  <c r="AB48" i="12"/>
  <c r="X37" i="8" s="1"/>
  <c r="AB57" i="12"/>
  <c r="X46" i="8" s="1"/>
  <c r="AB63" i="12"/>
  <c r="X52" i="8" s="1"/>
  <c r="AB52" i="12"/>
  <c r="X41" i="8" s="1"/>
  <c r="AB65" i="12"/>
  <c r="X54" i="8" s="1"/>
  <c r="AB67" i="12"/>
  <c r="X56" i="8" s="1"/>
  <c r="AB73" i="12"/>
  <c r="X62" i="8" s="1"/>
  <c r="AB61" i="12"/>
  <c r="X50" i="8" s="1"/>
  <c r="AB50" i="12"/>
  <c r="X39" i="8" s="1"/>
  <c r="AB64" i="12"/>
  <c r="X53" i="8" s="1"/>
  <c r="AB66" i="12"/>
  <c r="X55" i="8" s="1"/>
  <c r="AB70" i="12"/>
  <c r="X59" i="8" s="1"/>
  <c r="AB46" i="12"/>
  <c r="X35" i="8" s="1"/>
  <c r="AB54" i="12"/>
  <c r="X43" i="8" s="1"/>
  <c r="AB58" i="12"/>
  <c r="X47" i="8" s="1"/>
  <c r="AB56" i="12"/>
  <c r="X45" i="8" s="1"/>
  <c r="AB60" i="12"/>
  <c r="X49" i="8" s="1"/>
  <c r="AB62" i="12"/>
  <c r="X51" i="8" s="1"/>
  <c r="AQ49" i="12"/>
  <c r="AM38" i="8" s="1"/>
  <c r="AQ51" i="12"/>
  <c r="AM40" i="8" s="1"/>
  <c r="AQ53" i="12"/>
  <c r="AM42" i="8" s="1"/>
  <c r="AQ57" i="12"/>
  <c r="AM46" i="8" s="1"/>
  <c r="AQ59" i="12"/>
  <c r="AM48" i="8" s="1"/>
  <c r="AQ63" i="12"/>
  <c r="AM52" i="8" s="1"/>
  <c r="AQ47" i="12"/>
  <c r="AM36" i="8" s="1"/>
  <c r="AQ55" i="12"/>
  <c r="AM44" i="8" s="1"/>
  <c r="AQ73" i="12"/>
  <c r="AM62" i="8" s="1"/>
  <c r="AQ48" i="12"/>
  <c r="AM37" i="8" s="1"/>
  <c r="AQ61" i="12"/>
  <c r="AM50" i="8" s="1"/>
  <c r="AQ46" i="12"/>
  <c r="AM35" i="8" s="1"/>
  <c r="AQ50" i="12"/>
  <c r="AM39" i="8" s="1"/>
  <c r="AQ67" i="12"/>
  <c r="AM56" i="8" s="1"/>
  <c r="AQ71" i="12"/>
  <c r="AM60" i="8" s="1"/>
  <c r="AQ54" i="12"/>
  <c r="AM43" i="8" s="1"/>
  <c r="AQ65" i="12"/>
  <c r="AM54" i="8" s="1"/>
  <c r="AQ69" i="12"/>
  <c r="AM58" i="8" s="1"/>
  <c r="AQ56" i="12"/>
  <c r="AM45" i="8" s="1"/>
  <c r="AQ70" i="12"/>
  <c r="AM59" i="8" s="1"/>
  <c r="AQ52" i="12"/>
  <c r="AM41" i="8" s="1"/>
  <c r="AQ58" i="12"/>
  <c r="AM47" i="8" s="1"/>
  <c r="AQ60" i="12"/>
  <c r="AM49" i="8" s="1"/>
  <c r="BN51" i="12"/>
  <c r="BJ40" i="8" s="1"/>
  <c r="BN59" i="12"/>
  <c r="BJ48" i="8" s="1"/>
  <c r="BN61" i="12"/>
  <c r="BJ50" i="8" s="1"/>
  <c r="BN47" i="12"/>
  <c r="BJ36" i="8" s="1"/>
  <c r="BN49" i="12"/>
  <c r="BJ38" i="8" s="1"/>
  <c r="BN57" i="12"/>
  <c r="BJ46" i="8" s="1"/>
  <c r="BN53" i="12"/>
  <c r="BJ42" i="8" s="1"/>
  <c r="BN55" i="12"/>
  <c r="BJ44" i="8" s="1"/>
  <c r="BN65" i="12"/>
  <c r="BJ54" i="8" s="1"/>
  <c r="BN46" i="12"/>
  <c r="BJ35" i="8" s="1"/>
  <c r="BN48" i="12"/>
  <c r="BJ37" i="8" s="1"/>
  <c r="BN69" i="12"/>
  <c r="BJ58" i="8" s="1"/>
  <c r="BN67" i="12"/>
  <c r="BJ56" i="8" s="1"/>
  <c r="BN73" i="12"/>
  <c r="BJ62" i="8" s="1"/>
  <c r="BN63" i="12"/>
  <c r="BJ52" i="8" s="1"/>
  <c r="BN71" i="12"/>
  <c r="BJ60" i="8" s="1"/>
  <c r="BN52" i="12"/>
  <c r="BJ41" i="8" s="1"/>
  <c r="BN54" i="12"/>
  <c r="BJ43" i="8" s="1"/>
  <c r="BN58" i="12"/>
  <c r="BJ47" i="8" s="1"/>
  <c r="BN56" i="12"/>
  <c r="BJ45" i="8" s="1"/>
  <c r="BN50" i="12"/>
  <c r="BJ39" i="8" s="1"/>
  <c r="BN60" i="12"/>
  <c r="BJ49" i="8" s="1"/>
  <c r="BN62" i="12"/>
  <c r="BJ51" i="8" s="1"/>
  <c r="BM51" i="12"/>
  <c r="BI40" i="8" s="1"/>
  <c r="BM61" i="12"/>
  <c r="BI50" i="8" s="1"/>
  <c r="BM47" i="12"/>
  <c r="BI36" i="8" s="1"/>
  <c r="BM63" i="12"/>
  <c r="BI52" i="8" s="1"/>
  <c r="BM53" i="12"/>
  <c r="BI42" i="8" s="1"/>
  <c r="BM57" i="12"/>
  <c r="BI46" i="8" s="1"/>
  <c r="BM49" i="12"/>
  <c r="BI38" i="8" s="1"/>
  <c r="BM55" i="12"/>
  <c r="BI44" i="8" s="1"/>
  <c r="BM59" i="12"/>
  <c r="BI48" i="8" s="1"/>
  <c r="BM67" i="12"/>
  <c r="BI56" i="8" s="1"/>
  <c r="BM73" i="12"/>
  <c r="BI62" i="8" s="1"/>
  <c r="BM46" i="12"/>
  <c r="BI35" i="8" s="1"/>
  <c r="BM69" i="12"/>
  <c r="BI58" i="8" s="1"/>
  <c r="BM65" i="12"/>
  <c r="BI54" i="8" s="1"/>
  <c r="BM71" i="12"/>
  <c r="BI60" i="8" s="1"/>
  <c r="BM48" i="12"/>
  <c r="BI37" i="8" s="1"/>
  <c r="BM64" i="12"/>
  <c r="BI53" i="8" s="1"/>
  <c r="BM56" i="12"/>
  <c r="BI45" i="8" s="1"/>
  <c r="BM58" i="12"/>
  <c r="BI47" i="8" s="1"/>
  <c r="BM60" i="12"/>
  <c r="BI49" i="8" s="1"/>
  <c r="BM50" i="12"/>
  <c r="BI39" i="8" s="1"/>
  <c r="BM52" i="12"/>
  <c r="BI41" i="8" s="1"/>
  <c r="BM54" i="12"/>
  <c r="BI43" i="8" s="1"/>
  <c r="BM62" i="12"/>
  <c r="BI51" i="8" s="1"/>
  <c r="BL47" i="12"/>
  <c r="BH36" i="8" s="1"/>
  <c r="BL59" i="12"/>
  <c r="BH48" i="8" s="1"/>
  <c r="BL67" i="12"/>
  <c r="BH56" i="8" s="1"/>
  <c r="BL53" i="12"/>
  <c r="BH42" i="8" s="1"/>
  <c r="BL55" i="12"/>
  <c r="BH44" i="8" s="1"/>
  <c r="BL57" i="12"/>
  <c r="BH46" i="8" s="1"/>
  <c r="BL51" i="12"/>
  <c r="BH40" i="8" s="1"/>
  <c r="BL61" i="12"/>
  <c r="BH50" i="8" s="1"/>
  <c r="BL63" i="12"/>
  <c r="BH52" i="8" s="1"/>
  <c r="BL48" i="12"/>
  <c r="BH37" i="8" s="1"/>
  <c r="BL46" i="12"/>
  <c r="BH35" i="8" s="1"/>
  <c r="BL69" i="12"/>
  <c r="BH58" i="8" s="1"/>
  <c r="BL71" i="12"/>
  <c r="BH60" i="8" s="1"/>
  <c r="BL49" i="12"/>
  <c r="BH38" i="8" s="1"/>
  <c r="BL65" i="12"/>
  <c r="BH54" i="8" s="1"/>
  <c r="BL73" i="12"/>
  <c r="BH62" i="8" s="1"/>
  <c r="BL60" i="12"/>
  <c r="BH49" i="8" s="1"/>
  <c r="BL62" i="12"/>
  <c r="BH51" i="8" s="1"/>
  <c r="BL64" i="12"/>
  <c r="BH53" i="8" s="1"/>
  <c r="BL66" i="12"/>
  <c r="BH55" i="8" s="1"/>
  <c r="BL54" i="12"/>
  <c r="BH43" i="8" s="1"/>
  <c r="BL68" i="12"/>
  <c r="BH57" i="8" s="1"/>
  <c r="BL52" i="12"/>
  <c r="BH41" i="8" s="1"/>
  <c r="BL50" i="12"/>
  <c r="BH39" i="8" s="1"/>
  <c r="BL56" i="12"/>
  <c r="BH45" i="8" s="1"/>
  <c r="BL58" i="12"/>
  <c r="BH47" i="8" s="1"/>
  <c r="BK49" i="12"/>
  <c r="BG38" i="8" s="1"/>
  <c r="BK53" i="12"/>
  <c r="BG42" i="8" s="1"/>
  <c r="BK57" i="12"/>
  <c r="BG46" i="8" s="1"/>
  <c r="BK61" i="12"/>
  <c r="BG50" i="8" s="1"/>
  <c r="BK51" i="12"/>
  <c r="BG40" i="8" s="1"/>
  <c r="BK59" i="12"/>
  <c r="BG48" i="8" s="1"/>
  <c r="BK63" i="12"/>
  <c r="BG52" i="8" s="1"/>
  <c r="BK47" i="12"/>
  <c r="BG36" i="8" s="1"/>
  <c r="BK55" i="12"/>
  <c r="BG44" i="8" s="1"/>
  <c r="BK65" i="12"/>
  <c r="BG54" i="8" s="1"/>
  <c r="BK67" i="12"/>
  <c r="BG56" i="8" s="1"/>
  <c r="BK48" i="12"/>
  <c r="BG37" i="8" s="1"/>
  <c r="BK71" i="12"/>
  <c r="BG60" i="8" s="1"/>
  <c r="BK73" i="12"/>
  <c r="BG62" i="8" s="1"/>
  <c r="BK69" i="12"/>
  <c r="BG58" i="8" s="1"/>
  <c r="BK46" i="12"/>
  <c r="BG35" i="8" s="1"/>
  <c r="BK50" i="12"/>
  <c r="BG39" i="8" s="1"/>
  <c r="BK56" i="12"/>
  <c r="BG45" i="8" s="1"/>
  <c r="BK54" i="12"/>
  <c r="BG43" i="8" s="1"/>
  <c r="BK52" i="12"/>
  <c r="BG41" i="8" s="1"/>
  <c r="BK62" i="12"/>
  <c r="BG51" i="8" s="1"/>
  <c r="BK58" i="12"/>
  <c r="BG47" i="8" s="1"/>
  <c r="BK60" i="12"/>
  <c r="BG49" i="8" s="1"/>
  <c r="BK66" i="12"/>
  <c r="BG55" i="8" s="1"/>
  <c r="BK68" i="12"/>
  <c r="BG57" i="8" s="1"/>
  <c r="BK70" i="12"/>
  <c r="BG59" i="8" s="1"/>
  <c r="AH74" i="12"/>
  <c r="AD63" i="8" s="1"/>
  <c r="AD74" i="12"/>
  <c r="Z63" i="8" s="1"/>
  <c r="BN74" i="12"/>
  <c r="BJ63" i="8" s="1"/>
  <c r="H74" i="12"/>
  <c r="D63" i="8" s="1"/>
  <c r="AO74" i="12"/>
  <c r="AK63" i="8" s="1"/>
  <c r="AM74" i="12"/>
  <c r="AI63" i="8" s="1"/>
  <c r="AV74" i="12"/>
  <c r="AR63" i="8" s="1"/>
  <c r="N72" i="12"/>
  <c r="J61" i="8" s="1"/>
  <c r="Q72" i="12"/>
  <c r="M61" i="8" s="1"/>
  <c r="M72" i="12"/>
  <c r="I61" i="8" s="1"/>
  <c r="AB72" i="12"/>
  <c r="X61" i="8" s="1"/>
  <c r="AQ72" i="12"/>
  <c r="AM61" i="8" s="1"/>
  <c r="BK72" i="12"/>
  <c r="BG61" i="8" s="1"/>
  <c r="V70" i="12"/>
  <c r="R59" i="8" s="1"/>
  <c r="AK70" i="12"/>
  <c r="AG59" i="8" s="1"/>
  <c r="BM70" i="12"/>
  <c r="BI59" i="8" s="1"/>
  <c r="L70" i="12"/>
  <c r="H59" i="8" s="1"/>
  <c r="AZ70" i="12"/>
  <c r="AV59" i="8" s="1"/>
  <c r="G68" i="12"/>
  <c r="C57" i="8" s="1"/>
  <c r="AE68" i="12"/>
  <c r="AA57" i="8" s="1"/>
  <c r="M68" i="12"/>
  <c r="I57" i="8" s="1"/>
  <c r="Y68" i="12"/>
  <c r="U57" i="8" s="1"/>
  <c r="AQ68" i="12"/>
  <c r="AM57" i="8" s="1"/>
  <c r="BJ68" i="12"/>
  <c r="BF57" i="8" s="1"/>
  <c r="J66" i="12"/>
  <c r="F55" i="8" s="1"/>
  <c r="L66" i="12"/>
  <c r="H55" i="8" s="1"/>
  <c r="Y66" i="12"/>
  <c r="U55" i="8" s="1"/>
  <c r="AQ66" i="12"/>
  <c r="AM55" i="8" s="1"/>
  <c r="BN66" i="12"/>
  <c r="BJ55" i="8" s="1"/>
  <c r="AL64" i="12"/>
  <c r="AH53" i="8" s="1"/>
  <c r="BJ64" i="12"/>
  <c r="BF53" i="8" s="1"/>
  <c r="AD62" i="12"/>
  <c r="Z51" i="8" s="1"/>
  <c r="AJ62" i="12"/>
  <c r="AF51" i="8" s="1"/>
  <c r="AL60" i="12"/>
  <c r="AH49" i="8" s="1"/>
  <c r="M60" i="12"/>
  <c r="I49" i="8" s="1"/>
  <c r="BQ53" i="12"/>
  <c r="BM42" i="8" s="1"/>
  <c r="BQ65" i="12"/>
  <c r="BM54" i="8" s="1"/>
  <c r="BQ47" i="12"/>
  <c r="BM36" i="8" s="1"/>
  <c r="BQ57" i="12"/>
  <c r="BM46" i="8" s="1"/>
  <c r="BQ55" i="12"/>
  <c r="BM44" i="8" s="1"/>
  <c r="BQ59" i="12"/>
  <c r="BM48" i="8" s="1"/>
  <c r="BQ49" i="12"/>
  <c r="BM38" i="8" s="1"/>
  <c r="BQ51" i="12"/>
  <c r="BM40" i="8" s="1"/>
  <c r="BQ73" i="12"/>
  <c r="BM62" i="8" s="1"/>
  <c r="BQ71" i="12"/>
  <c r="BM60" i="8" s="1"/>
  <c r="BQ52" i="12"/>
  <c r="BM41" i="8" s="1"/>
  <c r="BQ61" i="12"/>
  <c r="BM50" i="8" s="1"/>
  <c r="BQ67" i="12"/>
  <c r="BM56" i="8" s="1"/>
  <c r="BQ63" i="12"/>
  <c r="BM52" i="8" s="1"/>
  <c r="BQ69" i="12"/>
  <c r="BM58" i="8" s="1"/>
  <c r="BQ46" i="12"/>
  <c r="BM35" i="8" s="1"/>
  <c r="BQ56" i="12"/>
  <c r="BM45" i="8" s="1"/>
  <c r="BQ48" i="12"/>
  <c r="BM37" i="8" s="1"/>
  <c r="BQ54" i="12"/>
  <c r="BM43" i="8" s="1"/>
  <c r="BQ62" i="12"/>
  <c r="BM51" i="8" s="1"/>
  <c r="BQ66" i="12"/>
  <c r="BM55" i="8" s="1"/>
  <c r="BQ58" i="12"/>
  <c r="BM47" i="8" s="1"/>
  <c r="BQ64" i="12"/>
  <c r="BM53" i="8" s="1"/>
  <c r="BQ50" i="12"/>
  <c r="BM39" i="8" s="1"/>
  <c r="BR53" i="12"/>
  <c r="BN42" i="8" s="1"/>
  <c r="BR67" i="12"/>
  <c r="BN56" i="8" s="1"/>
  <c r="BR49" i="12"/>
  <c r="BN38" i="8" s="1"/>
  <c r="BR57" i="12"/>
  <c r="BN46" i="8" s="1"/>
  <c r="BR61" i="12"/>
  <c r="BN50" i="8" s="1"/>
  <c r="BR47" i="12"/>
  <c r="BN36" i="8" s="1"/>
  <c r="BR59" i="12"/>
  <c r="BN48" i="8" s="1"/>
  <c r="BR55" i="12"/>
  <c r="BN44" i="8" s="1"/>
  <c r="BR63" i="12"/>
  <c r="BN52" i="8" s="1"/>
  <c r="BR69" i="12"/>
  <c r="BN58" i="8" s="1"/>
  <c r="BR73" i="12"/>
  <c r="BN62" i="8" s="1"/>
  <c r="BR46" i="12"/>
  <c r="BN35" i="8" s="1"/>
  <c r="BR71" i="12"/>
  <c r="BN60" i="8" s="1"/>
  <c r="BR48" i="12"/>
  <c r="BN37" i="8" s="1"/>
  <c r="BR51" i="12"/>
  <c r="BN40" i="8" s="1"/>
  <c r="BR65" i="12"/>
  <c r="BN54" i="8" s="1"/>
  <c r="BR50" i="12"/>
  <c r="BN39" i="8" s="1"/>
  <c r="BR52" i="12"/>
  <c r="BN41" i="8" s="1"/>
  <c r="BR54" i="12"/>
  <c r="BN43" i="8" s="1"/>
  <c r="BR56" i="12"/>
  <c r="BN45" i="8" s="1"/>
  <c r="BR62" i="12"/>
  <c r="BN51" i="8" s="1"/>
  <c r="BR64" i="12"/>
  <c r="BN53" i="8" s="1"/>
  <c r="BR58" i="12"/>
  <c r="BN47" i="8" s="1"/>
  <c r="BR68" i="12"/>
  <c r="BN57" i="8" s="1"/>
  <c r="T51" i="12"/>
  <c r="P40" i="8" s="1"/>
  <c r="T49" i="12"/>
  <c r="P38" i="8" s="1"/>
  <c r="T61" i="12"/>
  <c r="P50" i="8" s="1"/>
  <c r="T57" i="12"/>
  <c r="P46" i="8" s="1"/>
  <c r="T55" i="12"/>
  <c r="P44" i="8" s="1"/>
  <c r="T59" i="12"/>
  <c r="P48" i="8" s="1"/>
  <c r="T53" i="12"/>
  <c r="P42" i="8" s="1"/>
  <c r="T63" i="12"/>
  <c r="P52" i="8" s="1"/>
  <c r="T69" i="12"/>
  <c r="P58" i="8" s="1"/>
  <c r="T73" i="12"/>
  <c r="P62" i="8" s="1"/>
  <c r="T46" i="12"/>
  <c r="P35" i="8" s="1"/>
  <c r="T71" i="12"/>
  <c r="P60" i="8" s="1"/>
  <c r="T50" i="12"/>
  <c r="P39" i="8" s="1"/>
  <c r="T47" i="12"/>
  <c r="P36" i="8" s="1"/>
  <c r="T65" i="12"/>
  <c r="P54" i="8" s="1"/>
  <c r="T67" i="12"/>
  <c r="P56" i="8" s="1"/>
  <c r="T62" i="12"/>
  <c r="P51" i="8" s="1"/>
  <c r="T52" i="12"/>
  <c r="P41" i="8" s="1"/>
  <c r="T54" i="12"/>
  <c r="P43" i="8" s="1"/>
  <c r="T58" i="12"/>
  <c r="P47" i="8" s="1"/>
  <c r="T56" i="12"/>
  <c r="P45" i="8" s="1"/>
  <c r="T48" i="12"/>
  <c r="P37" i="8" s="1"/>
  <c r="T66" i="12"/>
  <c r="P55" i="8" s="1"/>
  <c r="AI49" i="12"/>
  <c r="AE38" i="8" s="1"/>
  <c r="AI53" i="12"/>
  <c r="AE42" i="8" s="1"/>
  <c r="AI57" i="12"/>
  <c r="AE46" i="8" s="1"/>
  <c r="AI59" i="12"/>
  <c r="AE48" i="8" s="1"/>
  <c r="AI51" i="12"/>
  <c r="AE40" i="8" s="1"/>
  <c r="AI55" i="12"/>
  <c r="AE44" i="8" s="1"/>
  <c r="AI61" i="12"/>
  <c r="AE50" i="8" s="1"/>
  <c r="AI47" i="12"/>
  <c r="AE36" i="8" s="1"/>
  <c r="AI65" i="12"/>
  <c r="AE54" i="8" s="1"/>
  <c r="AI46" i="12"/>
  <c r="AE35" i="8" s="1"/>
  <c r="AI63" i="12"/>
  <c r="AE52" i="8" s="1"/>
  <c r="AI67" i="12"/>
  <c r="AE56" i="8" s="1"/>
  <c r="AI73" i="12"/>
  <c r="AE62" i="8" s="1"/>
  <c r="AI48" i="12"/>
  <c r="AE37" i="8" s="1"/>
  <c r="AI69" i="12"/>
  <c r="AE58" i="8" s="1"/>
  <c r="AI71" i="12"/>
  <c r="AE60" i="8" s="1"/>
  <c r="AI54" i="12"/>
  <c r="AE43" i="8" s="1"/>
  <c r="AI56" i="12"/>
  <c r="AE45" i="8" s="1"/>
  <c r="AI50" i="12"/>
  <c r="AE39" i="8" s="1"/>
  <c r="AI62" i="12"/>
  <c r="AE51" i="8" s="1"/>
  <c r="AI70" i="12"/>
  <c r="AE59" i="8" s="1"/>
  <c r="AI52" i="12"/>
  <c r="AE41" i="8" s="1"/>
  <c r="AI58" i="12"/>
  <c r="AE47" i="8" s="1"/>
  <c r="AI60" i="12"/>
  <c r="AE49" i="8" s="1"/>
  <c r="AI68" i="12"/>
  <c r="AE57" i="8" s="1"/>
  <c r="BF63" i="12"/>
  <c r="BB52" i="8" s="1"/>
  <c r="BF47" i="12"/>
  <c r="BB36" i="8" s="1"/>
  <c r="BF51" i="12"/>
  <c r="BB40" i="8" s="1"/>
  <c r="BF53" i="12"/>
  <c r="BB42" i="8" s="1"/>
  <c r="BF59" i="12"/>
  <c r="BB48" i="8" s="1"/>
  <c r="BF55" i="12"/>
  <c r="BB44" i="8" s="1"/>
  <c r="BF65" i="12"/>
  <c r="BB54" i="8" s="1"/>
  <c r="BF49" i="12"/>
  <c r="BB38" i="8" s="1"/>
  <c r="BF61" i="12"/>
  <c r="BB50" i="8" s="1"/>
  <c r="BF50" i="12"/>
  <c r="BB39" i="8" s="1"/>
  <c r="BF69" i="12"/>
  <c r="BB58" i="8" s="1"/>
  <c r="BF71" i="12"/>
  <c r="BB60" i="8" s="1"/>
  <c r="BF48" i="12"/>
  <c r="BB37" i="8" s="1"/>
  <c r="BF73" i="12"/>
  <c r="BB62" i="8" s="1"/>
  <c r="BF57" i="12"/>
  <c r="BB46" i="8" s="1"/>
  <c r="BF46" i="12"/>
  <c r="BB35" i="8" s="1"/>
  <c r="BF67" i="12"/>
  <c r="BB56" i="8" s="1"/>
  <c r="BF62" i="12"/>
  <c r="BB51" i="8" s="1"/>
  <c r="BF66" i="12"/>
  <c r="BB55" i="8" s="1"/>
  <c r="BF52" i="12"/>
  <c r="BB41" i="8" s="1"/>
  <c r="BF56" i="12"/>
  <c r="BB45" i="8" s="1"/>
  <c r="BF58" i="12"/>
  <c r="BB47" i="8" s="1"/>
  <c r="BF60" i="12"/>
  <c r="BB49" i="8" s="1"/>
  <c r="BF64" i="12"/>
  <c r="BB53" i="8" s="1"/>
  <c r="BF54" i="12"/>
  <c r="BB43" i="8" s="1"/>
  <c r="BE61" i="12"/>
  <c r="BA50" i="8" s="1"/>
  <c r="BE47" i="12"/>
  <c r="BA36" i="8" s="1"/>
  <c r="BE51" i="12"/>
  <c r="BA40" i="8" s="1"/>
  <c r="BE55" i="12"/>
  <c r="BA44" i="8" s="1"/>
  <c r="BE49" i="12"/>
  <c r="BA38" i="8" s="1"/>
  <c r="BE53" i="12"/>
  <c r="BA42" i="8" s="1"/>
  <c r="BE57" i="12"/>
  <c r="BA46" i="8" s="1"/>
  <c r="BE48" i="12"/>
  <c r="BA37" i="8" s="1"/>
  <c r="BE71" i="12"/>
  <c r="BA60" i="8" s="1"/>
  <c r="BE59" i="12"/>
  <c r="BA48" i="8" s="1"/>
  <c r="BE65" i="12"/>
  <c r="BA54" i="8" s="1"/>
  <c r="BE73" i="12"/>
  <c r="BA62" i="8" s="1"/>
  <c r="BE63" i="12"/>
  <c r="BA52" i="8" s="1"/>
  <c r="BE67" i="12"/>
  <c r="BA56" i="8" s="1"/>
  <c r="BE69" i="12"/>
  <c r="BA58" i="8" s="1"/>
  <c r="BE50" i="12"/>
  <c r="BA39" i="8" s="1"/>
  <c r="BE54" i="12"/>
  <c r="BA43" i="8" s="1"/>
  <c r="BE58" i="12"/>
  <c r="BA47" i="8" s="1"/>
  <c r="BE60" i="12"/>
  <c r="BA49" i="8" s="1"/>
  <c r="BE64" i="12"/>
  <c r="BA53" i="8" s="1"/>
  <c r="BE62" i="12"/>
  <c r="BA51" i="8" s="1"/>
  <c r="BE56" i="12"/>
  <c r="BA45" i="8" s="1"/>
  <c r="BE46" i="12"/>
  <c r="BA35" i="8" s="1"/>
  <c r="BE52" i="12"/>
  <c r="BA41" i="8" s="1"/>
  <c r="BE70" i="12"/>
  <c r="BA59" i="8" s="1"/>
  <c r="BD55" i="12"/>
  <c r="AZ44" i="8" s="1"/>
  <c r="BD57" i="12"/>
  <c r="AZ46" i="8" s="1"/>
  <c r="BD51" i="12"/>
  <c r="AZ40" i="8" s="1"/>
  <c r="BD47" i="12"/>
  <c r="AZ36" i="8" s="1"/>
  <c r="BD49" i="12"/>
  <c r="AZ38" i="8" s="1"/>
  <c r="BD53" i="12"/>
  <c r="AZ42" i="8" s="1"/>
  <c r="BD59" i="12"/>
  <c r="AZ48" i="8" s="1"/>
  <c r="BD67" i="12"/>
  <c r="AZ56" i="8" s="1"/>
  <c r="BD46" i="12"/>
  <c r="AZ35" i="8" s="1"/>
  <c r="BD48" i="12"/>
  <c r="AZ37" i="8" s="1"/>
  <c r="BD73" i="12"/>
  <c r="AZ62" i="8" s="1"/>
  <c r="BD61" i="12"/>
  <c r="AZ50" i="8" s="1"/>
  <c r="BD65" i="12"/>
  <c r="AZ54" i="8" s="1"/>
  <c r="BD69" i="12"/>
  <c r="AZ58" i="8" s="1"/>
  <c r="BD71" i="12"/>
  <c r="AZ60" i="8" s="1"/>
  <c r="BD50" i="12"/>
  <c r="AZ39" i="8" s="1"/>
  <c r="BD52" i="12"/>
  <c r="AZ41" i="8" s="1"/>
  <c r="BD63" i="12"/>
  <c r="AZ52" i="8" s="1"/>
  <c r="BD54" i="12"/>
  <c r="AZ43" i="8" s="1"/>
  <c r="BD56" i="12"/>
  <c r="AZ45" i="8" s="1"/>
  <c r="BD62" i="12"/>
  <c r="AZ51" i="8" s="1"/>
  <c r="BD66" i="12"/>
  <c r="AZ55" i="8" s="1"/>
  <c r="BD58" i="12"/>
  <c r="AZ47" i="8" s="1"/>
  <c r="BD64" i="12"/>
  <c r="AZ53" i="8" s="1"/>
  <c r="BC49" i="12"/>
  <c r="AY38" i="8" s="1"/>
  <c r="BC51" i="12"/>
  <c r="AY40" i="8" s="1"/>
  <c r="BC59" i="12"/>
  <c r="AY48" i="8" s="1"/>
  <c r="BC63" i="12"/>
  <c r="AY52" i="8" s="1"/>
  <c r="BC65" i="12"/>
  <c r="AY54" i="8" s="1"/>
  <c r="BC67" i="12"/>
  <c r="AY56" i="8" s="1"/>
  <c r="BC47" i="12"/>
  <c r="AY36" i="8" s="1"/>
  <c r="BC55" i="12"/>
  <c r="AY44" i="8" s="1"/>
  <c r="BC57" i="12"/>
  <c r="AY46" i="8" s="1"/>
  <c r="BC61" i="12"/>
  <c r="AY50" i="8" s="1"/>
  <c r="BC53" i="12"/>
  <c r="AY42" i="8" s="1"/>
  <c r="BC69" i="12"/>
  <c r="AY58" i="8" s="1"/>
  <c r="BC48" i="12"/>
  <c r="AY37" i="8" s="1"/>
  <c r="BC73" i="12"/>
  <c r="AY62" i="8" s="1"/>
  <c r="BC71" i="12"/>
  <c r="AY60" i="8" s="1"/>
  <c r="BC50" i="12"/>
  <c r="AY39" i="8" s="1"/>
  <c r="BC54" i="12"/>
  <c r="AY43" i="8" s="1"/>
  <c r="BC60" i="12"/>
  <c r="AY49" i="8" s="1"/>
  <c r="BC62" i="12"/>
  <c r="AY51" i="8" s="1"/>
  <c r="BC56" i="12"/>
  <c r="AY45" i="8" s="1"/>
  <c r="BC46" i="12"/>
  <c r="AY35" i="8" s="1"/>
  <c r="BC52" i="12"/>
  <c r="AY41" i="8" s="1"/>
  <c r="BC58" i="12"/>
  <c r="AY47" i="8" s="1"/>
  <c r="BC64" i="12"/>
  <c r="AY53" i="8" s="1"/>
  <c r="BE74" i="12"/>
  <c r="BA63" i="8" s="1"/>
  <c r="BO74" i="12"/>
  <c r="BK63" i="8" s="1"/>
  <c r="K72" i="12"/>
  <c r="G61" i="8" s="1"/>
  <c r="L72" i="12"/>
  <c r="H61" i="8" s="1"/>
  <c r="AZ72" i="12"/>
  <c r="AV61" i="8" s="1"/>
  <c r="BC72" i="12"/>
  <c r="AY61" i="8" s="1"/>
  <c r="BB72" i="12"/>
  <c r="AX61" i="8" s="1"/>
  <c r="Z70" i="12"/>
  <c r="V59" i="8" s="1"/>
  <c r="G70" i="12"/>
  <c r="C59" i="8" s="1"/>
  <c r="X70" i="12"/>
  <c r="T59" i="8" s="1"/>
  <c r="S70" i="12"/>
  <c r="O59" i="8" s="1"/>
  <c r="BP70" i="12"/>
  <c r="BL59" i="8" s="1"/>
  <c r="AY70" i="12"/>
  <c r="AU59" i="8" s="1"/>
  <c r="O68" i="12"/>
  <c r="K57" i="8" s="1"/>
  <c r="AK68" i="12"/>
  <c r="AG57" i="8" s="1"/>
  <c r="BG68" i="12"/>
  <c r="BC57" i="8" s="1"/>
  <c r="AB68" i="12"/>
  <c r="X57" i="8" s="1"/>
  <c r="BP68" i="12"/>
  <c r="BL57" i="8" s="1"/>
  <c r="AN68" i="12"/>
  <c r="AJ57" i="8" s="1"/>
  <c r="V66" i="12"/>
  <c r="R55" i="8" s="1"/>
  <c r="AL66" i="12"/>
  <c r="AH55" i="8" s="1"/>
  <c r="AK66" i="12"/>
  <c r="AG55" i="8" s="1"/>
  <c r="AA66" i="12"/>
  <c r="W55" i="8" s="1"/>
  <c r="BM66" i="12"/>
  <c r="BI55" i="8" s="1"/>
  <c r="Q64" i="12"/>
  <c r="M53" i="8" s="1"/>
  <c r="BH64" i="12"/>
  <c r="BD53" i="8" s="1"/>
  <c r="AH62" i="12"/>
  <c r="AD51" i="8" s="1"/>
  <c r="AT62" i="12"/>
  <c r="AP51" i="8" s="1"/>
  <c r="Y60" i="12"/>
  <c r="U49" i="8" s="1"/>
  <c r="BJ60" i="12"/>
  <c r="BF49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G34" i="4" l="1"/>
  <c r="O34" i="4"/>
  <c r="W34" i="4"/>
  <c r="AE34" i="4"/>
  <c r="AM34" i="4"/>
  <c r="AU34" i="4"/>
  <c r="BC34" i="4"/>
  <c r="BK34" i="4"/>
  <c r="AZ34" i="4"/>
  <c r="H34" i="4"/>
  <c r="P34" i="4"/>
  <c r="X34" i="4"/>
  <c r="AF34" i="4"/>
  <c r="AN34" i="4"/>
  <c r="AV34" i="4"/>
  <c r="BD34" i="4"/>
  <c r="BL34" i="4"/>
  <c r="BH34" i="4"/>
  <c r="I34" i="4"/>
  <c r="Q34" i="4"/>
  <c r="Y34" i="4"/>
  <c r="AG34" i="4"/>
  <c r="AO34" i="4"/>
  <c r="AW34" i="4"/>
  <c r="BE34" i="4"/>
  <c r="BM34" i="4"/>
  <c r="L34" i="4"/>
  <c r="J34" i="4"/>
  <c r="R34" i="4"/>
  <c r="Z34" i="4"/>
  <c r="AH34" i="4"/>
  <c r="AP34" i="4"/>
  <c r="AX34" i="4"/>
  <c r="BF34" i="4"/>
  <c r="BN34" i="4"/>
  <c r="F34" i="4"/>
  <c r="AB34" i="4"/>
  <c r="K34" i="4"/>
  <c r="S34" i="4"/>
  <c r="AA34" i="4"/>
  <c r="AI34" i="4"/>
  <c r="AQ34" i="4"/>
  <c r="AY34" i="4"/>
  <c r="BG34" i="4"/>
  <c r="BO34" i="4"/>
  <c r="T34" i="4"/>
  <c r="BP34" i="4"/>
  <c r="M34" i="4"/>
  <c r="U34" i="4"/>
  <c r="AC34" i="4"/>
  <c r="AK34" i="4"/>
  <c r="AS34" i="4"/>
  <c r="BA34" i="4"/>
  <c r="BI34" i="4"/>
  <c r="BQ34" i="4"/>
  <c r="AJ34" i="4"/>
  <c r="N34" i="4"/>
  <c r="V34" i="4"/>
  <c r="AD34" i="4"/>
  <c r="AL34" i="4"/>
  <c r="AT34" i="4"/>
  <c r="BB34" i="4"/>
  <c r="BJ34" i="4"/>
  <c r="BR34" i="4"/>
  <c r="AR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BE133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P129" i="11" l="1"/>
  <c r="AZ123" i="11"/>
  <c r="AE125" i="11"/>
  <c r="Q125" i="11"/>
  <c r="AW133" i="11"/>
  <c r="BH130" i="11"/>
  <c r="AX125" i="11"/>
  <c r="I124" i="11"/>
  <c r="S133" i="11"/>
  <c r="AH128" i="11"/>
  <c r="AC122" i="11"/>
  <c r="L124" i="11"/>
  <c r="BB126" i="11"/>
  <c r="BE128" i="11"/>
  <c r="BC122" i="11"/>
  <c r="J123" i="11"/>
  <c r="E131" i="11"/>
  <c r="AR133" i="11"/>
  <c r="AQ122" i="11"/>
  <c r="G130" i="11"/>
  <c r="AD131" i="11"/>
  <c r="AB128" i="11"/>
  <c r="AU127" i="11"/>
  <c r="S135" i="11"/>
  <c r="AH124" i="11"/>
  <c r="V123" i="11"/>
  <c r="AT123" i="11"/>
  <c r="AP125" i="11"/>
  <c r="V133" i="11"/>
  <c r="E129" i="11"/>
  <c r="AW132" i="11"/>
  <c r="E134" i="11"/>
  <c r="BK122" i="11"/>
  <c r="AS127" i="11"/>
  <c r="BI128" i="11"/>
  <c r="AP128" i="11"/>
  <c r="AH134" i="11"/>
  <c r="AN134" i="11"/>
  <c r="AI131" i="11"/>
  <c r="AO126" i="11"/>
  <c r="BO126" i="11"/>
  <c r="S124" i="11"/>
  <c r="AJ131" i="11"/>
  <c r="AP126" i="11"/>
  <c r="E135" i="11"/>
  <c r="S134" i="11"/>
  <c r="S128" i="11"/>
  <c r="AR127" i="11"/>
  <c r="AF127" i="11"/>
  <c r="L133" i="11"/>
  <c r="BO134" i="11"/>
  <c r="AQ128" i="11"/>
  <c r="AR124" i="11"/>
  <c r="AS135" i="11"/>
  <c r="AJ126" i="11"/>
  <c r="BO128" i="11"/>
  <c r="BR133" i="11"/>
  <c r="AX123" i="11"/>
  <c r="AB129" i="11"/>
  <c r="G131" i="11"/>
  <c r="O129" i="11"/>
  <c r="U123" i="11"/>
  <c r="K134" i="11"/>
  <c r="M126" i="11"/>
  <c r="AL130" i="11"/>
  <c r="P126" i="11"/>
  <c r="K123" i="11"/>
  <c r="AJ127" i="11"/>
  <c r="N123" i="11"/>
  <c r="BG127" i="11"/>
  <c r="R132" i="11"/>
  <c r="BJ127" i="11"/>
  <c r="AX134" i="11"/>
  <c r="AU126" i="11"/>
  <c r="AJ129" i="11"/>
  <c r="P132" i="11"/>
  <c r="W129" i="11"/>
  <c r="K133" i="11"/>
  <c r="U122" i="11"/>
  <c r="AT126" i="11"/>
  <c r="X122" i="11"/>
  <c r="Q133" i="11"/>
  <c r="AR123" i="11"/>
  <c r="I125" i="11"/>
  <c r="AN123" i="11"/>
  <c r="BO127" i="11"/>
  <c r="G122" i="11"/>
  <c r="BR127" i="11"/>
  <c r="AR122" i="11"/>
  <c r="BR130" i="11"/>
  <c r="W127" i="11"/>
  <c r="AS133" i="11"/>
  <c r="X123" i="11"/>
  <c r="BM129" i="11"/>
  <c r="AT124" i="11"/>
  <c r="BO132" i="11"/>
  <c r="AP131" i="11"/>
  <c r="Q132" i="11"/>
  <c r="Q126" i="11"/>
  <c r="BA130" i="11"/>
  <c r="BR134" i="11"/>
  <c r="O133" i="11"/>
  <c r="BQ135" i="11"/>
  <c r="AA128" i="11"/>
  <c r="AZ130" i="11"/>
  <c r="BK129" i="11"/>
  <c r="BC133" i="11"/>
  <c r="AY123" i="11"/>
  <c r="AK134" i="11"/>
  <c r="AR135" i="11"/>
  <c r="BB135" i="11"/>
  <c r="AY131" i="11"/>
  <c r="BC128" i="11"/>
  <c r="AE133" i="11"/>
  <c r="BL130" i="11"/>
  <c r="BH122" i="11"/>
  <c r="AR131" i="11"/>
  <c r="BQ125" i="11"/>
  <c r="AT133" i="11"/>
  <c r="BE124" i="11"/>
  <c r="BP128" i="11"/>
  <c r="AC124" i="11"/>
  <c r="AD124" i="11"/>
  <c r="I133" i="11"/>
  <c r="S130" i="11"/>
  <c r="N127" i="11"/>
  <c r="BH124" i="11"/>
  <c r="BQ124" i="11"/>
  <c r="U126" i="11"/>
  <c r="AT130" i="11"/>
  <c r="S123" i="11"/>
  <c r="G126" i="11"/>
  <c r="T123" i="11"/>
  <c r="K130" i="11"/>
  <c r="BE122" i="11"/>
  <c r="BN127" i="11"/>
  <c r="AT125" i="11"/>
  <c r="AY130" i="11"/>
  <c r="Y129" i="11"/>
  <c r="H130" i="11"/>
  <c r="BD132" i="11"/>
  <c r="J129" i="11"/>
  <c r="BL132" i="11"/>
  <c r="AI129" i="11"/>
  <c r="O125" i="11"/>
  <c r="AN129" i="11"/>
  <c r="R125" i="11"/>
  <c r="M122" i="11"/>
  <c r="AL126" i="11"/>
  <c r="P122" i="11"/>
  <c r="AV134" i="11"/>
  <c r="AJ123" i="11"/>
  <c r="BO124" i="11"/>
  <c r="AX122" i="11"/>
  <c r="R128" i="11"/>
  <c r="BJ123" i="11"/>
  <c r="AX133" i="11"/>
  <c r="S131" i="11"/>
  <c r="R129" i="11"/>
  <c r="AU129" i="11"/>
  <c r="W125" i="11"/>
  <c r="AV129" i="11"/>
  <c r="K135" i="11"/>
  <c r="AT122" i="11"/>
  <c r="K124" i="11"/>
  <c r="BM126" i="11"/>
  <c r="BQ126" i="11"/>
  <c r="AB131" i="11"/>
  <c r="F127" i="11"/>
  <c r="BO123" i="11"/>
  <c r="Z128" i="11"/>
  <c r="BR123" i="11"/>
  <c r="BF133" i="11"/>
  <c r="BB130" i="11"/>
  <c r="Z123" i="11"/>
  <c r="F135" i="11"/>
  <c r="AA132" i="11"/>
  <c r="AJ130" i="11"/>
  <c r="AQ123" i="11"/>
  <c r="S125" i="11"/>
  <c r="AI125" i="11"/>
  <c r="F132" i="11"/>
  <c r="AO124" i="11"/>
  <c r="AX126" i="11"/>
  <c r="P134" i="11"/>
  <c r="BG122" i="11"/>
  <c r="AM125" i="11"/>
  <c r="BL134" i="11"/>
  <c r="Y130" i="11"/>
  <c r="AA124" i="11"/>
  <c r="W131" i="11"/>
  <c r="BE134" i="11"/>
  <c r="AY127" i="11"/>
  <c r="AG129" i="11"/>
  <c r="Y131" i="11"/>
  <c r="AK130" i="11"/>
  <c r="R134" i="11"/>
  <c r="U127" i="11"/>
  <c r="AG134" i="11"/>
  <c r="BG129" i="11"/>
  <c r="Q123" i="11"/>
  <c r="S127" i="11"/>
  <c r="BJ133" i="11"/>
  <c r="AT129" i="11"/>
  <c r="W123" i="11"/>
  <c r="BD125" i="11"/>
  <c r="AE129" i="11"/>
  <c r="BI126" i="11"/>
  <c r="AP135" i="11"/>
  <c r="BI135" i="11"/>
  <c r="M127" i="11"/>
  <c r="E126" i="11"/>
  <c r="BQ122" i="11"/>
  <c r="AB127" i="11"/>
  <c r="F123" i="11"/>
  <c r="BD128" i="11"/>
  <c r="Z124" i="11"/>
  <c r="BE125" i="11"/>
  <c r="AH126" i="11"/>
  <c r="AX135" i="11"/>
  <c r="AF122" i="11"/>
  <c r="AF128" i="11"/>
  <c r="AE135" i="11"/>
  <c r="AP132" i="11"/>
  <c r="N131" i="11"/>
  <c r="BP123" i="11"/>
  <c r="AA133" i="11"/>
  <c r="R133" i="11"/>
  <c r="V131" i="11"/>
  <c r="AN127" i="11"/>
  <c r="Y134" i="11"/>
  <c r="AO134" i="11"/>
  <c r="BI133" i="11"/>
  <c r="Z125" i="11"/>
  <c r="W135" i="11"/>
  <c r="BQ130" i="11"/>
  <c r="X126" i="11"/>
  <c r="BO131" i="11"/>
  <c r="X135" i="11"/>
  <c r="J128" i="11"/>
  <c r="Q130" i="11"/>
  <c r="BQ131" i="11"/>
  <c r="O131" i="11"/>
  <c r="AY134" i="11"/>
  <c r="O123" i="11"/>
  <c r="BN134" i="11"/>
  <c r="AM130" i="11"/>
  <c r="BM128" i="11"/>
  <c r="E123" i="11"/>
  <c r="Q122" i="11"/>
  <c r="BK125" i="11"/>
  <c r="V130" i="11"/>
  <c r="BN125" i="11"/>
  <c r="Q134" i="11"/>
  <c r="T127" i="11"/>
  <c r="BL122" i="11"/>
  <c r="AI128" i="11"/>
  <c r="BA129" i="11"/>
  <c r="AT127" i="11"/>
  <c r="AZ133" i="11"/>
  <c r="Y124" i="11"/>
  <c r="AX128" i="11"/>
  <c r="BK130" i="11"/>
  <c r="G129" i="11"/>
  <c r="M123" i="11"/>
  <c r="G123" i="11"/>
  <c r="AD126" i="11"/>
  <c r="H122" i="11"/>
  <c r="O124" i="11"/>
  <c r="AB123" i="11"/>
  <c r="BG124" i="11"/>
  <c r="AP122" i="11"/>
  <c r="AW131" i="11"/>
  <c r="J132" i="11"/>
  <c r="BB127" i="11"/>
  <c r="AP134" i="11"/>
  <c r="AG124" i="11"/>
  <c r="P133" i="11"/>
  <c r="AA122" i="11"/>
  <c r="G128" i="11"/>
  <c r="AS125" i="11"/>
  <c r="BM132" i="11"/>
  <c r="AV123" i="11"/>
  <c r="BH133" i="11"/>
  <c r="J135" i="11"/>
  <c r="BK132" i="11"/>
  <c r="AV135" i="11"/>
  <c r="AE128" i="11"/>
  <c r="AZ122" i="11"/>
  <c r="AB134" i="11"/>
  <c r="N122" i="11"/>
  <c r="BN122" i="11"/>
  <c r="R126" i="11"/>
  <c r="BK127" i="11"/>
  <c r="BJ128" i="11"/>
  <c r="R130" i="11"/>
  <c r="AR129" i="11"/>
  <c r="AY122" i="11"/>
  <c r="AG128" i="11"/>
  <c r="AG123" i="11"/>
  <c r="AY126" i="11"/>
  <c r="K122" i="11"/>
  <c r="BD131" i="11"/>
  <c r="BO122" i="11"/>
  <c r="I122" i="11"/>
  <c r="BJ122" i="11"/>
  <c r="Q124" i="11"/>
  <c r="AV128" i="11"/>
  <c r="BP126" i="11"/>
  <c r="BK135" i="11"/>
  <c r="AU123" i="11"/>
  <c r="H123" i="11"/>
  <c r="BB122" i="11"/>
  <c r="BM125" i="11"/>
  <c r="AP124" i="11"/>
  <c r="AC135" i="11"/>
  <c r="E127" i="11"/>
  <c r="AL122" i="11"/>
  <c r="I126" i="11"/>
  <c r="BL126" i="11"/>
  <c r="AR125" i="11"/>
  <c r="L126" i="11"/>
  <c r="AD130" i="11"/>
  <c r="BM124" i="11"/>
  <c r="X129" i="11"/>
  <c r="BP124" i="11"/>
  <c r="AS129" i="11"/>
  <c r="V126" i="11"/>
  <c r="BA127" i="11"/>
  <c r="G124" i="11"/>
  <c r="AZ126" i="11"/>
  <c r="AY124" i="11"/>
  <c r="BQ128" i="11"/>
  <c r="AL131" i="11"/>
  <c r="AA127" i="11"/>
  <c r="AZ132" i="11"/>
  <c r="BC134" i="11"/>
  <c r="AX124" i="11"/>
  <c r="O126" i="11"/>
  <c r="G125" i="11"/>
  <c r="AF129" i="11"/>
  <c r="J125" i="11"/>
  <c r="AD122" i="11"/>
  <c r="BI123" i="11"/>
  <c r="BO125" i="11"/>
  <c r="Q135" i="11"/>
  <c r="L131" i="11"/>
  <c r="BD126" i="11"/>
  <c r="P130" i="11"/>
  <c r="AI123" i="11"/>
  <c r="BB123" i="11"/>
  <c r="BH132" i="11"/>
  <c r="AQ130" i="11"/>
  <c r="BF124" i="11"/>
  <c r="AS126" i="11"/>
  <c r="BM131" i="11"/>
  <c r="N134" i="11"/>
  <c r="V135" i="11"/>
  <c r="BF132" i="11"/>
  <c r="BP127" i="11"/>
  <c r="AA135" i="11"/>
  <c r="AQ135" i="11"/>
  <c r="AC129" i="11"/>
  <c r="BN128" i="11"/>
  <c r="BJ131" i="11"/>
  <c r="R122" i="11"/>
  <c r="AL134" i="11"/>
  <c r="BL129" i="11"/>
  <c r="AX130" i="11"/>
  <c r="BE123" i="11"/>
  <c r="AB122" i="11"/>
  <c r="AI126" i="11"/>
  <c r="O128" i="11"/>
  <c r="F125" i="11"/>
  <c r="AB132" i="11"/>
  <c r="BF128" i="11"/>
  <c r="J133" i="11"/>
  <c r="P124" i="11"/>
  <c r="M133" i="11"/>
  <c r="BO130" i="11"/>
  <c r="AR132" i="11"/>
  <c r="AC130" i="11"/>
  <c r="T124" i="11"/>
  <c r="AA126" i="11"/>
  <c r="AS123" i="11"/>
  <c r="AJ124" i="11"/>
  <c r="AZ124" i="11"/>
  <c r="I123" i="11"/>
  <c r="K127" i="11"/>
  <c r="P129" i="11"/>
  <c r="W134" i="11"/>
  <c r="AN125" i="11"/>
  <c r="E125" i="11"/>
  <c r="BQ123" i="11"/>
  <c r="T131" i="11"/>
  <c r="AA130" i="11"/>
  <c r="AW125" i="11"/>
  <c r="Y128" i="11"/>
  <c r="AV125" i="11"/>
  <c r="H126" i="11"/>
  <c r="X125" i="11"/>
  <c r="BC126" i="11"/>
  <c r="Z130" i="11"/>
  <c r="Y132" i="11"/>
  <c r="BA123" i="11"/>
  <c r="K125" i="11"/>
  <c r="I135" i="11"/>
  <c r="AC126" i="11"/>
  <c r="AV126" i="11"/>
  <c r="AN128" i="11"/>
  <c r="AA123" i="11"/>
  <c r="AZ127" i="11"/>
  <c r="AR134" i="11"/>
  <c r="I128" i="11"/>
  <c r="O122" i="11"/>
  <c r="L128" i="11"/>
  <c r="AF125" i="11"/>
  <c r="BK126" i="11"/>
  <c r="AH130" i="11"/>
  <c r="N130" i="11"/>
  <c r="BF125" i="11"/>
  <c r="I134" i="11"/>
  <c r="AK122" i="11"/>
  <c r="BD122" i="11"/>
  <c r="H124" i="11"/>
  <c r="AY128" i="11"/>
  <c r="BH123" i="11"/>
  <c r="AJ125" i="11"/>
  <c r="AZ134" i="11"/>
  <c r="Q128" i="11"/>
  <c r="W122" i="11"/>
  <c r="AF126" i="11"/>
  <c r="AC133" i="11"/>
  <c r="BR124" i="11"/>
  <c r="J127" i="11"/>
  <c r="Z126" i="11"/>
  <c r="AG125" i="11"/>
  <c r="BB128" i="11"/>
  <c r="AK128" i="11"/>
  <c r="BE126" i="11"/>
  <c r="AL129" i="11"/>
  <c r="AZ129" i="11"/>
  <c r="BP129" i="11"/>
  <c r="AL135" i="11"/>
  <c r="K132" i="11"/>
  <c r="I131" i="11"/>
  <c r="F129" i="11"/>
  <c r="AU128" i="11"/>
  <c r="AG133" i="11"/>
  <c r="BC130" i="11"/>
  <c r="BB125" i="11"/>
  <c r="AQ132" i="11"/>
  <c r="AM122" i="11"/>
  <c r="AO122" i="11"/>
  <c r="BK123" i="11"/>
  <c r="U134" i="11"/>
  <c r="F134" i="11"/>
  <c r="AM134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AZ131" i="11"/>
  <c r="AD127" i="11"/>
  <c r="BB132" i="11"/>
  <c r="AA134" i="11"/>
  <c r="BR135" i="11"/>
  <c r="BP125" i="11"/>
  <c r="BD124" i="11"/>
  <c r="AW129" i="11"/>
  <c r="BC131" i="11"/>
  <c r="X127" i="11"/>
  <c r="AD134" i="11"/>
  <c r="AB135" i="11"/>
  <c r="P125" i="11"/>
  <c r="W124" i="11"/>
  <c r="AH129" i="11"/>
  <c r="AC131" i="11"/>
  <c r="H135" i="11"/>
  <c r="Z127" i="11"/>
  <c r="BA124" i="11"/>
  <c r="BI134" i="11"/>
  <c r="AD125" i="11"/>
  <c r="BL125" i="11"/>
  <c r="AC127" i="11"/>
  <c r="S122" i="11"/>
  <c r="BD135" i="11"/>
  <c r="AD129" i="11"/>
  <c r="AE127" i="11"/>
  <c r="AT134" i="11"/>
  <c r="AU131" i="11"/>
  <c r="AH133" i="11"/>
  <c r="BA128" i="11"/>
  <c r="AY132" i="11"/>
  <c r="M125" i="11"/>
  <c r="BG126" i="11"/>
  <c r="M128" i="11"/>
  <c r="AO129" i="11"/>
  <c r="AM132" i="11"/>
  <c r="T122" i="11"/>
  <c r="N124" i="11"/>
  <c r="BN123" i="11"/>
  <c r="BE135" i="11"/>
  <c r="N129" i="11"/>
  <c r="BD133" i="11"/>
  <c r="J124" i="11"/>
  <c r="AO125" i="11"/>
  <c r="AG127" i="11"/>
  <c r="BJ124" i="11"/>
  <c r="BA131" i="11"/>
  <c r="BI130" i="11"/>
  <c r="BA132" i="11"/>
  <c r="N128" i="11"/>
  <c r="BO129" i="11"/>
  <c r="AN132" i="11"/>
  <c r="W126" i="11"/>
  <c r="AD128" i="11"/>
  <c r="AY129" i="11"/>
  <c r="BG131" i="11"/>
  <c r="AI133" i="11"/>
  <c r="BF130" i="11"/>
  <c r="AN133" i="11"/>
  <c r="R135" i="11"/>
  <c r="AH127" i="11"/>
  <c r="N132" i="11"/>
  <c r="H132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D123" i="11"/>
  <c r="AQ131" i="11"/>
  <c r="AG130" i="11"/>
  <c r="BH134" i="11"/>
  <c r="V125" i="11"/>
  <c r="AO123" i="11"/>
  <c r="AZ128" i="11"/>
  <c r="AE130" i="11"/>
  <c r="AD132" i="11"/>
  <c r="BK124" i="11"/>
  <c r="AR126" i="11"/>
  <c r="AO128" i="11"/>
  <c r="AU122" i="11"/>
  <c r="BN133" i="11"/>
  <c r="S129" i="11"/>
  <c r="AU134" i="11"/>
  <c r="AO135" i="11"/>
  <c r="AM128" i="11"/>
  <c r="T125" i="11"/>
  <c r="Y133" i="11"/>
  <c r="BQ127" i="11"/>
  <c r="AC123" i="11"/>
  <c r="E124" i="11"/>
  <c r="U133" i="11"/>
  <c r="AN124" i="11"/>
  <c r="BR129" i="11"/>
  <c r="BL127" i="11"/>
  <c r="BE127" i="11"/>
  <c r="X132" i="11"/>
  <c r="BG133" i="11"/>
  <c r="T129" i="11"/>
  <c r="BK134" i="11"/>
  <c r="AP123" i="11"/>
  <c r="BA126" i="11"/>
  <c r="AT128" i="11"/>
  <c r="AI132" i="11"/>
  <c r="F133" i="11"/>
  <c r="T126" i="11"/>
  <c r="BL131" i="11"/>
  <c r="BP135" i="11"/>
  <c r="AV124" i="11"/>
  <c r="E130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T128" i="11"/>
  <c r="AB126" i="11"/>
  <c r="Y122" i="11"/>
  <c r="AG132" i="11"/>
  <c r="BP133" i="11"/>
  <c r="AQ129" i="11"/>
  <c r="AQ125" i="11"/>
  <c r="AY135" i="11"/>
  <c r="BL128" i="11"/>
  <c r="AG131" i="11"/>
  <c r="X131" i="11"/>
  <c r="W133" i="11"/>
  <c r="V122" i="11"/>
  <c r="AN131" i="11"/>
  <c r="AA129" i="11"/>
  <c r="BN135" i="11"/>
  <c r="L132" i="11"/>
  <c r="AU124" i="11"/>
  <c r="BF129" i="11"/>
  <c r="BI131" i="11"/>
  <c r="AJ133" i="11"/>
  <c r="AW127" i="11"/>
  <c r="AV130" i="11"/>
  <c r="AK125" i="11"/>
  <c r="AW122" i="11"/>
  <c r="BE132" i="11"/>
  <c r="Z134" i="11"/>
  <c r="L122" i="11"/>
  <c r="G135" i="11"/>
  <c r="BA122" i="11"/>
  <c r="L127" i="11"/>
  <c r="S126" i="11"/>
  <c r="AE123" i="11"/>
  <c r="AM133" i="11"/>
  <c r="W128" i="11"/>
  <c r="K131" i="11"/>
  <c r="AW126" i="11"/>
  <c r="AO131" i="11"/>
  <c r="AW130" i="11"/>
  <c r="BH127" i="11"/>
  <c r="AL123" i="11"/>
  <c r="BB131" i="11"/>
  <c r="BI129" i="11"/>
  <c r="I132" i="11"/>
  <c r="J122" i="11"/>
  <c r="M135" i="11"/>
  <c r="BA133" i="11"/>
  <c r="AD135" i="11"/>
  <c r="AF123" i="11"/>
  <c r="X133" i="11"/>
  <c r="BD134" i="11"/>
  <c r="U131" i="11"/>
  <c r="BF122" i="11"/>
  <c r="AF130" i="11"/>
  <c r="AI134" i="11"/>
  <c r="O130" i="11"/>
  <c r="J126" i="11"/>
  <c r="AX127" i="11"/>
  <c r="BJ129" i="11"/>
  <c r="BN131" i="11"/>
  <c r="M132" i="11"/>
  <c r="AU125" i="11"/>
  <c r="F130" i="11"/>
  <c r="AS130" i="11"/>
  <c r="Y126" i="11"/>
  <c r="AM129" i="11"/>
  <c r="AU132" i="11"/>
  <c r="X134" i="11"/>
  <c r="Z122" i="11"/>
  <c r="BF123" i="11"/>
  <c r="BQ133" i="11"/>
  <c r="BM123" i="11"/>
  <c r="E122" i="11"/>
  <c r="AT131" i="11"/>
  <c r="BG123" i="11"/>
  <c r="AZ125" i="11"/>
  <c r="U135" i="11"/>
  <c r="V129" i="11"/>
  <c r="AQ133" i="11"/>
  <c r="BR128" i="11"/>
  <c r="BM133" i="11"/>
  <c r="AD133" i="11"/>
  <c r="BM134" i="11"/>
  <c r="BN124" i="11"/>
  <c r="AE126" i="11"/>
  <c r="AL128" i="11"/>
  <c r="BF134" i="11"/>
  <c r="BR125" i="11"/>
  <c r="AG126" i="11"/>
  <c r="U130" i="11"/>
  <c r="AB130" i="11"/>
  <c r="AJ132" i="11"/>
  <c r="BC127" i="11"/>
  <c r="BP122" i="11"/>
  <c r="AF131" i="11"/>
  <c r="M134" i="11"/>
  <c r="O127" i="11"/>
  <c r="AV133" i="11"/>
  <c r="Z131" i="11"/>
  <c r="N135" i="11"/>
  <c r="P123" i="11"/>
  <c r="Z132" i="11"/>
  <c r="BG134" i="11"/>
  <c r="N125" i="11"/>
  <c r="AX132" i="11"/>
  <c r="L123" i="11"/>
  <c r="AQ124" i="11"/>
  <c r="BJ135" i="11"/>
  <c r="BL123" i="11"/>
  <c r="T135" i="11"/>
  <c r="AK129" i="11"/>
  <c r="AS131" i="11"/>
  <c r="P127" i="11"/>
  <c r="BL133" i="11"/>
  <c r="AA131" i="11"/>
  <c r="Y125" i="11"/>
  <c r="AL124" i="11"/>
  <c r="BB133" i="11"/>
  <c r="AN130" i="11"/>
  <c r="AK132" i="11"/>
  <c r="BH129" i="11"/>
  <c r="H133" i="11"/>
  <c r="T134" i="11"/>
  <c r="BC135" i="11"/>
  <c r="P131" i="11"/>
  <c r="AE131" i="11"/>
  <c r="Q127" i="11"/>
  <c r="AW128" i="11"/>
  <c r="AP130" i="11"/>
  <c r="H128" i="11"/>
  <c r="BP134" i="11"/>
  <c r="BG130" i="11"/>
  <c r="AW123" i="11"/>
  <c r="BH128" i="11"/>
  <c r="AO130" i="11"/>
  <c r="AL132" i="11"/>
  <c r="AO133" i="11"/>
  <c r="F126" i="11"/>
  <c r="AK127" i="11"/>
  <c r="M131" i="11"/>
  <c r="BF126" i="11"/>
  <c r="AH132" i="11"/>
  <c r="N133" i="11"/>
  <c r="AW134" i="11"/>
  <c r="J130" i="11"/>
  <c r="BJ125" i="11"/>
  <c r="AJ134" i="11"/>
  <c r="G127" i="11"/>
  <c r="X128" i="11"/>
  <c r="U124" i="11"/>
  <c r="AC134" i="11"/>
  <c r="BL135" i="11"/>
  <c r="T132" i="11"/>
  <c r="AM127" i="11"/>
  <c r="L135" i="11"/>
  <c r="BF131" i="11"/>
  <c r="AP133" i="11"/>
  <c r="X130" i="11"/>
  <c r="V134" i="11"/>
  <c r="R124" i="11"/>
  <c r="Y123" i="11"/>
  <c r="AJ128" i="11"/>
  <c r="I130" i="11"/>
  <c r="J134" i="11"/>
  <c r="AQ126" i="11"/>
  <c r="BC123" i="11"/>
  <c r="BK133" i="11"/>
  <c r="AF135" i="11"/>
  <c r="AE122" i="11"/>
  <c r="AR128" i="11"/>
  <c r="I127" i="11"/>
  <c r="Y135" i="11"/>
  <c r="BI127" i="11"/>
  <c r="BN126" i="11"/>
  <c r="BN132" i="11"/>
  <c r="F131" i="11"/>
  <c r="BI132" i="11"/>
  <c r="V128" i="11"/>
  <c r="AR130" i="11"/>
  <c r="W132" i="11"/>
  <c r="BC125" i="11"/>
  <c r="AV127" i="11"/>
  <c r="BH135" i="11"/>
  <c r="BR131" i="11"/>
  <c r="AM135" i="11"/>
  <c r="BN130" i="11"/>
  <c r="AJ135" i="11"/>
  <c r="Z135" i="11"/>
  <c r="BM127" i="11"/>
  <c r="AK126" i="11"/>
  <c r="BJ130" i="11"/>
  <c r="AN126" i="11"/>
  <c r="X124" i="11"/>
  <c r="AV131" i="11"/>
  <c r="G132" i="11"/>
  <c r="T130" i="11"/>
  <c r="V132" i="11"/>
  <c r="BC124" i="11"/>
  <c r="BN129" i="11"/>
  <c r="E132" i="11"/>
  <c r="V127" i="11"/>
  <c r="AT132" i="11"/>
  <c r="Z129" i="11"/>
  <c r="R131" i="11"/>
  <c r="BR132" i="11"/>
  <c r="BH126" i="11"/>
  <c r="AS124" i="11"/>
  <c r="BA134" i="11"/>
  <c r="AF124" i="11"/>
  <c r="M130" i="11"/>
  <c r="AN135" i="11"/>
  <c r="AW124" i="11"/>
  <c r="H129" i="11"/>
  <c r="M129" i="11"/>
  <c r="AA125" i="11"/>
  <c r="AI135" i="11"/>
  <c r="AK131" i="11"/>
  <c r="Z133" i="11"/>
  <c r="AS128" i="11"/>
  <c r="S132" i="11"/>
  <c r="E133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AV132" i="11"/>
  <c r="AQ127" i="11"/>
  <c r="BP131" i="11"/>
  <c r="BP132" i="11"/>
  <c r="U128" i="11"/>
  <c r="W130" i="11"/>
  <c r="AQ134" i="11"/>
  <c r="R123" i="11"/>
  <c r="V124" i="11"/>
  <c r="Y127" i="11"/>
  <c r="BM135" i="11"/>
  <c r="AB124" i="11"/>
  <c r="AT135" i="11"/>
  <c r="BK131" i="11"/>
  <c r="BF135" i="11"/>
  <c r="Q129" i="11"/>
  <c r="AM124" i="11"/>
  <c r="AX129" i="11"/>
  <c r="AX131" i="11"/>
  <c r="AB133" i="11"/>
  <c r="BI125" i="11"/>
  <c r="BE130" i="11"/>
  <c r="AK135" i="11"/>
  <c r="N126" i="11"/>
  <c r="U125" i="11"/>
  <c r="AG122" i="11"/>
  <c r="AO132" i="11"/>
  <c r="AJ122" i="11"/>
  <c r="BC129" i="11"/>
  <c r="AY125" i="11"/>
  <c r="BG135" i="11"/>
  <c r="U129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I130" i="11"/>
  <c r="BB129" i="11"/>
  <c r="K129" i="11"/>
  <c r="O134" i="11"/>
  <c r="AK133" i="11"/>
  <c r="P128" i="11"/>
  <c r="L125" i="11"/>
  <c r="BG132" i="11"/>
  <c r="AP127" i="11"/>
  <c r="AU130" i="11"/>
  <c r="BJ134" i="11"/>
  <c r="H125" i="11"/>
  <c r="AM126" i="11"/>
  <c r="BE129" i="11"/>
  <c r="BH125" i="11"/>
  <c r="BA135" i="11"/>
  <c r="O132" i="11"/>
  <c r="AY133" i="11"/>
  <c r="L129" i="11"/>
  <c r="AE134" i="11"/>
  <c r="AL133" i="11"/>
  <c r="BD129" i="11"/>
  <c r="AH125" i="11"/>
  <c r="U132" i="11"/>
  <c r="AE132" i="11"/>
  <c r="H134" i="11"/>
  <c r="F124" i="11"/>
  <c r="AZ135" i="11"/>
  <c r="AW135" i="11"/>
  <c r="BG128" i="11"/>
  <c r="AB125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BJ46" i="4" l="1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AR46" i="4"/>
  <c r="AN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AV46" i="4"/>
  <c r="AR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K46" i="4"/>
  <c r="G67" i="8" s="1"/>
  <c r="N46" i="4"/>
  <c r="J67" i="8" s="1"/>
  <c r="Z46" i="4"/>
  <c r="V67" i="8" s="1"/>
  <c r="AY46" i="4"/>
  <c r="AU67" i="8" s="1"/>
  <c r="BE46" i="4"/>
  <c r="BA67" i="8" s="1"/>
  <c r="AQ46" i="4"/>
  <c r="AM67" i="8" s="1"/>
  <c r="BM46" i="4"/>
  <c r="BI67" i="8" s="1"/>
  <c r="AI46" i="4"/>
  <c r="AE67" i="8" s="1"/>
  <c r="M46" i="4"/>
  <c r="I67" i="8" s="1"/>
  <c r="L46" i="4"/>
  <c r="H67" i="8" s="1"/>
  <c r="AE46" i="4"/>
  <c r="AA67" i="8" s="1"/>
  <c r="U46" i="4"/>
  <c r="Q67" i="8" s="1"/>
  <c r="R46" i="4"/>
  <c r="N67" i="8" s="1"/>
  <c r="AG46" i="4"/>
  <c r="AC67" i="8" s="1"/>
  <c r="AJ46" i="4"/>
  <c r="AF67" i="8" s="1"/>
  <c r="Y46" i="4"/>
  <c r="U67" i="8" s="1"/>
  <c r="AF46" i="4"/>
  <c r="AB67" i="8" s="1"/>
  <c r="AK46" i="4"/>
  <c r="AG67" i="8" s="1"/>
  <c r="H46" i="4"/>
  <c r="D67" i="8" s="1"/>
  <c r="AL46" i="4"/>
  <c r="AH67" i="8" s="1"/>
  <c r="Q46" i="4"/>
  <c r="M67" i="8" s="1"/>
  <c r="X46" i="4"/>
  <c r="T67" i="8" s="1"/>
  <c r="I46" i="4"/>
  <c r="E67" i="8" s="1"/>
  <c r="V46" i="4"/>
  <c r="R67" i="8" s="1"/>
  <c r="AA46" i="4"/>
  <c r="W67" i="8" s="1"/>
  <c r="AD46" i="4"/>
  <c r="Z67" i="8" s="1"/>
  <c r="G46" i="4"/>
  <c r="C67" i="8" s="1"/>
  <c r="J46" i="4"/>
  <c r="F67" i="8" s="1"/>
  <c r="W46" i="4"/>
  <c r="S67" i="8" s="1"/>
  <c r="AC46" i="4"/>
  <c r="Y67" i="8" s="1"/>
  <c r="P46" i="4"/>
  <c r="L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L48" i="4"/>
  <c r="BH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AW48" i="4"/>
  <c r="AS69" i="8" s="1"/>
  <c r="AX48" i="4"/>
  <c r="AT69" i="8" s="1"/>
  <c r="U48" i="4"/>
  <c r="Q69" i="8" s="1"/>
  <c r="L48" i="4"/>
  <c r="H69" i="8" s="1"/>
  <c r="N48" i="4"/>
  <c r="J69" i="8" s="1"/>
  <c r="O48" i="4"/>
  <c r="K69" i="8" s="1"/>
  <c r="AH48" i="4"/>
  <c r="AD69" i="8" s="1"/>
  <c r="T48" i="4"/>
  <c r="P69" i="8" s="1"/>
  <c r="K48" i="4"/>
  <c r="G69" i="8" s="1"/>
  <c r="AG48" i="4"/>
  <c r="AC69" i="8" s="1"/>
  <c r="AY48" i="4"/>
  <c r="AU69" i="8" s="1"/>
  <c r="BE48" i="4"/>
  <c r="BA69" i="8" s="1"/>
  <c r="AQ48" i="4"/>
  <c r="AM69" i="8" s="1"/>
  <c r="BM48" i="4"/>
  <c r="BI69" i="8" s="1"/>
  <c r="AI48" i="4"/>
  <c r="AE69" i="8" s="1"/>
  <c r="M48" i="4"/>
  <c r="I69" i="8" s="1"/>
  <c r="AA48" i="4"/>
  <c r="W69" i="8" s="1"/>
  <c r="S48" i="4"/>
  <c r="O69" i="8" s="1"/>
  <c r="I48" i="4"/>
  <c r="E69" i="8" s="1"/>
  <c r="W48" i="4"/>
  <c r="S69" i="8" s="1"/>
  <c r="AF48" i="4"/>
  <c r="AB69" i="8" s="1"/>
  <c r="Q48" i="4"/>
  <c r="M69" i="8" s="1"/>
  <c r="Z48" i="4"/>
  <c r="V69" i="8" s="1"/>
  <c r="AK48" i="4"/>
  <c r="AG69" i="8" s="1"/>
  <c r="AJ48" i="4"/>
  <c r="AF69" i="8" s="1"/>
  <c r="H48" i="4"/>
  <c r="D69" i="8" s="1"/>
  <c r="G48" i="4"/>
  <c r="C69" i="8" s="1"/>
  <c r="R48" i="4"/>
  <c r="N69" i="8" s="1"/>
  <c r="AE48" i="4"/>
  <c r="AA69" i="8" s="1"/>
  <c r="V48" i="4"/>
  <c r="R69" i="8" s="1"/>
  <c r="AL48" i="4"/>
  <c r="AH69" i="8" s="1"/>
  <c r="AD48" i="4"/>
  <c r="Z69" i="8" s="1"/>
  <c r="P48" i="4"/>
  <c r="L69" i="8" s="1"/>
  <c r="AC48" i="4"/>
  <c r="Y69" i="8" s="1"/>
  <c r="Y48" i="4"/>
  <c r="U69" i="8" s="1"/>
  <c r="J48" i="4"/>
  <c r="F69" i="8" s="1"/>
  <c r="X48" i="4"/>
  <c r="T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AR50" i="4"/>
  <c r="AN71" i="8" s="1"/>
  <c r="AY50" i="4"/>
  <c r="AU71" i="8" s="1"/>
  <c r="BE50" i="4"/>
  <c r="BA71" i="8" s="1"/>
  <c r="AQ50" i="4"/>
  <c r="AM71" i="8" s="1"/>
  <c r="BM50" i="4"/>
  <c r="BI71" i="8" s="1"/>
  <c r="AH50" i="4"/>
  <c r="AD71" i="8" s="1"/>
  <c r="K50" i="4"/>
  <c r="G71" i="8" s="1"/>
  <c r="AG50" i="4"/>
  <c r="AC71" i="8" s="1"/>
  <c r="S50" i="4"/>
  <c r="O71" i="8" s="1"/>
  <c r="J50" i="4"/>
  <c r="F71" i="8" s="1"/>
  <c r="N50" i="4"/>
  <c r="J71" i="8" s="1"/>
  <c r="L50" i="4"/>
  <c r="H71" i="8" s="1"/>
  <c r="BF50" i="4"/>
  <c r="BB71" i="8" s="1"/>
  <c r="AW50" i="4"/>
  <c r="AS71" i="8" s="1"/>
  <c r="AX50" i="4"/>
  <c r="AT71" i="8" s="1"/>
  <c r="AI50" i="4"/>
  <c r="AE71" i="8" s="1"/>
  <c r="T50" i="4"/>
  <c r="P71" i="8" s="1"/>
  <c r="AB50" i="4"/>
  <c r="X71" i="8" s="1"/>
  <c r="Z50" i="4"/>
  <c r="V71" i="8" s="1"/>
  <c r="O50" i="4"/>
  <c r="K71" i="8" s="1"/>
  <c r="AA50" i="4"/>
  <c r="W71" i="8" s="1"/>
  <c r="R50" i="4"/>
  <c r="N71" i="8" s="1"/>
  <c r="Q50" i="4"/>
  <c r="M71" i="8" s="1"/>
  <c r="AD50" i="4"/>
  <c r="Z71" i="8" s="1"/>
  <c r="Y50" i="4"/>
  <c r="U71" i="8" s="1"/>
  <c r="AC50" i="4"/>
  <c r="Y71" i="8" s="1"/>
  <c r="P50" i="4"/>
  <c r="L71" i="8" s="1"/>
  <c r="G50" i="4"/>
  <c r="C71" i="8" s="1"/>
  <c r="AE50" i="4"/>
  <c r="AA71" i="8" s="1"/>
  <c r="AL50" i="4"/>
  <c r="AH71" i="8" s="1"/>
  <c r="X50" i="4"/>
  <c r="T71" i="8" s="1"/>
  <c r="H50" i="4"/>
  <c r="D71" i="8" s="1"/>
  <c r="M50" i="4"/>
  <c r="I71" i="8" s="1"/>
  <c r="AF50" i="4"/>
  <c r="AB71" i="8" s="1"/>
  <c r="I50" i="4"/>
  <c r="E71" i="8" s="1"/>
  <c r="V50" i="4"/>
  <c r="R71" i="8" s="1"/>
  <c r="AJ50" i="4"/>
  <c r="AF71" i="8" s="1"/>
  <c r="U50" i="4"/>
  <c r="Q71" i="8" s="1"/>
  <c r="W50" i="4"/>
  <c r="S71" i="8" s="1"/>
  <c r="AK50" i="4"/>
  <c r="AG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AS52" i="4"/>
  <c r="AO73" i="8" s="1"/>
  <c r="BL52" i="4"/>
  <c r="BH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BJ52" i="4"/>
  <c r="BF73" i="8" s="1"/>
  <c r="L52" i="4"/>
  <c r="H73" i="8" s="1"/>
  <c r="O52" i="4"/>
  <c r="K73" i="8" s="1"/>
  <c r="T52" i="4"/>
  <c r="P73" i="8" s="1"/>
  <c r="AY52" i="4"/>
  <c r="AU73" i="8" s="1"/>
  <c r="BE52" i="4"/>
  <c r="BA73" i="8" s="1"/>
  <c r="AQ52" i="4"/>
  <c r="AM73" i="8" s="1"/>
  <c r="BM52" i="4"/>
  <c r="BI73" i="8" s="1"/>
  <c r="AB52" i="4"/>
  <c r="X73" i="8" s="1"/>
  <c r="Z52" i="4"/>
  <c r="V73" i="8" s="1"/>
  <c r="N52" i="4"/>
  <c r="J73" i="8" s="1"/>
  <c r="AI52" i="4"/>
  <c r="AE73" i="8" s="1"/>
  <c r="M52" i="4"/>
  <c r="I73" i="8" s="1"/>
  <c r="AA52" i="4"/>
  <c r="W73" i="8" s="1"/>
  <c r="U52" i="4"/>
  <c r="Q73" i="8" s="1"/>
  <c r="AE52" i="4"/>
  <c r="AA73" i="8" s="1"/>
  <c r="S52" i="4"/>
  <c r="O73" i="8" s="1"/>
  <c r="K52" i="4"/>
  <c r="G73" i="8" s="1"/>
  <c r="BF52" i="4"/>
  <c r="BB73" i="8" s="1"/>
  <c r="AW52" i="4"/>
  <c r="AS73" i="8" s="1"/>
  <c r="AX52" i="4"/>
  <c r="AT73" i="8" s="1"/>
  <c r="AH52" i="4"/>
  <c r="AD73" i="8" s="1"/>
  <c r="R52" i="4"/>
  <c r="N73" i="8" s="1"/>
  <c r="Y52" i="4"/>
  <c r="U73" i="8" s="1"/>
  <c r="AK52" i="4"/>
  <c r="AG73" i="8" s="1"/>
  <c r="AL52" i="4"/>
  <c r="AH73" i="8" s="1"/>
  <c r="I52" i="4"/>
  <c r="E73" i="8" s="1"/>
  <c r="AJ52" i="4"/>
  <c r="AF73" i="8" s="1"/>
  <c r="G52" i="4"/>
  <c r="C73" i="8" s="1"/>
  <c r="AG52" i="4"/>
  <c r="AC73" i="8" s="1"/>
  <c r="V52" i="4"/>
  <c r="R73" i="8" s="1"/>
  <c r="AD52" i="4"/>
  <c r="Z73" i="8" s="1"/>
  <c r="J52" i="4"/>
  <c r="F73" i="8" s="1"/>
  <c r="W52" i="4"/>
  <c r="S73" i="8" s="1"/>
  <c r="AF52" i="4"/>
  <c r="AB73" i="8" s="1"/>
  <c r="AC52" i="4"/>
  <c r="Y73" i="8" s="1"/>
  <c r="Q52" i="4"/>
  <c r="M73" i="8" s="1"/>
  <c r="X52" i="4"/>
  <c r="T73" i="8" s="1"/>
  <c r="P52" i="4"/>
  <c r="L73" i="8" s="1"/>
  <c r="H52" i="4"/>
  <c r="D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AH54" i="4"/>
  <c r="AD75" i="8" s="1"/>
  <c r="AA54" i="4"/>
  <c r="W75" i="8" s="1"/>
  <c r="S54" i="4"/>
  <c r="O75" i="8" s="1"/>
  <c r="AB54" i="4"/>
  <c r="X75" i="8" s="1"/>
  <c r="K54" i="4"/>
  <c r="G75" i="8" s="1"/>
  <c r="AY54" i="4"/>
  <c r="AU75" i="8" s="1"/>
  <c r="BE54" i="4"/>
  <c r="BA75" i="8" s="1"/>
  <c r="AQ54" i="4"/>
  <c r="AM75" i="8" s="1"/>
  <c r="BM54" i="4"/>
  <c r="BI75" i="8" s="1"/>
  <c r="Z54" i="4"/>
  <c r="V75" i="8" s="1"/>
  <c r="N54" i="4"/>
  <c r="J75" i="8" s="1"/>
  <c r="T54" i="4"/>
  <c r="P75" i="8" s="1"/>
  <c r="R54" i="4"/>
  <c r="N75" i="8" s="1"/>
  <c r="AE54" i="4"/>
  <c r="AA75" i="8" s="1"/>
  <c r="AG54" i="4"/>
  <c r="AC75" i="8" s="1"/>
  <c r="J54" i="4"/>
  <c r="F75" i="8" s="1"/>
  <c r="Q54" i="4"/>
  <c r="M75" i="8" s="1"/>
  <c r="AC54" i="4"/>
  <c r="Y75" i="8" s="1"/>
  <c r="O54" i="4"/>
  <c r="K75" i="8" s="1"/>
  <c r="AF54" i="4"/>
  <c r="AB75" i="8" s="1"/>
  <c r="AL54" i="4"/>
  <c r="AH75" i="8" s="1"/>
  <c r="AD54" i="4"/>
  <c r="Z75" i="8" s="1"/>
  <c r="AJ54" i="4"/>
  <c r="AF75" i="8" s="1"/>
  <c r="X54" i="4"/>
  <c r="T75" i="8" s="1"/>
  <c r="I54" i="4"/>
  <c r="E75" i="8" s="1"/>
  <c r="P54" i="4"/>
  <c r="L75" i="8" s="1"/>
  <c r="V54" i="4"/>
  <c r="R75" i="8" s="1"/>
  <c r="H54" i="4"/>
  <c r="D75" i="8" s="1"/>
  <c r="AK54" i="4"/>
  <c r="AG75" i="8" s="1"/>
  <c r="W54" i="4"/>
  <c r="S75" i="8" s="1"/>
  <c r="U54" i="4"/>
  <c r="Q75" i="8" s="1"/>
  <c r="M54" i="4"/>
  <c r="I75" i="8" s="1"/>
  <c r="Y54" i="4"/>
  <c r="U75" i="8" s="1"/>
  <c r="G54" i="4"/>
  <c r="C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K58" i="4"/>
  <c r="BG79" i="8" s="1"/>
  <c r="BR58" i="4"/>
  <c r="BN79" i="8" s="1"/>
  <c r="AV58" i="4"/>
  <c r="AR79" i="8" s="1"/>
  <c r="BA58" i="4"/>
  <c r="AW79" i="8" s="1"/>
  <c r="AO58" i="4"/>
  <c r="AK79" i="8" s="1"/>
  <c r="AM58" i="4"/>
  <c r="AI79" i="8" s="1"/>
  <c r="BD58" i="4"/>
  <c r="AZ79" i="8" s="1"/>
  <c r="BB58" i="4"/>
  <c r="AX79" i="8" s="1"/>
  <c r="BI58" i="4"/>
  <c r="BE79" i="8" s="1"/>
  <c r="BP58" i="4"/>
  <c r="BL79" i="8" s="1"/>
  <c r="AN58" i="4"/>
  <c r="AJ79" i="8" s="1"/>
  <c r="BO58" i="4"/>
  <c r="BK79" i="8" s="1"/>
  <c r="AZ58" i="4"/>
  <c r="AV79" i="8" s="1"/>
  <c r="BN58" i="4"/>
  <c r="BJ79" i="8" s="1"/>
  <c r="BL58" i="4"/>
  <c r="BH79" i="8" s="1"/>
  <c r="N58" i="4"/>
  <c r="J79" i="8" s="1"/>
  <c r="AH58" i="4"/>
  <c r="AD79" i="8" s="1"/>
  <c r="L58" i="4"/>
  <c r="H79" i="8" s="1"/>
  <c r="S58" i="4"/>
  <c r="O79" i="8" s="1"/>
  <c r="K58" i="4"/>
  <c r="G79" i="8" s="1"/>
  <c r="AB58" i="4"/>
  <c r="X79" i="8" s="1"/>
  <c r="T58" i="4"/>
  <c r="P79" i="8" s="1"/>
  <c r="Z58" i="4"/>
  <c r="V79" i="8" s="1"/>
  <c r="AG58" i="4"/>
  <c r="AC79" i="8" s="1"/>
  <c r="AR58" i="4"/>
  <c r="AN79" i="8" s="1"/>
  <c r="BF58" i="4"/>
  <c r="BB79" i="8" s="1"/>
  <c r="AW58" i="4"/>
  <c r="AS79" i="8" s="1"/>
  <c r="AX58" i="4"/>
  <c r="AT79" i="8" s="1"/>
  <c r="M58" i="4"/>
  <c r="I79" i="8" s="1"/>
  <c r="U58" i="4"/>
  <c r="Q79" i="8" s="1"/>
  <c r="AA58" i="4"/>
  <c r="W79" i="8" s="1"/>
  <c r="AE58" i="4"/>
  <c r="AA79" i="8" s="1"/>
  <c r="BM58" i="4"/>
  <c r="BI79" i="8" s="1"/>
  <c r="J58" i="4"/>
  <c r="F79" i="8" s="1"/>
  <c r="Y58" i="4"/>
  <c r="U79" i="8" s="1"/>
  <c r="V58" i="4"/>
  <c r="R79" i="8" s="1"/>
  <c r="AQ58" i="4"/>
  <c r="AM79" i="8" s="1"/>
  <c r="Q58" i="4"/>
  <c r="M79" i="8" s="1"/>
  <c r="AJ58" i="4"/>
  <c r="AF79" i="8" s="1"/>
  <c r="AI58" i="4"/>
  <c r="AE79" i="8" s="1"/>
  <c r="BE58" i="4"/>
  <c r="BA79" i="8" s="1"/>
  <c r="AK58" i="4"/>
  <c r="AG79" i="8" s="1"/>
  <c r="I58" i="4"/>
  <c r="E79" i="8" s="1"/>
  <c r="AY58" i="4"/>
  <c r="AU79" i="8" s="1"/>
  <c r="O58" i="4"/>
  <c r="K79" i="8" s="1"/>
  <c r="R58" i="4"/>
  <c r="N79" i="8" s="1"/>
  <c r="AD58" i="4"/>
  <c r="Z79" i="8" s="1"/>
  <c r="AC58" i="4"/>
  <c r="Y79" i="8" s="1"/>
  <c r="AF58" i="4"/>
  <c r="AB79" i="8" s="1"/>
  <c r="X58" i="4"/>
  <c r="T79" i="8" s="1"/>
  <c r="P58" i="4"/>
  <c r="L79" i="8" s="1"/>
  <c r="G58" i="4"/>
  <c r="C79" i="8" s="1"/>
  <c r="H58" i="4"/>
  <c r="D79" i="8" s="1"/>
  <c r="AL58" i="4"/>
  <c r="AH79" i="8" s="1"/>
  <c r="W58" i="4"/>
  <c r="S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H60" i="4"/>
  <c r="BD81" i="8" s="1"/>
  <c r="BG60" i="4"/>
  <c r="BC81" i="8" s="1"/>
  <c r="BK60" i="4"/>
  <c r="BG81" i="8" s="1"/>
  <c r="BR60" i="4"/>
  <c r="BN81" i="8" s="1"/>
  <c r="AI60" i="4"/>
  <c r="AE81" i="8" s="1"/>
  <c r="O60" i="4"/>
  <c r="K81" i="8" s="1"/>
  <c r="T60" i="4"/>
  <c r="P81" i="8" s="1"/>
  <c r="K60" i="4"/>
  <c r="G81" i="8" s="1"/>
  <c r="AY60" i="4"/>
  <c r="AU81" i="8" s="1"/>
  <c r="BE60" i="4"/>
  <c r="BA81" i="8" s="1"/>
  <c r="AQ60" i="4"/>
  <c r="AM81" i="8" s="1"/>
  <c r="BM60" i="4"/>
  <c r="BI81" i="8" s="1"/>
  <c r="U60" i="4"/>
  <c r="Q81" i="8" s="1"/>
  <c r="AG60" i="4"/>
  <c r="AC81" i="8" s="1"/>
  <c r="S60" i="4"/>
  <c r="O81" i="8" s="1"/>
  <c r="AE60" i="4"/>
  <c r="AA81" i="8" s="1"/>
  <c r="AA60" i="4"/>
  <c r="W81" i="8" s="1"/>
  <c r="Z60" i="4"/>
  <c r="V81" i="8" s="1"/>
  <c r="AR60" i="4"/>
  <c r="AN81" i="8" s="1"/>
  <c r="BF60" i="4"/>
  <c r="BB81" i="8" s="1"/>
  <c r="AW60" i="4"/>
  <c r="AS81" i="8" s="1"/>
  <c r="AX60" i="4"/>
  <c r="AT81" i="8" s="1"/>
  <c r="AH60" i="4"/>
  <c r="AD81" i="8" s="1"/>
  <c r="N60" i="4"/>
  <c r="J81" i="8" s="1"/>
  <c r="AB60" i="4"/>
  <c r="X81" i="8" s="1"/>
  <c r="L60" i="4"/>
  <c r="H81" i="8" s="1"/>
  <c r="J60" i="4"/>
  <c r="F81" i="8" s="1"/>
  <c r="X60" i="4"/>
  <c r="T81" i="8" s="1"/>
  <c r="AK60" i="4"/>
  <c r="AG81" i="8" s="1"/>
  <c r="AC60" i="4"/>
  <c r="Y81" i="8" s="1"/>
  <c r="Y60" i="4"/>
  <c r="U81" i="8" s="1"/>
  <c r="AD60" i="4"/>
  <c r="Z81" i="8" s="1"/>
  <c r="P60" i="4"/>
  <c r="L81" i="8" s="1"/>
  <c r="G60" i="4"/>
  <c r="C81" i="8" s="1"/>
  <c r="V60" i="4"/>
  <c r="R81" i="8" s="1"/>
  <c r="AJ60" i="4"/>
  <c r="AF81" i="8" s="1"/>
  <c r="I60" i="4"/>
  <c r="E81" i="8" s="1"/>
  <c r="W60" i="4"/>
  <c r="S81" i="8" s="1"/>
  <c r="H60" i="4"/>
  <c r="D81" i="8" s="1"/>
  <c r="AL60" i="4"/>
  <c r="AH81" i="8" s="1"/>
  <c r="M60" i="4"/>
  <c r="I81" i="8" s="1"/>
  <c r="Q60" i="4"/>
  <c r="M81" i="8" s="1"/>
  <c r="R60" i="4"/>
  <c r="N81" i="8" s="1"/>
  <c r="AF60" i="4"/>
  <c r="AB81" i="8" s="1"/>
  <c r="BD62" i="4"/>
  <c r="AZ83" i="8" s="1"/>
  <c r="BB62" i="4"/>
  <c r="AX83" i="8" s="1"/>
  <c r="BI62" i="4"/>
  <c r="BE83" i="8" s="1"/>
  <c r="AN62" i="4"/>
  <c r="AJ83" i="8" s="1"/>
  <c r="BL62" i="4"/>
  <c r="BH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AP62" i="4"/>
  <c r="AL83" i="8" s="1"/>
  <c r="AU62" i="4"/>
  <c r="AQ83" i="8" s="1"/>
  <c r="BH62" i="4"/>
  <c r="BD83" i="8" s="1"/>
  <c r="BG62" i="4"/>
  <c r="BC83" i="8" s="1"/>
  <c r="BK62" i="4"/>
  <c r="BG83" i="8" s="1"/>
  <c r="N62" i="4"/>
  <c r="J83" i="8" s="1"/>
  <c r="AA62" i="4"/>
  <c r="W83" i="8" s="1"/>
  <c r="L62" i="4"/>
  <c r="H83" i="8" s="1"/>
  <c r="R62" i="4"/>
  <c r="N83" i="8" s="1"/>
  <c r="K62" i="4"/>
  <c r="G83" i="8" s="1"/>
  <c r="AY62" i="4"/>
  <c r="AU83" i="8" s="1"/>
  <c r="BE62" i="4"/>
  <c r="BA83" i="8" s="1"/>
  <c r="AQ62" i="4"/>
  <c r="AM83" i="8" s="1"/>
  <c r="BM62" i="4"/>
  <c r="BI83" i="8" s="1"/>
  <c r="Z62" i="4"/>
  <c r="V83" i="8" s="1"/>
  <c r="AB62" i="4"/>
  <c r="X83" i="8" s="1"/>
  <c r="O62" i="4"/>
  <c r="K83" i="8" s="1"/>
  <c r="M62" i="4"/>
  <c r="I83" i="8" s="1"/>
  <c r="J62" i="4"/>
  <c r="F83" i="8" s="1"/>
  <c r="U62" i="4"/>
  <c r="Q83" i="8" s="1"/>
  <c r="T62" i="4"/>
  <c r="P83" i="8" s="1"/>
  <c r="S62" i="4"/>
  <c r="O83" i="8" s="1"/>
  <c r="AR62" i="4"/>
  <c r="AN83" i="8" s="1"/>
  <c r="AG62" i="4"/>
  <c r="AC83" i="8" s="1"/>
  <c r="AH62" i="4"/>
  <c r="AD83" i="8" s="1"/>
  <c r="AF62" i="4"/>
  <c r="AB83" i="8" s="1"/>
  <c r="AL62" i="4"/>
  <c r="AH83" i="8" s="1"/>
  <c r="X62" i="4"/>
  <c r="T83" i="8" s="1"/>
  <c r="AK62" i="4"/>
  <c r="AG83" i="8" s="1"/>
  <c r="I62" i="4"/>
  <c r="E83" i="8" s="1"/>
  <c r="W62" i="4"/>
  <c r="S83" i="8" s="1"/>
  <c r="AC62" i="4"/>
  <c r="Y83" i="8" s="1"/>
  <c r="AJ62" i="4"/>
  <c r="AF83" i="8" s="1"/>
  <c r="V62" i="4"/>
  <c r="R83" i="8" s="1"/>
  <c r="Y62" i="4"/>
  <c r="U83" i="8" s="1"/>
  <c r="Q62" i="4"/>
  <c r="M83" i="8" s="1"/>
  <c r="AX62" i="4"/>
  <c r="AT83" i="8" s="1"/>
  <c r="AI62" i="4"/>
  <c r="AE83" i="8" s="1"/>
  <c r="AE62" i="4"/>
  <c r="AA83" i="8" s="1"/>
  <c r="P62" i="4"/>
  <c r="L83" i="8" s="1"/>
  <c r="G62" i="4"/>
  <c r="C83" i="8" s="1"/>
  <c r="H62" i="4"/>
  <c r="D83" i="8" s="1"/>
  <c r="AW62" i="4"/>
  <c r="AS83" i="8" s="1"/>
  <c r="AD62" i="4"/>
  <c r="Z83" i="8" s="1"/>
  <c r="BF62" i="4"/>
  <c r="BB83" i="8" s="1"/>
  <c r="BC64" i="4"/>
  <c r="AY85" i="8" s="1"/>
  <c r="AP64" i="4"/>
  <c r="AL85" i="8" s="1"/>
  <c r="AU64" i="4"/>
  <c r="AQ85" i="8" s="1"/>
  <c r="BH64" i="4"/>
  <c r="BD85" i="8" s="1"/>
  <c r="BG64" i="4"/>
  <c r="BC85" i="8" s="1"/>
  <c r="BK64" i="4"/>
  <c r="BG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O64" i="4"/>
  <c r="BK85" i="8" s="1"/>
  <c r="AZ64" i="4"/>
  <c r="AV85" i="8" s="1"/>
  <c r="BN64" i="4"/>
  <c r="BJ85" i="8" s="1"/>
  <c r="BJ64" i="4"/>
  <c r="BF85" i="8" s="1"/>
  <c r="BQ64" i="4"/>
  <c r="BM85" i="8" s="1"/>
  <c r="BR64" i="4"/>
  <c r="BN85" i="8" s="1"/>
  <c r="BA64" i="4"/>
  <c r="AW85" i="8" s="1"/>
  <c r="Z64" i="4"/>
  <c r="V85" i="8" s="1"/>
  <c r="K64" i="4"/>
  <c r="G85" i="8" s="1"/>
  <c r="AR64" i="4"/>
  <c r="AN85" i="8" s="1"/>
  <c r="BF64" i="4"/>
  <c r="BB85" i="8" s="1"/>
  <c r="AW64" i="4"/>
  <c r="AS85" i="8" s="1"/>
  <c r="AX64" i="4"/>
  <c r="AT85" i="8" s="1"/>
  <c r="L64" i="4"/>
  <c r="H85" i="8" s="1"/>
  <c r="AG64" i="4"/>
  <c r="AC85" i="8" s="1"/>
  <c r="O64" i="4"/>
  <c r="K85" i="8" s="1"/>
  <c r="M64" i="4"/>
  <c r="I85" i="8" s="1"/>
  <c r="T64" i="4"/>
  <c r="P85" i="8" s="1"/>
  <c r="R64" i="4"/>
  <c r="N85" i="8" s="1"/>
  <c r="U64" i="4"/>
  <c r="Q85" i="8" s="1"/>
  <c r="AB64" i="4"/>
  <c r="X85" i="8" s="1"/>
  <c r="S64" i="4"/>
  <c r="O85" i="8" s="1"/>
  <c r="AI64" i="4"/>
  <c r="AE85" i="8" s="1"/>
  <c r="AE64" i="4"/>
  <c r="AA85" i="8" s="1"/>
  <c r="AY64" i="4"/>
  <c r="AU85" i="8" s="1"/>
  <c r="BE64" i="4"/>
  <c r="BA85" i="8" s="1"/>
  <c r="AQ64" i="4"/>
  <c r="AM85" i="8" s="1"/>
  <c r="BM64" i="4"/>
  <c r="BI85" i="8" s="1"/>
  <c r="N64" i="4"/>
  <c r="J85" i="8" s="1"/>
  <c r="W64" i="4"/>
  <c r="S85" i="8" s="1"/>
  <c r="I64" i="4"/>
  <c r="E85" i="8" s="1"/>
  <c r="P64" i="4"/>
  <c r="L85" i="8" s="1"/>
  <c r="AC64" i="4"/>
  <c r="Y85" i="8" s="1"/>
  <c r="AJ64" i="4"/>
  <c r="AF85" i="8" s="1"/>
  <c r="V64" i="4"/>
  <c r="R85" i="8" s="1"/>
  <c r="AH64" i="4"/>
  <c r="AD85" i="8" s="1"/>
  <c r="AF64" i="4"/>
  <c r="AB85" i="8" s="1"/>
  <c r="AL64" i="4"/>
  <c r="AH85" i="8" s="1"/>
  <c r="X64" i="4"/>
  <c r="T85" i="8" s="1"/>
  <c r="AK64" i="4"/>
  <c r="AG85" i="8" s="1"/>
  <c r="G64" i="4"/>
  <c r="C85" i="8" s="1"/>
  <c r="AA64" i="4"/>
  <c r="W85" i="8" s="1"/>
  <c r="AD64" i="4"/>
  <c r="Z85" i="8" s="1"/>
  <c r="Q64" i="4"/>
  <c r="M85" i="8" s="1"/>
  <c r="J64" i="4"/>
  <c r="F85" i="8" s="1"/>
  <c r="Y64" i="4"/>
  <c r="U85" i="8" s="1"/>
  <c r="H64" i="4"/>
  <c r="D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BK66" i="4"/>
  <c r="BG87" i="8" s="1"/>
  <c r="BL66" i="4"/>
  <c r="BH87" i="8" s="1"/>
  <c r="AS66" i="4"/>
  <c r="AO87" i="8" s="1"/>
  <c r="BR66" i="4"/>
  <c r="BN87" i="8" s="1"/>
  <c r="AT66" i="4"/>
  <c r="AP87" i="8" s="1"/>
  <c r="BJ66" i="4"/>
  <c r="BF87" i="8" s="1"/>
  <c r="BQ66" i="4"/>
  <c r="BM87" i="8" s="1"/>
  <c r="AO66" i="4"/>
  <c r="AK87" i="8" s="1"/>
  <c r="AV66" i="4"/>
  <c r="AR87" i="8" s="1"/>
  <c r="AM66" i="4"/>
  <c r="AI87" i="8" s="1"/>
  <c r="BP66" i="4"/>
  <c r="BL87" i="8" s="1"/>
  <c r="BO66" i="4"/>
  <c r="BK87" i="8" s="1"/>
  <c r="AZ66" i="4"/>
  <c r="AV87" i="8" s="1"/>
  <c r="BN66" i="4"/>
  <c r="BJ87" i="8" s="1"/>
  <c r="U66" i="4"/>
  <c r="Q87" i="8" s="1"/>
  <c r="Z66" i="4"/>
  <c r="V87" i="8" s="1"/>
  <c r="L66" i="4"/>
  <c r="H87" i="8" s="1"/>
  <c r="AH66" i="4"/>
  <c r="AD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K66" i="4"/>
  <c r="G87" i="8" s="1"/>
  <c r="AA66" i="4"/>
  <c r="W87" i="8" s="1"/>
  <c r="AI66" i="4"/>
  <c r="AE87" i="8" s="1"/>
  <c r="O66" i="4"/>
  <c r="K87" i="8" s="1"/>
  <c r="M66" i="4"/>
  <c r="I87" i="8" s="1"/>
  <c r="AG66" i="4"/>
  <c r="AC87" i="8" s="1"/>
  <c r="J66" i="4"/>
  <c r="F87" i="8" s="1"/>
  <c r="S66" i="4"/>
  <c r="O87" i="8" s="1"/>
  <c r="AD66" i="4"/>
  <c r="Z87" i="8" s="1"/>
  <c r="P66" i="4"/>
  <c r="L87" i="8" s="1"/>
  <c r="BM66" i="4"/>
  <c r="BI87" i="8" s="1"/>
  <c r="H66" i="4"/>
  <c r="D87" i="8" s="1"/>
  <c r="AQ66" i="4"/>
  <c r="AM87" i="8" s="1"/>
  <c r="Y66" i="4"/>
  <c r="U87" i="8" s="1"/>
  <c r="AJ66" i="4"/>
  <c r="AF87" i="8" s="1"/>
  <c r="BE66" i="4"/>
  <c r="BA87" i="8" s="1"/>
  <c r="AF66" i="4"/>
  <c r="AB87" i="8" s="1"/>
  <c r="Q66" i="4"/>
  <c r="M87" i="8" s="1"/>
  <c r="R66" i="4"/>
  <c r="N87" i="8" s="1"/>
  <c r="AE66" i="4"/>
  <c r="AA87" i="8" s="1"/>
  <c r="I66" i="4"/>
  <c r="E87" i="8" s="1"/>
  <c r="AY66" i="4"/>
  <c r="AU87" i="8" s="1"/>
  <c r="N66" i="4"/>
  <c r="J87" i="8" s="1"/>
  <c r="AK66" i="4"/>
  <c r="AG87" i="8" s="1"/>
  <c r="W66" i="4"/>
  <c r="S87" i="8" s="1"/>
  <c r="V66" i="4"/>
  <c r="R87" i="8" s="1"/>
  <c r="AC66" i="4"/>
  <c r="Y87" i="8" s="1"/>
  <c r="AL66" i="4"/>
  <c r="AH87" i="8" s="1"/>
  <c r="X66" i="4"/>
  <c r="T87" i="8" s="1"/>
  <c r="G66" i="4"/>
  <c r="C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BN68" i="4"/>
  <c r="BJ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H68" i="4"/>
  <c r="BD89" i="8" s="1"/>
  <c r="BG68" i="4"/>
  <c r="BC89" i="8" s="1"/>
  <c r="BL68" i="4"/>
  <c r="BH89" i="8" s="1"/>
  <c r="BJ68" i="4"/>
  <c r="BF89" i="8" s="1"/>
  <c r="AS68" i="4"/>
  <c r="AO89" i="8" s="1"/>
  <c r="AT68" i="4"/>
  <c r="AP89" i="8" s="1"/>
  <c r="N68" i="4"/>
  <c r="J89" i="8" s="1"/>
  <c r="U68" i="4"/>
  <c r="Q89" i="8" s="1"/>
  <c r="AY68" i="4"/>
  <c r="AU89" i="8" s="1"/>
  <c r="BE68" i="4"/>
  <c r="BA89" i="8" s="1"/>
  <c r="AQ68" i="4"/>
  <c r="AM89" i="8" s="1"/>
  <c r="BM68" i="4"/>
  <c r="BI89" i="8" s="1"/>
  <c r="T68" i="4"/>
  <c r="P89" i="8" s="1"/>
  <c r="AI68" i="4"/>
  <c r="AE89" i="8" s="1"/>
  <c r="AA68" i="4"/>
  <c r="W89" i="8" s="1"/>
  <c r="S68" i="4"/>
  <c r="O89" i="8" s="1"/>
  <c r="M68" i="4"/>
  <c r="I89" i="8" s="1"/>
  <c r="AR68" i="4"/>
  <c r="AN89" i="8" s="1"/>
  <c r="BF68" i="4"/>
  <c r="BB89" i="8" s="1"/>
  <c r="AW68" i="4"/>
  <c r="AS89" i="8" s="1"/>
  <c r="AX68" i="4"/>
  <c r="AT89" i="8" s="1"/>
  <c r="O68" i="4"/>
  <c r="K89" i="8" s="1"/>
  <c r="Z68" i="4"/>
  <c r="V89" i="8" s="1"/>
  <c r="AE68" i="4"/>
  <c r="AA89" i="8" s="1"/>
  <c r="AH68" i="4"/>
  <c r="AD89" i="8" s="1"/>
  <c r="Q68" i="4"/>
  <c r="M89" i="8" s="1"/>
  <c r="AJ68" i="4"/>
  <c r="AF89" i="8" s="1"/>
  <c r="H68" i="4"/>
  <c r="D89" i="8" s="1"/>
  <c r="AL68" i="4"/>
  <c r="AH89" i="8" s="1"/>
  <c r="W68" i="4"/>
  <c r="S89" i="8" s="1"/>
  <c r="AB68" i="4"/>
  <c r="X89" i="8" s="1"/>
  <c r="Y68" i="4"/>
  <c r="U89" i="8" s="1"/>
  <c r="V68" i="4"/>
  <c r="R89" i="8" s="1"/>
  <c r="AG68" i="4"/>
  <c r="AC89" i="8" s="1"/>
  <c r="X68" i="4"/>
  <c r="T89" i="8" s="1"/>
  <c r="AD68" i="4"/>
  <c r="Z89" i="8" s="1"/>
  <c r="AK68" i="4"/>
  <c r="AG89" i="8" s="1"/>
  <c r="AF68" i="4"/>
  <c r="AB89" i="8" s="1"/>
  <c r="I68" i="4"/>
  <c r="E89" i="8" s="1"/>
  <c r="P68" i="4"/>
  <c r="L89" i="8" s="1"/>
  <c r="G68" i="4"/>
  <c r="C89" i="8" s="1"/>
  <c r="AC68" i="4"/>
  <c r="Y89" i="8" s="1"/>
  <c r="L68" i="4"/>
  <c r="H89" i="8" s="1"/>
  <c r="R68" i="4"/>
  <c r="N89" i="8" s="1"/>
  <c r="J68" i="4"/>
  <c r="F89" i="8" s="1"/>
  <c r="K68" i="4"/>
  <c r="G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N70" i="4"/>
  <c r="BJ91" i="8" s="1"/>
  <c r="BC70" i="4"/>
  <c r="AY91" i="8" s="1"/>
  <c r="BK70" i="4"/>
  <c r="BG91" i="8" s="1"/>
  <c r="AV70" i="4"/>
  <c r="AR91" i="8" s="1"/>
  <c r="AM70" i="4"/>
  <c r="AI91" i="8" s="1"/>
  <c r="AP70" i="4"/>
  <c r="AL91" i="8" s="1"/>
  <c r="BR70" i="4"/>
  <c r="BN91" i="8" s="1"/>
  <c r="BD70" i="4"/>
  <c r="AZ91" i="8" s="1"/>
  <c r="AN70" i="4"/>
  <c r="AJ91" i="8" s="1"/>
  <c r="BH70" i="4"/>
  <c r="BD91" i="8" s="1"/>
  <c r="BG70" i="4"/>
  <c r="BC91" i="8" s="1"/>
  <c r="BL70" i="4"/>
  <c r="BH91" i="8" s="1"/>
  <c r="M70" i="4"/>
  <c r="I91" i="8" s="1"/>
  <c r="AA70" i="4"/>
  <c r="W91" i="8" s="1"/>
  <c r="N70" i="4"/>
  <c r="J91" i="8" s="1"/>
  <c r="L70" i="4"/>
  <c r="H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H70" i="4"/>
  <c r="AD91" i="8" s="1"/>
  <c r="K70" i="4"/>
  <c r="G91" i="8" s="1"/>
  <c r="AB70" i="4"/>
  <c r="X91" i="8" s="1"/>
  <c r="BF70" i="4"/>
  <c r="BB91" i="8" s="1"/>
  <c r="R70" i="4"/>
  <c r="N91" i="8" s="1"/>
  <c r="AF70" i="4"/>
  <c r="AB91" i="8" s="1"/>
  <c r="AL70" i="4"/>
  <c r="AH91" i="8" s="1"/>
  <c r="AK70" i="4"/>
  <c r="AG91" i="8" s="1"/>
  <c r="AR70" i="4"/>
  <c r="AN91" i="8" s="1"/>
  <c r="J70" i="4"/>
  <c r="F91" i="8" s="1"/>
  <c r="Y70" i="4"/>
  <c r="U91" i="8" s="1"/>
  <c r="W70" i="4"/>
  <c r="S91" i="8" s="1"/>
  <c r="T70" i="4"/>
  <c r="P91" i="8" s="1"/>
  <c r="X70" i="4"/>
  <c r="T91" i="8" s="1"/>
  <c r="AD70" i="4"/>
  <c r="Z91" i="8" s="1"/>
  <c r="P70" i="4"/>
  <c r="L91" i="8" s="1"/>
  <c r="AJ70" i="4"/>
  <c r="AF91" i="8" s="1"/>
  <c r="H70" i="4"/>
  <c r="D91" i="8" s="1"/>
  <c r="AE70" i="4"/>
  <c r="AA91" i="8" s="1"/>
  <c r="I70" i="4"/>
  <c r="E91" i="8" s="1"/>
  <c r="AC70" i="4"/>
  <c r="Y91" i="8" s="1"/>
  <c r="G70" i="4"/>
  <c r="C91" i="8" s="1"/>
  <c r="AW70" i="4"/>
  <c r="AS91" i="8" s="1"/>
  <c r="S70" i="4"/>
  <c r="O91" i="8" s="1"/>
  <c r="AX70" i="4"/>
  <c r="AT91" i="8" s="1"/>
  <c r="AI70" i="4"/>
  <c r="AE91" i="8" s="1"/>
  <c r="AG70" i="4"/>
  <c r="AC91" i="8" s="1"/>
  <c r="Q70" i="4"/>
  <c r="M91" i="8" s="1"/>
  <c r="V70" i="4"/>
  <c r="R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BL72" i="4"/>
  <c r="BH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O72" i="4"/>
  <c r="BK93" i="8" s="1"/>
  <c r="AZ72" i="4"/>
  <c r="AV93" i="8" s="1"/>
  <c r="BN72" i="4"/>
  <c r="BJ93" i="8" s="1"/>
  <c r="BK72" i="4"/>
  <c r="BG93" i="8" s="1"/>
  <c r="AR72" i="4"/>
  <c r="AN93" i="8" s="1"/>
  <c r="BF72" i="4"/>
  <c r="BB93" i="8" s="1"/>
  <c r="AW72" i="4"/>
  <c r="AS93" i="8" s="1"/>
  <c r="AX72" i="4"/>
  <c r="AT93" i="8" s="1"/>
  <c r="R72" i="4"/>
  <c r="N93" i="8" s="1"/>
  <c r="N72" i="4"/>
  <c r="J93" i="8" s="1"/>
  <c r="AH72" i="4"/>
  <c r="AD93" i="8" s="1"/>
  <c r="L72" i="4"/>
  <c r="H93" i="8" s="1"/>
  <c r="T72" i="4"/>
  <c r="P93" i="8" s="1"/>
  <c r="AB72" i="4"/>
  <c r="X93" i="8" s="1"/>
  <c r="AI72" i="4"/>
  <c r="AE93" i="8" s="1"/>
  <c r="S72" i="4"/>
  <c r="O93" i="8" s="1"/>
  <c r="AY72" i="4"/>
  <c r="AU93" i="8" s="1"/>
  <c r="BE72" i="4"/>
  <c r="BA93" i="8" s="1"/>
  <c r="AQ72" i="4"/>
  <c r="AM93" i="8" s="1"/>
  <c r="BM72" i="4"/>
  <c r="BI93" i="8" s="1"/>
  <c r="M72" i="4"/>
  <c r="I93" i="8" s="1"/>
  <c r="U72" i="4"/>
  <c r="Q93" i="8" s="1"/>
  <c r="Z72" i="4"/>
  <c r="V93" i="8" s="1"/>
  <c r="AE72" i="4"/>
  <c r="AA93" i="8" s="1"/>
  <c r="Q72" i="4"/>
  <c r="M93" i="8" s="1"/>
  <c r="X72" i="4"/>
  <c r="T93" i="8" s="1"/>
  <c r="O72" i="4"/>
  <c r="K93" i="8" s="1"/>
  <c r="W72" i="4"/>
  <c r="S93" i="8" s="1"/>
  <c r="P72" i="4"/>
  <c r="L93" i="8" s="1"/>
  <c r="AG72" i="4"/>
  <c r="AC93" i="8" s="1"/>
  <c r="J72" i="4"/>
  <c r="F93" i="8" s="1"/>
  <c r="AJ72" i="4"/>
  <c r="AF93" i="8" s="1"/>
  <c r="G72" i="4"/>
  <c r="C93" i="8" s="1"/>
  <c r="Y72" i="4"/>
  <c r="U93" i="8" s="1"/>
  <c r="K72" i="4"/>
  <c r="G93" i="8" s="1"/>
  <c r="AL72" i="4"/>
  <c r="AH93" i="8" s="1"/>
  <c r="I72" i="4"/>
  <c r="E93" i="8" s="1"/>
  <c r="V72" i="4"/>
  <c r="R93" i="8" s="1"/>
  <c r="AC72" i="4"/>
  <c r="Y93" i="8" s="1"/>
  <c r="AD72" i="4"/>
  <c r="Z93" i="8" s="1"/>
  <c r="H72" i="4"/>
  <c r="D93" i="8" s="1"/>
  <c r="AA72" i="4"/>
  <c r="W93" i="8" s="1"/>
  <c r="AF72" i="4"/>
  <c r="AB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BL74" i="4"/>
  <c r="BH95" i="8" s="1"/>
  <c r="AS74" i="4"/>
  <c r="AO95" i="8" s="1"/>
  <c r="AM74" i="4"/>
  <c r="AI95" i="8" s="1"/>
  <c r="BB74" i="4"/>
  <c r="AX95" i="8" s="1"/>
  <c r="AU74" i="4"/>
  <c r="AQ95" i="8" s="1"/>
  <c r="BQ74" i="4"/>
  <c r="BM95" i="8" s="1"/>
  <c r="AO74" i="4"/>
  <c r="AK95" i="8" s="1"/>
  <c r="BR74" i="4"/>
  <c r="BN95" i="8" s="1"/>
  <c r="BI74" i="4"/>
  <c r="BE95" i="8" s="1"/>
  <c r="BP74" i="4"/>
  <c r="BL95" i="8" s="1"/>
  <c r="BA74" i="4"/>
  <c r="AW95" i="8" s="1"/>
  <c r="BO74" i="4"/>
  <c r="BK95" i="8" s="1"/>
  <c r="AZ74" i="4"/>
  <c r="AV95" i="8" s="1"/>
  <c r="BN74" i="4"/>
  <c r="BJ95" i="8" s="1"/>
  <c r="T74" i="4"/>
  <c r="P95" i="8" s="1"/>
  <c r="N74" i="4"/>
  <c r="J95" i="8" s="1"/>
  <c r="O74" i="4"/>
  <c r="K95" i="8" s="1"/>
  <c r="S74" i="4"/>
  <c r="O95" i="8" s="1"/>
  <c r="R74" i="4"/>
  <c r="N95" i="8" s="1"/>
  <c r="M74" i="4"/>
  <c r="I95" i="8" s="1"/>
  <c r="AG74" i="4"/>
  <c r="AC95" i="8" s="1"/>
  <c r="AR74" i="4"/>
  <c r="AN95" i="8" s="1"/>
  <c r="BF74" i="4"/>
  <c r="BB95" i="8" s="1"/>
  <c r="AW74" i="4"/>
  <c r="AS95" i="8" s="1"/>
  <c r="AX74" i="4"/>
  <c r="AT95" i="8" s="1"/>
  <c r="U74" i="4"/>
  <c r="Q95" i="8" s="1"/>
  <c r="AB74" i="4"/>
  <c r="X95" i="8" s="1"/>
  <c r="AA74" i="4"/>
  <c r="W95" i="8" s="1"/>
  <c r="K74" i="4"/>
  <c r="G95" i="8" s="1"/>
  <c r="AI74" i="4"/>
  <c r="AE95" i="8" s="1"/>
  <c r="AH74" i="4"/>
  <c r="AD95" i="8" s="1"/>
  <c r="AE74" i="4"/>
  <c r="AA95" i="8" s="1"/>
  <c r="V74" i="4"/>
  <c r="R95" i="8" s="1"/>
  <c r="AC74" i="4"/>
  <c r="Y95" i="8" s="1"/>
  <c r="AJ74" i="4"/>
  <c r="AF95" i="8" s="1"/>
  <c r="BM74" i="4"/>
  <c r="BI95" i="8" s="1"/>
  <c r="J74" i="4"/>
  <c r="F95" i="8" s="1"/>
  <c r="AQ74" i="4"/>
  <c r="AM95" i="8" s="1"/>
  <c r="L74" i="4"/>
  <c r="H95" i="8" s="1"/>
  <c r="Q74" i="4"/>
  <c r="M95" i="8" s="1"/>
  <c r="W74" i="4"/>
  <c r="S95" i="8" s="1"/>
  <c r="BE74" i="4"/>
  <c r="BA95" i="8" s="1"/>
  <c r="Z74" i="4"/>
  <c r="V95" i="8" s="1"/>
  <c r="AL74" i="4"/>
  <c r="AH95" i="8" s="1"/>
  <c r="AY74" i="4"/>
  <c r="AU95" i="8" s="1"/>
  <c r="AF74" i="4"/>
  <c r="AB95" i="8" s="1"/>
  <c r="X74" i="4"/>
  <c r="T95" i="8" s="1"/>
  <c r="AK74" i="4"/>
  <c r="AG95" i="8" s="1"/>
  <c r="I74" i="4"/>
  <c r="E95" i="8" s="1"/>
  <c r="AD74" i="4"/>
  <c r="Z95" i="8" s="1"/>
  <c r="P74" i="4"/>
  <c r="L95" i="8" s="1"/>
  <c r="G74" i="4"/>
  <c r="C95" i="8" s="1"/>
  <c r="H74" i="4"/>
  <c r="D95" i="8" s="1"/>
  <c r="Y74" i="4"/>
  <c r="U95" i="8" s="1"/>
  <c r="AV47" i="4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K47" i="4"/>
  <c r="BG68" i="8" s="1"/>
  <c r="AR47" i="4"/>
  <c r="AN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O47" i="4"/>
  <c r="BK68" i="8" s="1"/>
  <c r="AZ47" i="4"/>
  <c r="AV68" i="8" s="1"/>
  <c r="BN47" i="4"/>
  <c r="BJ68" i="8" s="1"/>
  <c r="BL47" i="4"/>
  <c r="BH68" i="8" s="1"/>
  <c r="M47" i="4"/>
  <c r="I68" i="8" s="1"/>
  <c r="AA47" i="4"/>
  <c r="W68" i="8" s="1"/>
  <c r="BF47" i="4"/>
  <c r="BB68" i="8" s="1"/>
  <c r="AW47" i="4"/>
  <c r="AS68" i="8" s="1"/>
  <c r="AX47" i="4"/>
  <c r="AT68" i="8" s="1"/>
  <c r="O47" i="4"/>
  <c r="K68" i="8" s="1"/>
  <c r="J47" i="4"/>
  <c r="F68" i="8" s="1"/>
  <c r="AE47" i="4"/>
  <c r="AA68" i="8" s="1"/>
  <c r="U47" i="4"/>
  <c r="Q68" i="8" s="1"/>
  <c r="K47" i="4"/>
  <c r="G68" i="8" s="1"/>
  <c r="R47" i="4"/>
  <c r="N68" i="8" s="1"/>
  <c r="AY47" i="4"/>
  <c r="AU68" i="8" s="1"/>
  <c r="BE47" i="4"/>
  <c r="BA68" i="8" s="1"/>
  <c r="AQ47" i="4"/>
  <c r="AM68" i="8" s="1"/>
  <c r="BM47" i="4"/>
  <c r="BI68" i="8" s="1"/>
  <c r="AB47" i="4"/>
  <c r="X68" i="8" s="1"/>
  <c r="AI47" i="4"/>
  <c r="AE68" i="8" s="1"/>
  <c r="AH47" i="4"/>
  <c r="AD68" i="8" s="1"/>
  <c r="L47" i="4"/>
  <c r="H68" i="8" s="1"/>
  <c r="Z47" i="4"/>
  <c r="V68" i="8" s="1"/>
  <c r="N47" i="4"/>
  <c r="J68" i="8" s="1"/>
  <c r="S47" i="4"/>
  <c r="O68" i="8" s="1"/>
  <c r="AK47" i="4"/>
  <c r="AG68" i="8" s="1"/>
  <c r="I47" i="4"/>
  <c r="E68" i="8" s="1"/>
  <c r="T47" i="4"/>
  <c r="P68" i="8" s="1"/>
  <c r="AG47" i="4"/>
  <c r="AC68" i="8" s="1"/>
  <c r="X47" i="4"/>
  <c r="T68" i="8" s="1"/>
  <c r="P47" i="4"/>
  <c r="L68" i="8" s="1"/>
  <c r="V47" i="4"/>
  <c r="R68" i="8" s="1"/>
  <c r="AC47" i="4"/>
  <c r="Y68" i="8" s="1"/>
  <c r="H47" i="4"/>
  <c r="D68" i="8" s="1"/>
  <c r="Y47" i="4"/>
  <c r="U68" i="8" s="1"/>
  <c r="G47" i="4"/>
  <c r="C68" i="8" s="1"/>
  <c r="AD47" i="4"/>
  <c r="Z68" i="8" s="1"/>
  <c r="AL47" i="4"/>
  <c r="AH68" i="8" s="1"/>
  <c r="AF47" i="4"/>
  <c r="AB68" i="8" s="1"/>
  <c r="Q47" i="4"/>
  <c r="M68" i="8" s="1"/>
  <c r="W47" i="4"/>
  <c r="S68" i="8" s="1"/>
  <c r="AJ47" i="4"/>
  <c r="AF6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K49" i="4"/>
  <c r="BG70" i="8" s="1"/>
  <c r="AR49" i="4"/>
  <c r="AN70" i="8" s="1"/>
  <c r="BR49" i="4"/>
  <c r="BN70" i="8" s="1"/>
  <c r="BL49" i="4"/>
  <c r="BH70" i="8" s="1"/>
  <c r="BJ49" i="4"/>
  <c r="BF70" i="8" s="1"/>
  <c r="BQ49" i="4"/>
  <c r="BM70" i="8" s="1"/>
  <c r="AO49" i="4"/>
  <c r="AK70" i="8" s="1"/>
  <c r="AM49" i="4"/>
  <c r="AI70" i="8" s="1"/>
  <c r="BB49" i="4"/>
  <c r="AX70" i="8" s="1"/>
  <c r="BP49" i="4"/>
  <c r="BL70" i="8" s="1"/>
  <c r="AN49" i="4"/>
  <c r="AJ70" i="8" s="1"/>
  <c r="BA49" i="4"/>
  <c r="AW70" i="8" s="1"/>
  <c r="BO49" i="4"/>
  <c r="BK70" i="8" s="1"/>
  <c r="AZ49" i="4"/>
  <c r="AV70" i="8" s="1"/>
  <c r="BN49" i="4"/>
  <c r="BJ70" i="8" s="1"/>
  <c r="AI49" i="4"/>
  <c r="AE70" i="8" s="1"/>
  <c r="AB49" i="4"/>
  <c r="X70" i="8" s="1"/>
  <c r="T49" i="4"/>
  <c r="P70" i="8" s="1"/>
  <c r="AH49" i="4"/>
  <c r="AD70" i="8" s="1"/>
  <c r="K49" i="4"/>
  <c r="G70" i="8" s="1"/>
  <c r="AE49" i="4"/>
  <c r="AA70" i="8" s="1"/>
  <c r="J49" i="4"/>
  <c r="F70" i="8" s="1"/>
  <c r="R49" i="4"/>
  <c r="N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S49" i="4"/>
  <c r="O70" i="8" s="1"/>
  <c r="N49" i="4"/>
  <c r="J70" i="8" s="1"/>
  <c r="U49" i="4"/>
  <c r="Q70" i="8" s="1"/>
  <c r="Z49" i="4"/>
  <c r="V70" i="8" s="1"/>
  <c r="AG49" i="4"/>
  <c r="AC70" i="8" s="1"/>
  <c r="AQ49" i="4"/>
  <c r="AM70" i="8" s="1"/>
  <c r="Y49" i="4"/>
  <c r="U70" i="8" s="1"/>
  <c r="AK49" i="4"/>
  <c r="AG70" i="8" s="1"/>
  <c r="AJ49" i="4"/>
  <c r="AF70" i="8" s="1"/>
  <c r="G49" i="4"/>
  <c r="C70" i="8" s="1"/>
  <c r="BE49" i="4"/>
  <c r="BA70" i="8" s="1"/>
  <c r="H49" i="4"/>
  <c r="D70" i="8" s="1"/>
  <c r="AY49" i="4"/>
  <c r="AU70" i="8" s="1"/>
  <c r="W49" i="4"/>
  <c r="S70" i="8" s="1"/>
  <c r="I49" i="4"/>
  <c r="E70" i="8" s="1"/>
  <c r="X49" i="4"/>
  <c r="T70" i="8" s="1"/>
  <c r="AL49" i="4"/>
  <c r="AH70" i="8" s="1"/>
  <c r="BM49" i="4"/>
  <c r="BI70" i="8" s="1"/>
  <c r="L49" i="4"/>
  <c r="H70" i="8" s="1"/>
  <c r="AD49" i="4"/>
  <c r="Z70" i="8" s="1"/>
  <c r="P49" i="4"/>
  <c r="L70" i="8" s="1"/>
  <c r="V49" i="4"/>
  <c r="R70" i="8" s="1"/>
  <c r="AF49" i="4"/>
  <c r="AB70" i="8" s="1"/>
  <c r="Q49" i="4"/>
  <c r="M70" i="8" s="1"/>
  <c r="AC49" i="4"/>
  <c r="Y70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BH51" i="4"/>
  <c r="BD72" i="8" s="1"/>
  <c r="AS51" i="4"/>
  <c r="AO72" i="8" s="1"/>
  <c r="BG51" i="4"/>
  <c r="BC72" i="8" s="1"/>
  <c r="BK51" i="4"/>
  <c r="BG72" i="8" s="1"/>
  <c r="AR51" i="4"/>
  <c r="AN72" i="8" s="1"/>
  <c r="AT51" i="4"/>
  <c r="AP72" i="8" s="1"/>
  <c r="T51" i="4"/>
  <c r="P72" i="8" s="1"/>
  <c r="AY51" i="4"/>
  <c r="AU72" i="8" s="1"/>
  <c r="BE51" i="4"/>
  <c r="BA72" i="8" s="1"/>
  <c r="AQ51" i="4"/>
  <c r="AM72" i="8" s="1"/>
  <c r="BM51" i="4"/>
  <c r="BI72" i="8" s="1"/>
  <c r="AG51" i="4"/>
  <c r="AC72" i="8" s="1"/>
  <c r="AE51" i="4"/>
  <c r="AA72" i="8" s="1"/>
  <c r="L51" i="4"/>
  <c r="H72" i="8" s="1"/>
  <c r="N51" i="4"/>
  <c r="J72" i="8" s="1"/>
  <c r="O51" i="4"/>
  <c r="K72" i="8" s="1"/>
  <c r="AH51" i="4"/>
  <c r="AD72" i="8" s="1"/>
  <c r="Z51" i="4"/>
  <c r="V72" i="8" s="1"/>
  <c r="BF51" i="4"/>
  <c r="BB72" i="8" s="1"/>
  <c r="AW51" i="4"/>
  <c r="AS72" i="8" s="1"/>
  <c r="AX51" i="4"/>
  <c r="AT72" i="8" s="1"/>
  <c r="U51" i="4"/>
  <c r="Q72" i="8" s="1"/>
  <c r="AI51" i="4"/>
  <c r="AE72" i="8" s="1"/>
  <c r="AA51" i="4"/>
  <c r="W72" i="8" s="1"/>
  <c r="K51" i="4"/>
  <c r="G72" i="8" s="1"/>
  <c r="AB51" i="4"/>
  <c r="X72" i="8" s="1"/>
  <c r="Y51" i="4"/>
  <c r="U72" i="8" s="1"/>
  <c r="X51" i="4"/>
  <c r="T72" i="8" s="1"/>
  <c r="AL51" i="4"/>
  <c r="AH72" i="8" s="1"/>
  <c r="I51" i="4"/>
  <c r="E72" i="8" s="1"/>
  <c r="R51" i="4"/>
  <c r="N72" i="8" s="1"/>
  <c r="Q51" i="4"/>
  <c r="M72" i="8" s="1"/>
  <c r="G51" i="4"/>
  <c r="C72" i="8" s="1"/>
  <c r="AK51" i="4"/>
  <c r="AG72" i="8" s="1"/>
  <c r="W51" i="4"/>
  <c r="S72" i="8" s="1"/>
  <c r="P51" i="4"/>
  <c r="L72" i="8" s="1"/>
  <c r="H51" i="4"/>
  <c r="D72" i="8" s="1"/>
  <c r="AF51" i="4"/>
  <c r="AB72" i="8" s="1"/>
  <c r="AC51" i="4"/>
  <c r="Y72" i="8" s="1"/>
  <c r="M51" i="4"/>
  <c r="I72" i="8" s="1"/>
  <c r="AD51" i="4"/>
  <c r="Z72" i="8" s="1"/>
  <c r="AJ51" i="4"/>
  <c r="AF72" i="8" s="1"/>
  <c r="V51" i="4"/>
  <c r="R72" i="8" s="1"/>
  <c r="S51" i="4"/>
  <c r="O72" i="8" s="1"/>
  <c r="J51" i="4"/>
  <c r="F72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L53" i="4"/>
  <c r="BH74" i="8" s="1"/>
  <c r="BA53" i="4"/>
  <c r="AW74" i="8" s="1"/>
  <c r="AS53" i="4"/>
  <c r="AO74" i="8" s="1"/>
  <c r="BC53" i="4"/>
  <c r="AY74" i="8" s="1"/>
  <c r="AP53" i="4"/>
  <c r="AL74" i="8" s="1"/>
  <c r="AU53" i="4"/>
  <c r="AQ74" i="8" s="1"/>
  <c r="BH53" i="4"/>
  <c r="BD74" i="8" s="1"/>
  <c r="BG53" i="4"/>
  <c r="BC74" i="8" s="1"/>
  <c r="BK53" i="4"/>
  <c r="BG74" i="8" s="1"/>
  <c r="AR53" i="4"/>
  <c r="AN74" i="8" s="1"/>
  <c r="AB53" i="4"/>
  <c r="X74" i="8" s="1"/>
  <c r="AA53" i="4"/>
  <c r="W74" i="8" s="1"/>
  <c r="M53" i="4"/>
  <c r="I74" i="8" s="1"/>
  <c r="AH53" i="4"/>
  <c r="AD74" i="8" s="1"/>
  <c r="U53" i="4"/>
  <c r="Q74" i="8" s="1"/>
  <c r="AI53" i="4"/>
  <c r="AE74" i="8" s="1"/>
  <c r="O53" i="4"/>
  <c r="K74" i="8" s="1"/>
  <c r="T53" i="4"/>
  <c r="P74" i="8" s="1"/>
  <c r="AY53" i="4"/>
  <c r="AU74" i="8" s="1"/>
  <c r="BE53" i="4"/>
  <c r="BA74" i="8" s="1"/>
  <c r="AQ53" i="4"/>
  <c r="AM74" i="8" s="1"/>
  <c r="BM53" i="4"/>
  <c r="BI74" i="8" s="1"/>
  <c r="N53" i="4"/>
  <c r="J74" i="8" s="1"/>
  <c r="S53" i="4"/>
  <c r="O74" i="8" s="1"/>
  <c r="K53" i="4"/>
  <c r="G74" i="8" s="1"/>
  <c r="L53" i="4"/>
  <c r="H74" i="8" s="1"/>
  <c r="AG53" i="4"/>
  <c r="AC74" i="8" s="1"/>
  <c r="R53" i="4"/>
  <c r="N74" i="8" s="1"/>
  <c r="G53" i="4"/>
  <c r="C74" i="8" s="1"/>
  <c r="Z53" i="4"/>
  <c r="V74" i="8" s="1"/>
  <c r="AE53" i="4"/>
  <c r="AA74" i="8" s="1"/>
  <c r="X53" i="4"/>
  <c r="T74" i="8" s="1"/>
  <c r="V53" i="4"/>
  <c r="R74" i="8" s="1"/>
  <c r="AJ53" i="4"/>
  <c r="AF74" i="8" s="1"/>
  <c r="H53" i="4"/>
  <c r="D74" i="8" s="1"/>
  <c r="Y53" i="4"/>
  <c r="U74" i="8" s="1"/>
  <c r="AF53" i="4"/>
  <c r="AB74" i="8" s="1"/>
  <c r="AK53" i="4"/>
  <c r="AG74" i="8" s="1"/>
  <c r="AX53" i="4"/>
  <c r="AT74" i="8" s="1"/>
  <c r="J53" i="4"/>
  <c r="F74" i="8" s="1"/>
  <c r="AC53" i="4"/>
  <c r="Y74" i="8" s="1"/>
  <c r="AW53" i="4"/>
  <c r="AS74" i="8" s="1"/>
  <c r="Q53" i="4"/>
  <c r="M74" i="8" s="1"/>
  <c r="AD53" i="4"/>
  <c r="Z74" i="8" s="1"/>
  <c r="W53" i="4"/>
  <c r="S74" i="8" s="1"/>
  <c r="BF53" i="4"/>
  <c r="BB74" i="8" s="1"/>
  <c r="AL53" i="4"/>
  <c r="AH74" i="8" s="1"/>
  <c r="I53" i="4"/>
  <c r="E74" i="8" s="1"/>
  <c r="P53" i="4"/>
  <c r="L74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K55" i="4"/>
  <c r="BG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O55" i="4"/>
  <c r="BK76" i="8" s="1"/>
  <c r="AZ55" i="4"/>
  <c r="AV76" i="8" s="1"/>
  <c r="BN55" i="4"/>
  <c r="BJ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T55" i="4"/>
  <c r="P76" i="8" s="1"/>
  <c r="S55" i="4"/>
  <c r="O76" i="8" s="1"/>
  <c r="O55" i="4"/>
  <c r="K76" i="8" s="1"/>
  <c r="Z55" i="4"/>
  <c r="V76" i="8" s="1"/>
  <c r="AH55" i="4"/>
  <c r="AD76" i="8" s="1"/>
  <c r="M55" i="4"/>
  <c r="I76" i="8" s="1"/>
  <c r="L55" i="4"/>
  <c r="H76" i="8" s="1"/>
  <c r="AG55" i="4"/>
  <c r="AC76" i="8" s="1"/>
  <c r="J55" i="4"/>
  <c r="F76" i="8" s="1"/>
  <c r="AY55" i="4"/>
  <c r="AU76" i="8" s="1"/>
  <c r="BE55" i="4"/>
  <c r="BA76" i="8" s="1"/>
  <c r="AQ55" i="4"/>
  <c r="AM76" i="8" s="1"/>
  <c r="BM55" i="4"/>
  <c r="BI76" i="8" s="1"/>
  <c r="AA55" i="4"/>
  <c r="W76" i="8" s="1"/>
  <c r="AE55" i="4"/>
  <c r="AA76" i="8" s="1"/>
  <c r="U55" i="4"/>
  <c r="Q76" i="8" s="1"/>
  <c r="AC55" i="4"/>
  <c r="Y76" i="8" s="1"/>
  <c r="R55" i="4"/>
  <c r="N76" i="8" s="1"/>
  <c r="AF55" i="4"/>
  <c r="AB76" i="8" s="1"/>
  <c r="X55" i="4"/>
  <c r="T76" i="8" s="1"/>
  <c r="V55" i="4"/>
  <c r="R76" i="8" s="1"/>
  <c r="AB55" i="4"/>
  <c r="X76" i="8" s="1"/>
  <c r="G55" i="4"/>
  <c r="C76" i="8" s="1"/>
  <c r="H55" i="4"/>
  <c r="D76" i="8" s="1"/>
  <c r="Y55" i="4"/>
  <c r="U76" i="8" s="1"/>
  <c r="AL55" i="4"/>
  <c r="AH76" i="8" s="1"/>
  <c r="AD55" i="4"/>
  <c r="Z76" i="8" s="1"/>
  <c r="P55" i="4"/>
  <c r="L76" i="8" s="1"/>
  <c r="N55" i="4"/>
  <c r="J76" i="8" s="1"/>
  <c r="Q55" i="4"/>
  <c r="M76" i="8" s="1"/>
  <c r="AK55" i="4"/>
  <c r="AG76" i="8" s="1"/>
  <c r="W55" i="4"/>
  <c r="S76" i="8" s="1"/>
  <c r="I55" i="4"/>
  <c r="E76" i="8" s="1"/>
  <c r="AJ55" i="4"/>
  <c r="AF76" i="8" s="1"/>
  <c r="K55" i="4"/>
  <c r="G76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D57" i="4"/>
  <c r="AZ78" i="8" s="1"/>
  <c r="AS57" i="4"/>
  <c r="AO78" i="8" s="1"/>
  <c r="BL57" i="4"/>
  <c r="BH78" i="8" s="1"/>
  <c r="O57" i="4"/>
  <c r="K78" i="8" s="1"/>
  <c r="M57" i="4"/>
  <c r="I78" i="8" s="1"/>
  <c r="AE57" i="4"/>
  <c r="AA78" i="8" s="1"/>
  <c r="AR57" i="4"/>
  <c r="AN78" i="8" s="1"/>
  <c r="BF57" i="4"/>
  <c r="BB78" i="8" s="1"/>
  <c r="AW57" i="4"/>
  <c r="AS78" i="8" s="1"/>
  <c r="AX57" i="4"/>
  <c r="AT78" i="8" s="1"/>
  <c r="N57" i="4"/>
  <c r="J78" i="8" s="1"/>
  <c r="AI57" i="4"/>
  <c r="AE78" i="8" s="1"/>
  <c r="AA57" i="4"/>
  <c r="W78" i="8" s="1"/>
  <c r="S57" i="4"/>
  <c r="O78" i="8" s="1"/>
  <c r="K57" i="4"/>
  <c r="G78" i="8" s="1"/>
  <c r="R57" i="4"/>
  <c r="N78" i="8" s="1"/>
  <c r="AH57" i="4"/>
  <c r="AD78" i="8" s="1"/>
  <c r="U57" i="4"/>
  <c r="Q78" i="8" s="1"/>
  <c r="L57" i="4"/>
  <c r="H78" i="8" s="1"/>
  <c r="T57" i="4"/>
  <c r="P78" i="8" s="1"/>
  <c r="AY57" i="4"/>
  <c r="AU78" i="8" s="1"/>
  <c r="BE57" i="4"/>
  <c r="BA78" i="8" s="1"/>
  <c r="AQ57" i="4"/>
  <c r="AM78" i="8" s="1"/>
  <c r="BM57" i="4"/>
  <c r="BI78" i="8" s="1"/>
  <c r="AB57" i="4"/>
  <c r="X78" i="8" s="1"/>
  <c r="Z57" i="4"/>
  <c r="V78" i="8" s="1"/>
  <c r="W57" i="4"/>
  <c r="S78" i="8" s="1"/>
  <c r="I57" i="4"/>
  <c r="E78" i="8" s="1"/>
  <c r="AK57" i="4"/>
  <c r="AG78" i="8" s="1"/>
  <c r="P57" i="4"/>
  <c r="L78" i="8" s="1"/>
  <c r="Q57" i="4"/>
  <c r="M78" i="8" s="1"/>
  <c r="Y57" i="4"/>
  <c r="U78" i="8" s="1"/>
  <c r="AF57" i="4"/>
  <c r="AB78" i="8" s="1"/>
  <c r="AL57" i="4"/>
  <c r="AH78" i="8" s="1"/>
  <c r="J57" i="4"/>
  <c r="F78" i="8" s="1"/>
  <c r="AC57" i="4"/>
  <c r="Y78" i="8" s="1"/>
  <c r="V57" i="4"/>
  <c r="R78" i="8" s="1"/>
  <c r="AJ57" i="4"/>
  <c r="AF78" i="8" s="1"/>
  <c r="AG57" i="4"/>
  <c r="AC78" i="8" s="1"/>
  <c r="X57" i="4"/>
  <c r="T78" i="8" s="1"/>
  <c r="AD57" i="4"/>
  <c r="Z78" i="8" s="1"/>
  <c r="G57" i="4"/>
  <c r="C78" i="8" s="1"/>
  <c r="H57" i="4"/>
  <c r="D78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AY59" i="4"/>
  <c r="AU80" i="8" s="1"/>
  <c r="BE59" i="4"/>
  <c r="BA80" i="8" s="1"/>
  <c r="AQ59" i="4"/>
  <c r="AM80" i="8" s="1"/>
  <c r="BM59" i="4"/>
  <c r="BI80" i="8" s="1"/>
  <c r="M59" i="4"/>
  <c r="I80" i="8" s="1"/>
  <c r="R59" i="4"/>
  <c r="N80" i="8" s="1"/>
  <c r="U59" i="4"/>
  <c r="Q80" i="8" s="1"/>
  <c r="AB59" i="4"/>
  <c r="X80" i="8" s="1"/>
  <c r="K59" i="4"/>
  <c r="G80" i="8" s="1"/>
  <c r="AG59" i="4"/>
  <c r="AC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A59" i="4"/>
  <c r="W80" i="8" s="1"/>
  <c r="O59" i="4"/>
  <c r="K80" i="8" s="1"/>
  <c r="T59" i="4"/>
  <c r="P80" i="8" s="1"/>
  <c r="AE59" i="4"/>
  <c r="AA80" i="8" s="1"/>
  <c r="AI59" i="4"/>
  <c r="AE80" i="8" s="1"/>
  <c r="P59" i="4"/>
  <c r="L80" i="8" s="1"/>
  <c r="I59" i="4"/>
  <c r="E80" i="8" s="1"/>
  <c r="Q59" i="4"/>
  <c r="M80" i="8" s="1"/>
  <c r="X59" i="4"/>
  <c r="T80" i="8" s="1"/>
  <c r="AD59" i="4"/>
  <c r="Z80" i="8" s="1"/>
  <c r="AC59" i="4"/>
  <c r="Y80" i="8" s="1"/>
  <c r="AL59" i="4"/>
  <c r="AH80" i="8" s="1"/>
  <c r="AK59" i="4"/>
  <c r="AG80" i="8" s="1"/>
  <c r="Y59" i="4"/>
  <c r="U80" i="8" s="1"/>
  <c r="G59" i="4"/>
  <c r="C80" i="8" s="1"/>
  <c r="AF59" i="4"/>
  <c r="AB80" i="8" s="1"/>
  <c r="AJ59" i="4"/>
  <c r="AF80" i="8" s="1"/>
  <c r="J59" i="4"/>
  <c r="F80" i="8" s="1"/>
  <c r="W59" i="4"/>
  <c r="S80" i="8" s="1"/>
  <c r="H59" i="4"/>
  <c r="D80" i="8" s="1"/>
  <c r="V59" i="4"/>
  <c r="R80" i="8" s="1"/>
  <c r="BJ61" i="4"/>
  <c r="BF82" i="8" s="1"/>
  <c r="BR61" i="4"/>
  <c r="BN82" i="8" s="1"/>
  <c r="BD61" i="4"/>
  <c r="AZ82" i="8" s="1"/>
  <c r="AS61" i="4"/>
  <c r="AO82" i="8" s="1"/>
  <c r="BL61" i="4"/>
  <c r="BH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S61" i="4"/>
  <c r="O82" i="8" s="1"/>
  <c r="N61" i="4"/>
  <c r="J82" i="8" s="1"/>
  <c r="AB61" i="4"/>
  <c r="X82" i="8" s="1"/>
  <c r="AI61" i="4"/>
  <c r="AE82" i="8" s="1"/>
  <c r="AY61" i="4"/>
  <c r="AU82" i="8" s="1"/>
  <c r="BE61" i="4"/>
  <c r="BA82" i="8" s="1"/>
  <c r="AQ61" i="4"/>
  <c r="AM82" i="8" s="1"/>
  <c r="BM61" i="4"/>
  <c r="BI82" i="8" s="1"/>
  <c r="AG61" i="4"/>
  <c r="AC82" i="8" s="1"/>
  <c r="AE61" i="4"/>
  <c r="AA82" i="8" s="1"/>
  <c r="O61" i="4"/>
  <c r="K82" i="8" s="1"/>
  <c r="T61" i="4"/>
  <c r="P82" i="8" s="1"/>
  <c r="K61" i="4"/>
  <c r="G82" i="8" s="1"/>
  <c r="M61" i="4"/>
  <c r="I82" i="8" s="1"/>
  <c r="AA61" i="4"/>
  <c r="W82" i="8" s="1"/>
  <c r="Z61" i="4"/>
  <c r="V82" i="8" s="1"/>
  <c r="R61" i="4"/>
  <c r="N82" i="8" s="1"/>
  <c r="J61" i="4"/>
  <c r="F82" i="8" s="1"/>
  <c r="AR61" i="4"/>
  <c r="AN82" i="8" s="1"/>
  <c r="BF61" i="4"/>
  <c r="BB82" i="8" s="1"/>
  <c r="AW61" i="4"/>
  <c r="AS82" i="8" s="1"/>
  <c r="AX61" i="4"/>
  <c r="AT82" i="8" s="1"/>
  <c r="U61" i="4"/>
  <c r="Q82" i="8" s="1"/>
  <c r="L61" i="4"/>
  <c r="H82" i="8" s="1"/>
  <c r="AH61" i="4"/>
  <c r="AD82" i="8" s="1"/>
  <c r="AL61" i="4"/>
  <c r="AH82" i="8" s="1"/>
  <c r="I61" i="4"/>
  <c r="E82" i="8" s="1"/>
  <c r="G61" i="4"/>
  <c r="C82" i="8" s="1"/>
  <c r="W61" i="4"/>
  <c r="S82" i="8" s="1"/>
  <c r="P61" i="4"/>
  <c r="L82" i="8" s="1"/>
  <c r="V61" i="4"/>
  <c r="R82" i="8" s="1"/>
  <c r="H61" i="4"/>
  <c r="D82" i="8" s="1"/>
  <c r="AJ61" i="4"/>
  <c r="AF82" i="8" s="1"/>
  <c r="Q61" i="4"/>
  <c r="M82" i="8" s="1"/>
  <c r="X61" i="4"/>
  <c r="T82" i="8" s="1"/>
  <c r="AD61" i="4"/>
  <c r="Z82" i="8" s="1"/>
  <c r="Y61" i="4"/>
  <c r="U82" i="8" s="1"/>
  <c r="AF61" i="4"/>
  <c r="AB82" i="8" s="1"/>
  <c r="AC61" i="4"/>
  <c r="Y82" i="8" s="1"/>
  <c r="AK61" i="4"/>
  <c r="AG82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BI63" i="4"/>
  <c r="BE84" i="8" s="1"/>
  <c r="AT63" i="4"/>
  <c r="AP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M63" i="4"/>
  <c r="I84" i="8" s="1"/>
  <c r="Z63" i="4"/>
  <c r="V84" i="8" s="1"/>
  <c r="T63" i="4"/>
  <c r="P84" i="8" s="1"/>
  <c r="AH63" i="4"/>
  <c r="AD84" i="8" s="1"/>
  <c r="AI63" i="4"/>
  <c r="AE84" i="8" s="1"/>
  <c r="S63" i="4"/>
  <c r="O84" i="8" s="1"/>
  <c r="AY63" i="4"/>
  <c r="AU84" i="8" s="1"/>
  <c r="BE63" i="4"/>
  <c r="BA84" i="8" s="1"/>
  <c r="AQ63" i="4"/>
  <c r="AM84" i="8" s="1"/>
  <c r="BM63" i="4"/>
  <c r="BI84" i="8" s="1"/>
  <c r="AE63" i="4"/>
  <c r="AA84" i="8" s="1"/>
  <c r="U63" i="4"/>
  <c r="Q84" i="8" s="1"/>
  <c r="L63" i="4"/>
  <c r="H84" i="8" s="1"/>
  <c r="AG63" i="4"/>
  <c r="AC84" i="8" s="1"/>
  <c r="K63" i="4"/>
  <c r="G84" i="8" s="1"/>
  <c r="R63" i="4"/>
  <c r="N84" i="8" s="1"/>
  <c r="J63" i="4"/>
  <c r="F84" i="8" s="1"/>
  <c r="V63" i="4"/>
  <c r="R84" i="8" s="1"/>
  <c r="AK63" i="4"/>
  <c r="AG84" i="8" s="1"/>
  <c r="W63" i="4"/>
  <c r="S84" i="8" s="1"/>
  <c r="Y63" i="4"/>
  <c r="U84" i="8" s="1"/>
  <c r="AC63" i="4"/>
  <c r="Y84" i="8" s="1"/>
  <c r="H63" i="4"/>
  <c r="D84" i="8" s="1"/>
  <c r="G63" i="4"/>
  <c r="C84" i="8" s="1"/>
  <c r="Q63" i="4"/>
  <c r="M84" i="8" s="1"/>
  <c r="I63" i="4"/>
  <c r="E84" i="8" s="1"/>
  <c r="X63" i="4"/>
  <c r="T84" i="8" s="1"/>
  <c r="AJ63" i="4"/>
  <c r="AF84" i="8" s="1"/>
  <c r="AF63" i="4"/>
  <c r="AB84" i="8" s="1"/>
  <c r="AL63" i="4"/>
  <c r="AH84" i="8" s="1"/>
  <c r="AD63" i="4"/>
  <c r="Z84" i="8" s="1"/>
  <c r="P63" i="4"/>
  <c r="L84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BL65" i="4"/>
  <c r="BH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Q65" i="4"/>
  <c r="BM86" i="8" s="1"/>
  <c r="BB65" i="4"/>
  <c r="AX86" i="8" s="1"/>
  <c r="BA65" i="4"/>
  <c r="AW86" i="8" s="1"/>
  <c r="Z65" i="4"/>
  <c r="V86" i="8" s="1"/>
  <c r="AA65" i="4"/>
  <c r="W86" i="8" s="1"/>
  <c r="S65" i="4"/>
  <c r="O86" i="8" s="1"/>
  <c r="K65" i="4"/>
  <c r="G86" i="8" s="1"/>
  <c r="AR65" i="4"/>
  <c r="AN86" i="8" s="1"/>
  <c r="BF65" i="4"/>
  <c r="BB86" i="8" s="1"/>
  <c r="AW65" i="4"/>
  <c r="AS86" i="8" s="1"/>
  <c r="AX65" i="4"/>
  <c r="AT86" i="8" s="1"/>
  <c r="N65" i="4"/>
  <c r="J86" i="8" s="1"/>
  <c r="U65" i="4"/>
  <c r="Q86" i="8" s="1"/>
  <c r="AH65" i="4"/>
  <c r="AD86" i="8" s="1"/>
  <c r="R65" i="4"/>
  <c r="N86" i="8" s="1"/>
  <c r="AI65" i="4"/>
  <c r="AE86" i="8" s="1"/>
  <c r="O65" i="4"/>
  <c r="K86" i="8" s="1"/>
  <c r="M65" i="4"/>
  <c r="I86" i="8" s="1"/>
  <c r="L65" i="4"/>
  <c r="H86" i="8" s="1"/>
  <c r="AY65" i="4"/>
  <c r="AU86" i="8" s="1"/>
  <c r="BE65" i="4"/>
  <c r="BA86" i="8" s="1"/>
  <c r="AQ65" i="4"/>
  <c r="AM86" i="8" s="1"/>
  <c r="BM65" i="4"/>
  <c r="BI86" i="8" s="1"/>
  <c r="T65" i="4"/>
  <c r="P86" i="8" s="1"/>
  <c r="AL65" i="4"/>
  <c r="AH86" i="8" s="1"/>
  <c r="X65" i="4"/>
  <c r="T86" i="8" s="1"/>
  <c r="V65" i="4"/>
  <c r="R86" i="8" s="1"/>
  <c r="H65" i="4"/>
  <c r="D86" i="8" s="1"/>
  <c r="G65" i="4"/>
  <c r="C86" i="8" s="1"/>
  <c r="Y65" i="4"/>
  <c r="U86" i="8" s="1"/>
  <c r="AK65" i="4"/>
  <c r="AG86" i="8" s="1"/>
  <c r="AE65" i="4"/>
  <c r="AA86" i="8" s="1"/>
  <c r="J65" i="4"/>
  <c r="F86" i="8" s="1"/>
  <c r="AF65" i="4"/>
  <c r="AB86" i="8" s="1"/>
  <c r="AD65" i="4"/>
  <c r="Z86" i="8" s="1"/>
  <c r="W65" i="4"/>
  <c r="S86" i="8" s="1"/>
  <c r="AB65" i="4"/>
  <c r="X86" i="8" s="1"/>
  <c r="Q65" i="4"/>
  <c r="M86" i="8" s="1"/>
  <c r="I65" i="4"/>
  <c r="E86" i="8" s="1"/>
  <c r="AG65" i="4"/>
  <c r="AC86" i="8" s="1"/>
  <c r="P65" i="4"/>
  <c r="L86" i="8" s="1"/>
  <c r="AC65" i="4"/>
  <c r="Y86" i="8" s="1"/>
  <c r="AJ65" i="4"/>
  <c r="AF86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K67" i="4"/>
  <c r="BG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AS67" i="4"/>
  <c r="AO88" i="8" s="1"/>
  <c r="BC67" i="4"/>
  <c r="AY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I67" i="4"/>
  <c r="AE88" i="8" s="1"/>
  <c r="O67" i="4"/>
  <c r="K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H67" i="4"/>
  <c r="AD88" i="8" s="1"/>
  <c r="L67" i="4"/>
  <c r="H88" i="8" s="1"/>
  <c r="U67" i="4"/>
  <c r="Q88" i="8" s="1"/>
  <c r="M67" i="4"/>
  <c r="I88" i="8" s="1"/>
  <c r="T67" i="4"/>
  <c r="P88" i="8" s="1"/>
  <c r="Z67" i="4"/>
  <c r="V88" i="8" s="1"/>
  <c r="K67" i="4"/>
  <c r="G88" i="8" s="1"/>
  <c r="R67" i="4"/>
  <c r="N88" i="8" s="1"/>
  <c r="W67" i="4"/>
  <c r="S88" i="8" s="1"/>
  <c r="H67" i="4"/>
  <c r="D88" i="8" s="1"/>
  <c r="AD67" i="4"/>
  <c r="Z88" i="8" s="1"/>
  <c r="G67" i="4"/>
  <c r="C88" i="8" s="1"/>
  <c r="J67" i="4"/>
  <c r="F88" i="8" s="1"/>
  <c r="X67" i="4"/>
  <c r="T88" i="8" s="1"/>
  <c r="AL67" i="4"/>
  <c r="AH88" i="8" s="1"/>
  <c r="AG67" i="4"/>
  <c r="AC88" i="8" s="1"/>
  <c r="AE67" i="4"/>
  <c r="AA88" i="8" s="1"/>
  <c r="Q67" i="4"/>
  <c r="M88" i="8" s="1"/>
  <c r="AK67" i="4"/>
  <c r="AG88" i="8" s="1"/>
  <c r="AC67" i="4"/>
  <c r="Y88" i="8" s="1"/>
  <c r="P67" i="4"/>
  <c r="L88" i="8" s="1"/>
  <c r="Y67" i="4"/>
  <c r="U88" i="8" s="1"/>
  <c r="AJ67" i="4"/>
  <c r="AF88" i="8" s="1"/>
  <c r="AF67" i="4"/>
  <c r="AB88" i="8" s="1"/>
  <c r="V67" i="4"/>
  <c r="R88" i="8" s="1"/>
  <c r="I67" i="4"/>
  <c r="E88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BJ69" i="4"/>
  <c r="BF90" i="8" s="1"/>
  <c r="BC69" i="4"/>
  <c r="AY90" i="8" s="1"/>
  <c r="AS69" i="4"/>
  <c r="AO90" i="8" s="1"/>
  <c r="AH69" i="4"/>
  <c r="AD90" i="8" s="1"/>
  <c r="U69" i="4"/>
  <c r="Q90" i="8" s="1"/>
  <c r="K69" i="4"/>
  <c r="G90" i="8" s="1"/>
  <c r="AY69" i="4"/>
  <c r="AU90" i="8" s="1"/>
  <c r="BE69" i="4"/>
  <c r="BA90" i="8" s="1"/>
  <c r="AQ69" i="4"/>
  <c r="AM90" i="8" s="1"/>
  <c r="BM69" i="4"/>
  <c r="BI90" i="8" s="1"/>
  <c r="AB69" i="4"/>
  <c r="X90" i="8" s="1"/>
  <c r="O69" i="4"/>
  <c r="K90" i="8" s="1"/>
  <c r="T69" i="4"/>
  <c r="P90" i="8" s="1"/>
  <c r="J69" i="4"/>
  <c r="F90" i="8" s="1"/>
  <c r="M69" i="4"/>
  <c r="I90" i="8" s="1"/>
  <c r="AA69" i="4"/>
  <c r="W90" i="8" s="1"/>
  <c r="S69" i="4"/>
  <c r="O90" i="8" s="1"/>
  <c r="R69" i="4"/>
  <c r="N90" i="8" s="1"/>
  <c r="AG69" i="4"/>
  <c r="AC90" i="8" s="1"/>
  <c r="AR69" i="4"/>
  <c r="AN90" i="8" s="1"/>
  <c r="BF69" i="4"/>
  <c r="BB90" i="8" s="1"/>
  <c r="AW69" i="4"/>
  <c r="AS90" i="8" s="1"/>
  <c r="AX69" i="4"/>
  <c r="AT90" i="8" s="1"/>
  <c r="N69" i="4"/>
  <c r="J90" i="8" s="1"/>
  <c r="AE69" i="4"/>
  <c r="AA90" i="8" s="1"/>
  <c r="AI69" i="4"/>
  <c r="AE90" i="8" s="1"/>
  <c r="AD69" i="4"/>
  <c r="Z90" i="8" s="1"/>
  <c r="AC69" i="4"/>
  <c r="Y90" i="8" s="1"/>
  <c r="L69" i="4"/>
  <c r="H90" i="8" s="1"/>
  <c r="Z69" i="4"/>
  <c r="V90" i="8" s="1"/>
  <c r="AL69" i="4"/>
  <c r="AH90" i="8" s="1"/>
  <c r="I69" i="4"/>
  <c r="E90" i="8" s="1"/>
  <c r="P69" i="4"/>
  <c r="L90" i="8" s="1"/>
  <c r="H69" i="4"/>
  <c r="D90" i="8" s="1"/>
  <c r="V69" i="4"/>
  <c r="R90" i="8" s="1"/>
  <c r="AJ69" i="4"/>
  <c r="AF90" i="8" s="1"/>
  <c r="W69" i="4"/>
  <c r="S90" i="8" s="1"/>
  <c r="Y69" i="4"/>
  <c r="U90" i="8" s="1"/>
  <c r="AF69" i="4"/>
  <c r="AB90" i="8" s="1"/>
  <c r="Q69" i="4"/>
  <c r="M90" i="8" s="1"/>
  <c r="AK69" i="4"/>
  <c r="AG90" i="8" s="1"/>
  <c r="G69" i="4"/>
  <c r="C90" i="8" s="1"/>
  <c r="X69" i="4"/>
  <c r="T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B71" i="4"/>
  <c r="AX92" i="8" s="1"/>
  <c r="BK71" i="4"/>
  <c r="BG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AB71" i="4"/>
  <c r="X92" i="8" s="1"/>
  <c r="S71" i="4"/>
  <c r="O92" i="8" s="1"/>
  <c r="M71" i="4"/>
  <c r="I92" i="8" s="1"/>
  <c r="J71" i="4"/>
  <c r="F92" i="8" s="1"/>
  <c r="T71" i="4"/>
  <c r="P92" i="8" s="1"/>
  <c r="AY71" i="4"/>
  <c r="AU92" i="8" s="1"/>
  <c r="BE71" i="4"/>
  <c r="BA92" i="8" s="1"/>
  <c r="AQ71" i="4"/>
  <c r="AM92" i="8" s="1"/>
  <c r="BM71" i="4"/>
  <c r="BI92" i="8" s="1"/>
  <c r="R71" i="4"/>
  <c r="N92" i="8" s="1"/>
  <c r="AI71" i="4"/>
  <c r="AE92" i="8" s="1"/>
  <c r="Z71" i="4"/>
  <c r="V92" i="8" s="1"/>
  <c r="O71" i="4"/>
  <c r="K92" i="8" s="1"/>
  <c r="AA71" i="4"/>
  <c r="W92" i="8" s="1"/>
  <c r="L71" i="4"/>
  <c r="H92" i="8" s="1"/>
  <c r="K71" i="4"/>
  <c r="G92" i="8" s="1"/>
  <c r="AF71" i="4"/>
  <c r="AB92" i="8" s="1"/>
  <c r="AL71" i="4"/>
  <c r="AH92" i="8" s="1"/>
  <c r="AJ71" i="4"/>
  <c r="AF92" i="8" s="1"/>
  <c r="Q71" i="4"/>
  <c r="M92" i="8" s="1"/>
  <c r="AK71" i="4"/>
  <c r="AG92" i="8" s="1"/>
  <c r="V71" i="4"/>
  <c r="R92" i="8" s="1"/>
  <c r="H71" i="4"/>
  <c r="D92" i="8" s="1"/>
  <c r="AG71" i="4"/>
  <c r="AC92" i="8" s="1"/>
  <c r="X71" i="4"/>
  <c r="T92" i="8" s="1"/>
  <c r="AD71" i="4"/>
  <c r="Z92" i="8" s="1"/>
  <c r="G71" i="4"/>
  <c r="C92" i="8" s="1"/>
  <c r="P71" i="4"/>
  <c r="L92" i="8" s="1"/>
  <c r="W71" i="4"/>
  <c r="S92" i="8" s="1"/>
  <c r="AE71" i="4"/>
  <c r="AA92" i="8" s="1"/>
  <c r="Y71" i="4"/>
  <c r="U92" i="8" s="1"/>
  <c r="I71" i="4"/>
  <c r="E92" i="8" s="1"/>
  <c r="AC71" i="4"/>
  <c r="Y92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K73" i="4"/>
  <c r="BG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AB73" i="4"/>
  <c r="X94" i="8" s="1"/>
  <c r="O73" i="4"/>
  <c r="K94" i="8" s="1"/>
  <c r="Z73" i="4"/>
  <c r="V94" i="8" s="1"/>
  <c r="AR73" i="4"/>
  <c r="AN94" i="8" s="1"/>
  <c r="BF73" i="4"/>
  <c r="BB94" i="8" s="1"/>
  <c r="AW73" i="4"/>
  <c r="AS94" i="8" s="1"/>
  <c r="AX73" i="4"/>
  <c r="AT94" i="8" s="1"/>
  <c r="K73" i="4"/>
  <c r="G94" i="8" s="1"/>
  <c r="AI73" i="4"/>
  <c r="AE94" i="8" s="1"/>
  <c r="R73" i="4"/>
  <c r="N94" i="8" s="1"/>
  <c r="AG73" i="4"/>
  <c r="AC94" i="8" s="1"/>
  <c r="AH73" i="4"/>
  <c r="AD94" i="8" s="1"/>
  <c r="S73" i="4"/>
  <c r="O94" i="8" s="1"/>
  <c r="AE73" i="4"/>
  <c r="AA94" i="8" s="1"/>
  <c r="AY73" i="4"/>
  <c r="AU94" i="8" s="1"/>
  <c r="BE73" i="4"/>
  <c r="BA94" i="8" s="1"/>
  <c r="AQ73" i="4"/>
  <c r="AM94" i="8" s="1"/>
  <c r="BM73" i="4"/>
  <c r="BI94" i="8" s="1"/>
  <c r="M73" i="4"/>
  <c r="I94" i="8" s="1"/>
  <c r="L73" i="4"/>
  <c r="H94" i="8" s="1"/>
  <c r="T73" i="4"/>
  <c r="P94" i="8" s="1"/>
  <c r="AF73" i="4"/>
  <c r="AB94" i="8" s="1"/>
  <c r="G73" i="4"/>
  <c r="C94" i="8" s="1"/>
  <c r="H73" i="4"/>
  <c r="D94" i="8" s="1"/>
  <c r="U73" i="4"/>
  <c r="Q94" i="8" s="1"/>
  <c r="AD73" i="4"/>
  <c r="Z94" i="8" s="1"/>
  <c r="AK73" i="4"/>
  <c r="AG94" i="8" s="1"/>
  <c r="V73" i="4"/>
  <c r="R94" i="8" s="1"/>
  <c r="Y73" i="4"/>
  <c r="U94" i="8" s="1"/>
  <c r="AC73" i="4"/>
  <c r="Y94" i="8" s="1"/>
  <c r="I73" i="4"/>
  <c r="E94" i="8" s="1"/>
  <c r="N73" i="4"/>
  <c r="J94" i="8" s="1"/>
  <c r="AA73" i="4"/>
  <c r="W94" i="8" s="1"/>
  <c r="X73" i="4"/>
  <c r="T94" i="8" s="1"/>
  <c r="P73" i="4"/>
  <c r="L94" i="8" s="1"/>
  <c r="AL73" i="4"/>
  <c r="AH94" i="8" s="1"/>
  <c r="W73" i="4"/>
  <c r="S94" i="8" s="1"/>
  <c r="Q73" i="4"/>
  <c r="M94" i="8" s="1"/>
  <c r="J73" i="4"/>
  <c r="F94" i="8" s="1"/>
  <c r="AJ73" i="4"/>
  <c r="AF94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116" i="4" s="1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116" i="4" s="1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W115" i="4" s="1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J114" i="4"/>
  <c r="AT115" i="4"/>
  <c r="AM116" i="4"/>
  <c r="AU116" i="4"/>
  <c r="BC116" i="4"/>
  <c r="AM114" i="4"/>
  <c r="BC114" i="4"/>
  <c r="BK114" i="4"/>
  <c r="AM115" i="4"/>
  <c r="AN116" i="4"/>
  <c r="BD116" i="4"/>
  <c r="BL114" i="4"/>
  <c r="AW116" i="4"/>
  <c r="BM116" i="4"/>
  <c r="AP116" i="4"/>
  <c r="BF116" i="4"/>
  <c r="BN116" i="4"/>
  <c r="AX114" i="4"/>
  <c r="BN114" i="4"/>
  <c r="AP115" i="4"/>
  <c r="AY116" i="4"/>
  <c r="BG116" i="4"/>
  <c r="BO116" i="4"/>
  <c r="AQ115" i="4"/>
  <c r="AR116" i="4"/>
  <c r="AZ116" i="4"/>
  <c r="BH116" i="4"/>
  <c r="BP116" i="4"/>
  <c r="AR114" i="4"/>
  <c r="BH114" i="4"/>
  <c r="BP114" i="4"/>
  <c r="BI116" i="4"/>
  <c r="AS116" i="4"/>
  <c r="AS115" i="4"/>
  <c r="BF115" i="4"/>
  <c r="AS114" i="4"/>
  <c r="AY115" i="4"/>
  <c r="BO115" i="4"/>
  <c r="AZ115" i="4"/>
  <c r="BA115" i="4"/>
  <c r="BI115" i="4"/>
  <c r="BQ115" i="4"/>
  <c r="BB115" i="4"/>
  <c r="BJ115" i="4"/>
  <c r="BC115" i="4"/>
  <c r="BL115" i="4"/>
  <c r="G116" i="4"/>
  <c r="W116" i="4"/>
  <c r="AE116" i="4"/>
  <c r="G114" i="4"/>
  <c r="W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I116" i="4"/>
  <c r="S114" i="4"/>
  <c r="AA114" i="4"/>
  <c r="K115" i="4"/>
  <c r="AA115" i="4"/>
  <c r="L116" i="4"/>
  <c r="AB116" i="4"/>
  <c r="L114" i="4"/>
  <c r="T114" i="4"/>
  <c r="AB114" i="4"/>
  <c r="AB115" i="4"/>
  <c r="AD115" i="4"/>
  <c r="N114" i="4"/>
  <c r="U116" i="4"/>
  <c r="U114" i="4"/>
  <c r="G115" i="4"/>
  <c r="U115" i="4"/>
  <c r="AG115" i="4"/>
  <c r="V116" i="4"/>
  <c r="I115" i="4"/>
  <c r="AC116" i="4"/>
  <c r="AC114" i="4"/>
  <c r="J115" i="4"/>
  <c r="AI115" i="4"/>
  <c r="AL116" i="4"/>
  <c r="Y115" i="4"/>
  <c r="AL114" i="4"/>
  <c r="O115" i="4"/>
  <c r="N115" i="4"/>
  <c r="Z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R119" i="4" l="1"/>
  <c r="AS119" i="4"/>
  <c r="AH114" i="4"/>
  <c r="AV115" i="4"/>
  <c r="V115" i="4"/>
  <c r="V118" i="4" s="1"/>
  <c r="AD116" i="4"/>
  <c r="AD118" i="4" s="1"/>
  <c r="BE116" i="4"/>
  <c r="BE118" i="4" s="1"/>
  <c r="AQ114" i="4"/>
  <c r="T115" i="4"/>
  <c r="J114" i="4"/>
  <c r="J117" i="4" s="1"/>
  <c r="BR115" i="4"/>
  <c r="BR118" i="4" s="1"/>
  <c r="M115" i="4"/>
  <c r="M118" i="4" s="1"/>
  <c r="BA116" i="4"/>
  <c r="BA118" i="4" s="1"/>
  <c r="Q115" i="4"/>
  <c r="Q118" i="4" s="1"/>
  <c r="AV114" i="4"/>
  <c r="AI114" i="4"/>
  <c r="AI119" i="4" s="1"/>
  <c r="AU115" i="4"/>
  <c r="AU118" i="4" s="1"/>
  <c r="AU114" i="4"/>
  <c r="K114" i="4"/>
  <c r="K119" i="4" s="1"/>
  <c r="BF114" i="4"/>
  <c r="BF119" i="4" s="1"/>
  <c r="V114" i="4"/>
  <c r="V117" i="4" s="1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9" i="4" s="1"/>
  <c r="R114" i="4"/>
  <c r="R117" i="4" s="1"/>
  <c r="BM114" i="4"/>
  <c r="BM117" i="4" s="1"/>
  <c r="AF115" i="4"/>
  <c r="AF118" i="4" s="1"/>
  <c r="AE114" i="4"/>
  <c r="AE117" i="4" s="1"/>
  <c r="BK116" i="4"/>
  <c r="BK119" i="4" s="1"/>
  <c r="T116" i="4"/>
  <c r="BJ118" i="4"/>
  <c r="BP119" i="4"/>
  <c r="BH119" i="4"/>
  <c r="BC119" i="4"/>
  <c r="BJ119" i="4"/>
  <c r="BB119" i="4"/>
  <c r="BD119" i="4"/>
  <c r="AT119" i="4"/>
  <c r="AM119" i="4"/>
  <c r="BN119" i="4"/>
  <c r="AP118" i="4"/>
  <c r="P119" i="4"/>
  <c r="AK119" i="4"/>
  <c r="BO114" i="4"/>
  <c r="BO119" i="4" s="1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AB119" i="4"/>
  <c r="X114" i="4"/>
  <c r="X119" i="4" s="1"/>
  <c r="BA114" i="4"/>
  <c r="BA119" i="4" s="1"/>
  <c r="N116" i="4"/>
  <c r="N117" i="4" s="1"/>
  <c r="AC119" i="4"/>
  <c r="W119" i="4"/>
  <c r="U119" i="4"/>
  <c r="H119" i="4"/>
  <c r="G119" i="4"/>
  <c r="Z119" i="4"/>
  <c r="S119" i="4"/>
  <c r="BQ118" i="4"/>
  <c r="AR118" i="4"/>
  <c r="AR117" i="4"/>
  <c r="AY118" i="4"/>
  <c r="BF118" i="4"/>
  <c r="AS118" i="4"/>
  <c r="AS117" i="4"/>
  <c r="AW118" i="4"/>
  <c r="BD118" i="4"/>
  <c r="BD117" i="4"/>
  <c r="BC118" i="4"/>
  <c r="BC117" i="4"/>
  <c r="BP117" i="4"/>
  <c r="BP118" i="4"/>
  <c r="AN118" i="4"/>
  <c r="BJ117" i="4"/>
  <c r="BI118" i="4"/>
  <c r="BH117" i="4"/>
  <c r="BH118" i="4"/>
  <c r="BO118" i="4"/>
  <c r="AM118" i="4"/>
  <c r="AM117" i="4"/>
  <c r="BB117" i="4"/>
  <c r="BB118" i="4"/>
  <c r="AZ118" i="4"/>
  <c r="BG118" i="4"/>
  <c r="BN118" i="4"/>
  <c r="BN117" i="4"/>
  <c r="AT118" i="4"/>
  <c r="AT117" i="4"/>
  <c r="J118" i="4"/>
  <c r="L118" i="4"/>
  <c r="L117" i="4"/>
  <c r="AI118" i="4"/>
  <c r="U117" i="4"/>
  <c r="U118" i="4"/>
  <c r="AC118" i="4"/>
  <c r="AC117" i="4"/>
  <c r="X118" i="4"/>
  <c r="AK118" i="4"/>
  <c r="AK117" i="4"/>
  <c r="S117" i="4"/>
  <c r="S118" i="4"/>
  <c r="P117" i="4"/>
  <c r="P118" i="4"/>
  <c r="K118" i="4"/>
  <c r="AG118" i="4"/>
  <c r="H118" i="4"/>
  <c r="H117" i="4"/>
  <c r="Y118" i="4"/>
  <c r="W117" i="4"/>
  <c r="W118" i="4"/>
  <c r="Z117" i="4"/>
  <c r="Z118" i="4"/>
  <c r="AL117" i="4"/>
  <c r="AL118" i="4"/>
  <c r="AB118" i="4"/>
  <c r="AB117" i="4"/>
  <c r="I118" i="4"/>
  <c r="G118" i="4"/>
  <c r="G117" i="4"/>
  <c r="F115" i="4"/>
  <c r="F116" i="4"/>
  <c r="F114" i="4"/>
  <c r="BF117" i="4" l="1"/>
  <c r="T119" i="4"/>
  <c r="BK117" i="4"/>
  <c r="BR119" i="4"/>
  <c r="AJ119" i="4"/>
  <c r="BE117" i="4"/>
  <c r="AH119" i="4"/>
  <c r="O119" i="4"/>
  <c r="M119" i="4"/>
  <c r="BL118" i="4"/>
  <c r="AD119" i="4"/>
  <c r="BK118" i="4"/>
  <c r="AQ119" i="4"/>
  <c r="BL117" i="4"/>
  <c r="BQ117" i="4"/>
  <c r="T118" i="4"/>
  <c r="AU119" i="4"/>
  <c r="Q119" i="4"/>
  <c r="AE119" i="4"/>
  <c r="AI117" i="4"/>
  <c r="AX119" i="4"/>
  <c r="BE119" i="4"/>
  <c r="AF119" i="4"/>
  <c r="J119" i="4"/>
  <c r="AV117" i="4"/>
  <c r="AU117" i="4"/>
  <c r="AZ117" i="4"/>
  <c r="AX118" i="4"/>
  <c r="T117" i="4"/>
  <c r="AQ117" i="4"/>
  <c r="K117" i="4"/>
  <c r="R119" i="4"/>
  <c r="V119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S125" i="4" l="1"/>
  <c r="AD131" i="4"/>
  <c r="I125" i="4"/>
  <c r="AK123" i="4"/>
  <c r="L131" i="4"/>
  <c r="AF125" i="4"/>
  <c r="AO134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E125" i="4"/>
  <c r="AA125" i="4"/>
  <c r="AS127" i="4"/>
  <c r="O127" i="4"/>
  <c r="V127" i="4"/>
  <c r="L135" i="4"/>
  <c r="P124" i="4"/>
  <c r="M130" i="4"/>
  <c r="G133" i="4"/>
  <c r="V134" i="4"/>
  <c r="AL124" i="4"/>
  <c r="BQ133" i="4"/>
  <c r="BF130" i="4"/>
  <c r="Z122" i="4"/>
  <c r="AZ127" i="4"/>
  <c r="S134" i="4"/>
  <c r="G132" i="4"/>
  <c r="BI130" i="4"/>
  <c r="AR125" i="4"/>
  <c r="AB126" i="4"/>
  <c r="AJ133" i="4"/>
  <c r="R130" i="4"/>
  <c r="AM135" i="4"/>
  <c r="Z123" i="4"/>
  <c r="AZ133" i="4"/>
  <c r="AC131" i="4"/>
  <c r="K124" i="4"/>
  <c r="AN130" i="4"/>
  <c r="W122" i="4"/>
  <c r="AC124" i="4"/>
  <c r="AR130" i="4"/>
  <c r="V129" i="4"/>
  <c r="AG132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G130" i="4"/>
  <c r="E129" i="4"/>
  <c r="AQ128" i="4"/>
  <c r="AC129" i="4"/>
  <c r="AG126" i="4"/>
  <c r="N122" i="4"/>
  <c r="AU131" i="4"/>
  <c r="BI133" i="4"/>
  <c r="AO126" i="4"/>
  <c r="AM127" i="4"/>
  <c r="V130" i="4"/>
  <c r="AP126" i="4"/>
  <c r="AN127" i="4"/>
  <c r="K134" i="4"/>
  <c r="AP122" i="4"/>
  <c r="AF128" i="4"/>
  <c r="AV133" i="4"/>
  <c r="BD127" i="4"/>
  <c r="AN132" i="4"/>
  <c r="AS135" i="4"/>
  <c r="K131" i="4"/>
  <c r="AX126" i="4"/>
  <c r="AR133" i="4"/>
  <c r="BI135" i="4"/>
  <c r="AJ131" i="4"/>
  <c r="AU130" i="4"/>
  <c r="BM127" i="4"/>
  <c r="BD122" i="4"/>
  <c r="AH125" i="4"/>
  <c r="H133" i="4"/>
  <c r="BA123" i="4"/>
  <c r="BN133" i="4"/>
  <c r="H135" i="4"/>
  <c r="BB132" i="4"/>
  <c r="H122" i="4"/>
  <c r="X122" i="4"/>
  <c r="AG129" i="4"/>
  <c r="BE125" i="4"/>
  <c r="AK122" i="4"/>
  <c r="AO127" i="4"/>
  <c r="AW122" i="4"/>
  <c r="AU123" i="4"/>
  <c r="AS124" i="4"/>
  <c r="P130" i="4"/>
  <c r="BP135" i="4"/>
  <c r="AN122" i="4"/>
  <c r="BQ131" i="4"/>
  <c r="AQ122" i="4"/>
  <c r="BC125" i="4"/>
  <c r="S128" i="4"/>
  <c r="AX125" i="4"/>
  <c r="O123" i="4"/>
  <c r="AI130" i="4"/>
  <c r="BC130" i="4"/>
  <c r="BO131" i="4"/>
  <c r="BM129" i="4"/>
  <c r="AB128" i="4"/>
  <c r="BG125" i="4"/>
  <c r="AP132" i="4"/>
  <c r="K128" i="4"/>
  <c r="E124" i="4"/>
  <c r="BO123" i="4"/>
  <c r="AE126" i="4"/>
  <c r="BJ123" i="4"/>
  <c r="AT131" i="4"/>
  <c r="J123" i="4"/>
  <c r="BO130" i="4"/>
  <c r="AK131" i="4"/>
  <c r="Y131" i="4"/>
  <c r="BC124" i="4"/>
  <c r="BJ128" i="4"/>
  <c r="BI132" i="4"/>
  <c r="L134" i="4"/>
  <c r="BM123" i="4"/>
  <c r="H129" i="4"/>
  <c r="BM134" i="4"/>
  <c r="BD132" i="4"/>
  <c r="K129" i="4"/>
  <c r="I135" i="4"/>
  <c r="N125" i="4"/>
  <c r="BB133" i="4"/>
  <c r="AT134" i="4"/>
  <c r="AA129" i="4"/>
  <c r="F133" i="4"/>
  <c r="AJ123" i="4"/>
  <c r="AM132" i="4"/>
  <c r="AK128" i="4"/>
  <c r="AP134" i="4"/>
  <c r="N124" i="4"/>
  <c r="BC132" i="4"/>
  <c r="BQ126" i="4"/>
  <c r="BI122" i="4"/>
  <c r="AZ128" i="4"/>
  <c r="W133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R126" i="4"/>
  <c r="AL134" i="4"/>
  <c r="J125" i="4"/>
  <c r="BR134" i="4"/>
  <c r="BA125" i="4"/>
  <c r="G134" i="4"/>
  <c r="BC135" i="4"/>
  <c r="AI127" i="4"/>
  <c r="BE127" i="4"/>
  <c r="Q133" i="4"/>
  <c r="BK135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AG124" i="4"/>
  <c r="AS131" i="4"/>
  <c r="AU124" i="4"/>
  <c r="AJ128" i="4"/>
  <c r="AP128" i="4"/>
  <c r="E133" i="4"/>
  <c r="X129" i="4"/>
  <c r="BD123" i="4"/>
  <c r="BN125" i="4"/>
  <c r="BF129" i="4"/>
  <c r="H130" i="4"/>
  <c r="BL126" i="4"/>
  <c r="V123" i="4"/>
  <c r="AU122" i="4"/>
  <c r="AE125" i="4"/>
  <c r="E126" i="4"/>
  <c r="U126" i="4"/>
  <c r="BK126" i="4"/>
  <c r="BC123" i="4"/>
  <c r="AO124" i="4"/>
  <c r="AU125" i="4"/>
  <c r="AP125" i="4"/>
  <c r="AA130" i="4"/>
  <c r="AE122" i="4"/>
  <c r="O130" i="4"/>
  <c r="AT127" i="4"/>
  <c r="K125" i="4"/>
  <c r="I128" i="4"/>
  <c r="Z125" i="4"/>
  <c r="AQ123" i="4"/>
  <c r="BI131" i="4"/>
  <c r="X130" i="4"/>
  <c r="O124" i="4"/>
  <c r="BR130" i="4"/>
  <c r="AV122" i="4"/>
  <c r="AM124" i="4"/>
  <c r="BK125" i="4"/>
  <c r="AA128" i="4"/>
  <c r="BF125" i="4"/>
  <c r="W123" i="4"/>
  <c r="BO132" i="4"/>
  <c r="U122" i="4"/>
  <c r="H126" i="4"/>
  <c r="AX124" i="4"/>
  <c r="AU128" i="4"/>
  <c r="E135" i="4"/>
  <c r="L130" i="4"/>
  <c r="X132" i="4"/>
  <c r="BC128" i="4"/>
  <c r="BD124" i="4"/>
  <c r="BB128" i="4"/>
  <c r="AL133" i="4"/>
  <c r="AA127" i="4"/>
  <c r="X125" i="4"/>
  <c r="AR122" i="4"/>
  <c r="AB123" i="4"/>
  <c r="AO133" i="4"/>
  <c r="BF127" i="4"/>
  <c r="Y127" i="4"/>
  <c r="AL135" i="4"/>
  <c r="AQ135" i="4"/>
  <c r="AD126" i="4"/>
  <c r="AS133" i="4"/>
  <c r="BB135" i="4"/>
  <c r="BP123" i="4"/>
  <c r="BR123" i="4"/>
  <c r="Q125" i="4"/>
  <c r="AI132" i="4"/>
  <c r="BM122" i="4"/>
  <c r="U131" i="4"/>
  <c r="AM123" i="4"/>
  <c r="BE130" i="4"/>
  <c r="U133" i="4"/>
  <c r="AL132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U124" i="4"/>
  <c r="BE126" i="4"/>
  <c r="O125" i="4"/>
  <c r="BP128" i="4"/>
  <c r="P131" i="4"/>
  <c r="AH122" i="4"/>
  <c r="H127" i="4"/>
  <c r="AV131" i="4"/>
  <c r="AD129" i="4"/>
  <c r="AW131" i="4"/>
  <c r="Z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AC122" i="4"/>
  <c r="AB124" i="4"/>
  <c r="Y125" i="4"/>
  <c r="BE122" i="4"/>
  <c r="BQ129" i="4"/>
  <c r="I123" i="4"/>
  <c r="AD123" i="4"/>
  <c r="BR135" i="4"/>
  <c r="I131" i="4"/>
  <c r="AV128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AW126" i="4"/>
  <c r="I127" i="4"/>
  <c r="M126" i="4"/>
  <c r="AO122" i="4"/>
  <c r="G124" i="4"/>
  <c r="F125" i="4"/>
  <c r="BP132" i="4"/>
  <c r="BF134" i="4"/>
  <c r="AB134" i="4"/>
  <c r="T129" i="4"/>
  <c r="E132" i="4"/>
  <c r="BN134" i="4"/>
  <c r="AH132" i="4"/>
  <c r="BJ124" i="4"/>
  <c r="BL131" i="4"/>
  <c r="P135" i="4"/>
  <c r="W124" i="4"/>
  <c r="AJ132" i="4"/>
  <c r="J132" i="4"/>
  <c r="AH128" i="4"/>
  <c r="AG134" i="4"/>
  <c r="AZ131" i="4"/>
  <c r="AN123" i="4"/>
  <c r="BA130" i="4"/>
  <c r="AW134" i="4"/>
  <c r="BM132" i="4"/>
  <c r="S125" i="4"/>
  <c r="BI128" i="4"/>
  <c r="BL127" i="4"/>
  <c r="AF123" i="4"/>
  <c r="K127" i="4"/>
  <c r="AO129" i="4"/>
  <c r="F127" i="4"/>
  <c r="AK124" i="4"/>
  <c r="AD124" i="4"/>
  <c r="AJ135" i="4"/>
  <c r="BA124" i="4"/>
  <c r="AY126" i="4"/>
  <c r="AJ127" i="4"/>
  <c r="BB124" i="4"/>
  <c r="BQ135" i="4"/>
  <c r="BL134" i="4"/>
  <c r="BG133" i="4"/>
  <c r="BJ132" i="4"/>
  <c r="AX131" i="4"/>
  <c r="O133" i="4"/>
  <c r="BH127" i="4"/>
  <c r="J122" i="4"/>
  <c r="BA129" i="4"/>
  <c r="Z132" i="4"/>
  <c r="AS130" i="4"/>
  <c r="BL128" i="4"/>
  <c r="J127" i="4"/>
  <c r="AN124" i="4"/>
  <c r="BL135" i="4"/>
  <c r="BO134" i="4"/>
  <c r="F124" i="4"/>
  <c r="BE128" i="4"/>
  <c r="AF133" i="4"/>
  <c r="AA132" i="4"/>
  <c r="AT130" i="4"/>
  <c r="BM128" i="4"/>
  <c r="AB127" i="4"/>
  <c r="BL124" i="4"/>
  <c r="AB122" i="4"/>
  <c r="Y132" i="4"/>
  <c r="BL125" i="4"/>
  <c r="W129" i="4"/>
  <c r="AP127" i="4"/>
  <c r="P125" i="4"/>
  <c r="AT122" i="4"/>
  <c r="Q135" i="4"/>
  <c r="AR126" i="4"/>
  <c r="BR133" i="4"/>
  <c r="U125" i="4"/>
  <c r="AZ123" i="4"/>
  <c r="AR135" i="4"/>
  <c r="AM134" i="4"/>
  <c r="AH133" i="4"/>
  <c r="AC132" i="4"/>
  <c r="BJ130" i="4"/>
  <c r="AB129" i="4"/>
  <c r="AD122" i="4"/>
  <c r="AF132" i="4"/>
  <c r="I126" i="4"/>
  <c r="W128" i="4"/>
  <c r="E130" i="4"/>
  <c r="X128" i="4"/>
  <c r="J126" i="4"/>
  <c r="R123" i="4"/>
  <c r="AE135" i="4"/>
  <c r="AH134" i="4"/>
  <c r="AK133" i="4"/>
  <c r="BP129" i="4"/>
  <c r="BG135" i="4"/>
  <c r="BC131" i="4"/>
  <c r="F130" i="4"/>
  <c r="Y128" i="4"/>
  <c r="L126" i="4"/>
  <c r="AP123" i="4"/>
  <c r="AN135" i="4"/>
  <c r="AQ134" i="4"/>
  <c r="R135" i="4"/>
  <c r="AM133" i="4"/>
  <c r="AZ126" i="4"/>
  <c r="BH123" i="4"/>
  <c r="AU135" i="4"/>
  <c r="AX134" i="4"/>
  <c r="BA133" i="4"/>
  <c r="AM131" i="4"/>
  <c r="F128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AY124" i="4"/>
  <c r="P122" i="4"/>
  <c r="BN129" i="4"/>
  <c r="AO123" i="4"/>
  <c r="AW128" i="4"/>
  <c r="E123" i="4"/>
  <c r="AE127" i="4"/>
  <c r="AS129" i="4"/>
  <c r="N132" i="4"/>
  <c r="AG130" i="4"/>
  <c r="AX128" i="4"/>
  <c r="BB126" i="4"/>
  <c r="R124" i="4"/>
  <c r="BD135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<sst xmlns="http://schemas.openxmlformats.org/spreadsheetml/2006/main" count="1490" uniqueCount="1045">
  <si>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</si>
  <si>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</si>
  <si>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</si>
  <si>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</si>
  <si>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</si>
  <si>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</si>
  <si>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</si>
  <si>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</si>
  <si>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</si>
  <si>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</si>
  <si>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</si>
  <si>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</si>
  <si>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</si>
  <si>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</si>
  <si>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</si>
  <si>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</si>
  <si>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</si>
  <si>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</si>
  <si>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</si>
  <si>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</si>
  <si>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</si>
  <si>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</si>
  <si>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</si>
  <si>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</si>
  <si>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</si>
  <si>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</si>
  <si>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</si>
  <si>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</si>
  <si>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</si>
  <si>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</si>
  <si>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</si>
  <si>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</si>
  <si>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</si>
  <si>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</si>
  <si>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</si>
  <si>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</si>
  <si>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</si>
  <si>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</si>
  <si>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</si>
  <si>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</si>
  <si>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</si>
  <si>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</si>
  <si>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</si>
  <si>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</si>
  <si>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</si>
  <si>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</si>
  <si>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</si>
  <si>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</si>
  <si>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</si>
  <si>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</si>
  <si>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</si>
  <si>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</si>
  <si>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</si>
  <si>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*Ga2Se3</t>
  </si>
  <si>
    <t>*GeSe2</t>
  </si>
  <si>
    <t>Ga2Se</t>
  </si>
  <si>
    <t>(1)Se</t>
  </si>
  <si>
    <t>(1)Ga2Se3</t>
  </si>
  <si>
    <t>(1)Ga2Se</t>
  </si>
  <si>
    <t>(1)Se[R]</t>
  </si>
  <si>
    <t>(2)Ga[1]</t>
  </si>
  <si>
    <t>(2)Ge[1]</t>
  </si>
  <si>
    <t>(1)Se[A]</t>
  </si>
  <si>
    <t>(1)Se[M]</t>
  </si>
  <si>
    <t>(1)Ge</t>
  </si>
  <si>
    <t>(1)Ga</t>
  </si>
  <si>
    <t>(1)GeSe2</t>
  </si>
  <si>
    <t>(1)GeSe</t>
  </si>
  <si>
    <t>(1)GaSe</t>
  </si>
  <si>
    <t>(DGeSe</t>
  </si>
  <si>
    <t>(DGaSe</t>
  </si>
  <si>
    <t>(DGe</t>
  </si>
  <si>
    <t>(DGa</t>
  </si>
  <si>
    <t>(DSe[A]</t>
  </si>
  <si>
    <t>(DSe[M]</t>
  </si>
  <si>
    <t>(l)Se[R]</t>
  </si>
  <si>
    <t>(DSe</t>
  </si>
  <si>
    <t>(2)Ga[l]</t>
  </si>
  <si>
    <t>(2)Ge[l]</t>
  </si>
  <si>
    <t>273.1</t>
  </si>
  <si>
    <t>0.0000e+00</t>
  </si>
  <si>
    <t>2.0000e-01</t>
  </si>
  <si>
    <t>3.9999e-02</t>
  </si>
  <si>
    <t>1.5938e-06</t>
  </si>
  <si>
    <t>9.3508e-08</t>
  </si>
  <si>
    <t>1.3905e-28</t>
  </si>
  <si>
    <t>5.4066e-29</t>
  </si>
  <si>
    <t>1.0374e-09</t>
  </si>
  <si>
    <t>3.8104e-03</t>
  </si>
  <si>
    <t>1.1486e-ll</t>
  </si>
  <si>
    <t>4.5146e-09</t>
  </si>
  <si>
    <t>-1.892e+01</t>
  </si>
  <si>
    <t>289.7</t>
  </si>
  <si>
    <t>3.9998e-02</t>
  </si>
  <si>
    <t>3.1050e-06</t>
  </si>
  <si>
    <t>2.1619e-07</t>
  </si>
  <si>
    <t>5.6053e-27</t>
  </si>
  <si>
    <t>2.3424e-27</t>
  </si>
  <si>
    <t>3.1288e-09</t>
  </si>
  <si>
    <t>1.2280e-02</t>
  </si>
  <si>
    <t>4.5751e-ll</t>
  </si>
  <si>
    <t>1.2015e-08</t>
  </si>
  <si>
    <t>-1.893e+01</t>
  </si>
  <si>
    <t>306.2</t>
  </si>
  <si>
    <t>3.9997e-02</t>
  </si>
  <si>
    <t>6.2479e-06</t>
  </si>
  <si>
    <t>5.8910e-07</t>
  </si>
  <si>
    <t>2.0285e-25</t>
  </si>
  <si>
    <t>9.5591e-26</t>
  </si>
  <si>
    <t>7.1094e-09</t>
  </si>
  <si>
    <t>3.0461e-02</t>
  </si>
  <si>
    <t>1.3390e-10</t>
  </si>
  <si>
    <t>2.4397e-08</t>
  </si>
  <si>
    <t>-1.896e+01</t>
  </si>
  <si>
    <r>
      <t>Temperature,</t>
    </r>
    <r>
      <rPr>
        <sz val="8"/>
        <rFont val="Arial"/>
        <family val="2"/>
        <charset val="204"/>
      </rPr>
      <t>К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</si>
  <si>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</si>
  <si>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</si>
  <si>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(DGeSe</t>
    </r>
    <r>
      <rPr>
        <vertAlign val="subscript"/>
        <sz val="8"/>
        <rFont val="Arial"/>
        <family val="2"/>
        <charset val="204"/>
      </rPr>
      <t>2</t>
    </r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</si>
  <si>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Se3</t>
    </r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</si>
  <si>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</si>
  <si>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322.7</t>
  </si>
  <si>
    <t>3.9993e-02</t>
  </si>
  <si>
    <t>1.3280e-05</t>
  </si>
  <si>
    <t>1.9154e-06</t>
  </si>
  <si>
    <t>7.2860e-24</t>
  </si>
  <si>
    <t>4.1564e-24</t>
  </si>
  <si>
    <t>1.1995e-08</t>
  </si>
  <si>
    <t>5.7071e-02</t>
  </si>
  <si>
    <t>2.8480e-10</t>
  </si>
  <si>
    <t>3.7186e-08</t>
  </si>
  <si>
    <t>-1.902e+01</t>
  </si>
  <si>
    <t>339.2</t>
  </si>
  <si>
    <t>3.9985e-02</t>
  </si>
  <si>
    <t>2.9241e-05</t>
  </si>
  <si>
    <t>6.8148e-06</t>
  </si>
  <si>
    <t>2.5509e-22</t>
  </si>
  <si>
    <t>1.8810e-22</t>
  </si>
  <si>
    <t>1.5572e-08</t>
  </si>
  <si>
    <t>8.3398e-02</t>
  </si>
  <si>
    <t>4.5757e-10</t>
  </si>
  <si>
    <t>4.4025e-08</t>
  </si>
  <si>
    <t>-1.908e+01</t>
  </si>
  <si>
    <t>405.3</t>
  </si>
  <si>
    <t>3.9720e-02</t>
  </si>
  <si>
    <t>5.6055e-04</t>
  </si>
  <si>
    <t>7.6017e-04</t>
  </si>
  <si>
    <t>8.5737e-17</t>
  </si>
  <si>
    <t>2.0338e-16</t>
  </si>
  <si>
    <t>1.2693e-08</t>
  </si>
  <si>
    <t>1.1916e-01</t>
  </si>
  <si>
    <t>7.5814e-10</t>
  </si>
  <si>
    <t>2.6674e-08</t>
  </si>
  <si>
    <t>-1.922e+01</t>
  </si>
  <si>
    <t>421.8</t>
  </si>
  <si>
    <t>3.9468e-02</t>
  </si>
  <si>
    <t>1.0636e-03</t>
  </si>
  <si>
    <t>2.1035e-03</t>
  </si>
  <si>
    <t>1.2762e-15</t>
  </si>
  <si>
    <t>3.8564e-15</t>
  </si>
  <si>
    <t>1.1112e-08</t>
  </si>
  <si>
    <t>1.2172e-01</t>
  </si>
  <si>
    <t>7.7066e-10</t>
  </si>
  <si>
    <t>2.1991e-08</t>
  </si>
  <si>
    <t>-1.925e+01</t>
  </si>
  <si>
    <t>438.3</t>
  </si>
  <si>
    <t>3.9023e-02</t>
  </si>
  <si>
    <t>1.9541e-03</t>
  </si>
  <si>
    <t>5.5096e-03</t>
  </si>
  <si>
    <t>1.6047e-14</t>
  </si>
  <si>
    <t>5.9705e-14</t>
  </si>
  <si>
    <t>9.8281e-09</t>
  </si>
  <si>
    <t>1.2602e-01</t>
  </si>
  <si>
    <t>7.8441e-10</t>
  </si>
  <si>
    <t>1.8398e-08</t>
  </si>
  <si>
    <t>-1.926e+01</t>
  </si>
  <si>
    <t>454.9</t>
  </si>
  <si>
    <t>3.8245e-02</t>
  </si>
  <si>
    <t>3.5099e-03</t>
  </si>
  <si>
    <t>1.3719e-02</t>
  </si>
  <si>
    <t>1.7398e-13</t>
  </si>
  <si>
    <t>7.6264e-13</t>
  </si>
  <si>
    <t>8.9858e-09</t>
  </si>
  <si>
    <t>1.3523e-01</t>
  </si>
  <si>
    <t>8.1879e-10</t>
  </si>
  <si>
    <t>1.5975e-08</t>
  </si>
  <si>
    <t>471.4</t>
  </si>
  <si>
    <t>3.6900e-02</t>
  </si>
  <si>
    <t>6.2010e-03</t>
  </si>
  <si>
    <t>3.1908e-02</t>
  </si>
  <si>
    <t>1.6431e-12</t>
  </si>
  <si>
    <t>7.9934e-12</t>
  </si>
  <si>
    <t>8.7517e-09</t>
  </si>
  <si>
    <t>1.5487e-01</t>
  </si>
  <si>
    <t>9.0388e-10</t>
  </si>
  <si>
    <t>1.4829e-08</t>
  </si>
  <si>
    <t>-1.923e+01</t>
  </si>
  <si>
    <t>487.9</t>
  </si>
  <si>
    <t>3.4678e-02</t>
  </si>
  <si>
    <t>1.0645e-02</t>
  </si>
  <si>
    <t>6.5055e-02</t>
  </si>
  <si>
    <t>1.3332e-ll</t>
  </si>
  <si>
    <t>6.7415e-ll</t>
  </si>
  <si>
    <t>9.1322e-09</t>
  </si>
  <si>
    <t>1.9030e-01</t>
  </si>
  <si>
    <t>1.0621e-09</t>
  </si>
  <si>
    <t>1.4797e-08</t>
  </si>
  <si>
    <t>-1.917e+01</t>
  </si>
  <si>
    <t>504.4</t>
  </si>
  <si>
    <t>3.1345e-02</t>
  </si>
  <si>
    <t>1.7310e-02</t>
  </si>
  <si>
    <t>1.0946e-01</t>
  </si>
  <si>
    <t>9.1902e-ll</t>
  </si>
  <si>
    <t>4.6234e-10</t>
  </si>
  <si>
    <t>9.6922e-09</t>
  </si>
  <si>
    <t>2.3808e-01</t>
  </si>
  <si>
    <t>1.2617e-09</t>
  </si>
  <si>
    <t>1.5642e-08</t>
  </si>
  <si>
    <t>-1.910e+01</t>
  </si>
  <si>
    <t>520.9</t>
  </si>
  <si>
    <t>2.6844e-02</t>
  </si>
  <si>
    <t>2.6312e-02</t>
  </si>
  <si>
    <t>1.5328e-01</t>
  </si>
  <si>
    <t>5.4653e-10</t>
  </si>
  <si>
    <t>2.6781e-09</t>
  </si>
  <si>
    <t>9.8858e-09</t>
  </si>
  <si>
    <t>2.8642e-01</t>
  </si>
  <si>
    <t>1.4326e-09</t>
  </si>
  <si>
    <t>1.6090e-08</t>
  </si>
  <si>
    <t>-1.905e+01</t>
  </si>
  <si>
    <t>537.5</t>
  </si>
  <si>
    <t>2.1389e-02</t>
  </si>
  <si>
    <t>3.7222e-02</t>
  </si>
  <si>
    <t>1.8729e-01</t>
  </si>
  <si>
    <t>2.8436e-09</t>
  </si>
  <si>
    <t>1.3297e-08</t>
  </si>
  <si>
    <t>9.5333e-09</t>
  </si>
  <si>
    <t>3.2590e-01</t>
  </si>
  <si>
    <t>1.5302e-09</t>
  </si>
  <si>
    <t>1.5655e-08</t>
  </si>
  <si>
    <t>-1.904e+01</t>
  </si>
  <si>
    <t>554</t>
  </si>
  <si>
    <t>1.5574e-02</t>
  </si>
  <si>
    <t>4.8852e-02</t>
  </si>
  <si>
    <t>2.0961e-01</t>
  </si>
  <si>
    <t>1.2979e-08</t>
  </si>
  <si>
    <t>5.6031e-08</t>
  </si>
  <si>
    <t>8.7763e-09</t>
  </si>
  <si>
    <t>3.5403e-01</t>
  </si>
  <si>
    <t>1.5531e-09</t>
  </si>
  <si>
    <t>1.4546e-08</t>
  </si>
  <si>
    <t>570.5</t>
  </si>
  <si>
    <t>1.0267e-02</t>
  </si>
  <si>
    <t>5.9465e-02</t>
  </si>
  <si>
    <t>2.2285e-01</t>
  </si>
  <si>
    <t>5.2015e-08</t>
  </si>
  <si>
    <t>1.9842e-07</t>
  </si>
  <si>
    <t>7.8277e-09</t>
  </si>
  <si>
    <t>3.7258e-01</t>
  </si>
  <si>
    <t>1.5208e-09</t>
  </si>
  <si>
    <t>1.3098e-08</t>
  </si>
  <si>
    <t>-1.906e+01</t>
  </si>
  <si>
    <t>587</t>
  </si>
  <si>
    <t>6.1813e-03</t>
  </si>
  <si>
    <t>6.7636e-02</t>
  </si>
  <si>
    <t>2.3033e-01</t>
  </si>
  <si>
    <t>1.8463e-07</t>
  </si>
  <si>
    <t>5.9545e-07</t>
  </si>
  <si>
    <t>6.8417e-09</t>
  </si>
  <si>
    <t>3.8415e-01</t>
  </si>
  <si>
    <t>1.4536e-09</t>
  </si>
  <si>
    <t>1.1560e-08</t>
  </si>
  <si>
    <t>-1.909e+01</t>
  </si>
  <si>
    <t>603.5</t>
  </si>
  <si>
    <t>3.4881e-03</t>
  </si>
  <si>
    <t>7.3020e-02</t>
  </si>
  <si>
    <t>2.3449e-01</t>
  </si>
  <si>
    <t>5.9092e-07</t>
  </si>
  <si>
    <t>1.5570e-06</t>
  </si>
  <si>
    <t>5.9057e-09</t>
  </si>
  <si>
    <t>3.9100e-01</t>
  </si>
  <si>
    <t>1.3671e-09</t>
  </si>
  <si>
    <t>1.0078e-08</t>
  </si>
  <si>
    <t>-1.912e+01</t>
  </si>
  <si>
    <t>620.1</t>
  </si>
  <si>
    <t>1.9029e-03</t>
  </si>
  <si>
    <t>7.6185e-02</t>
  </si>
  <si>
    <t>2.3681e-01</t>
  </si>
  <si>
    <t>1.7413e-06</t>
  </si>
  <si>
    <t>3.6726e-06</t>
  </si>
  <si>
    <t>5.0610e-09</t>
  </si>
  <si>
    <t>3.9491e-01</t>
  </si>
  <si>
    <t>1.2722e-09</t>
  </si>
  <si>
    <t>8.7228e-09</t>
  </si>
  <si>
    <t>-1.915e+01</t>
  </si>
  <si>
    <t>636.6</t>
  </si>
  <si>
    <t>1.0283e-03</t>
  </si>
  <si>
    <t>7.7922e-02</t>
  </si>
  <si>
    <t>2.3812e-01</t>
  </si>
  <si>
    <t>4.8073e-06</t>
  </si>
  <si>
    <t>8.0402e-06</t>
  </si>
  <si>
    <t>4.3204e-09</t>
  </si>
  <si>
    <t>3.9711e-01</t>
  </si>
  <si>
    <t>1.1756e-09</t>
  </si>
  <si>
    <t>7.5215e-09</t>
  </si>
  <si>
    <t>-1.918e+01</t>
  </si>
  <si>
    <t>653.1</t>
  </si>
  <si>
    <t>5.5861e-04</t>
  </si>
  <si>
    <t>7.8837e-02</t>
  </si>
  <si>
    <t>2.3888e-01</t>
  </si>
  <si>
    <t>1.2584e-05</t>
  </si>
  <si>
    <t>1.6651e-05</t>
  </si>
  <si>
    <t>3.6818e-09</t>
  </si>
  <si>
    <t>3.9835e-01</t>
  </si>
  <si>
    <t>1.0812e-09</t>
  </si>
  <si>
    <t>6.4744e-09</t>
  </si>
  <si>
    <t>-1.921e+01</t>
  </si>
  <si>
    <t>669.6</t>
  </si>
  <si>
    <t>3.0728e-04</t>
  </si>
  <si>
    <t>7.9288e-02</t>
  </si>
  <si>
    <t>2.3931e-01</t>
  </si>
  <si>
    <t>3.1482e-05</t>
  </si>
  <si>
    <t>3.2993e-05</t>
  </si>
  <si>
    <t>3.1357e-09</t>
  </si>
  <si>
    <t>3.9907e-01</t>
  </si>
  <si>
    <t>9.9106e-10</t>
  </si>
  <si>
    <t>5.5699e-09</t>
  </si>
  <si>
    <t>735.7</t>
  </si>
  <si>
    <t>3.2366e-05</t>
  </si>
  <si>
    <t>7.8379e-02</t>
  </si>
  <si>
    <t>2.3989e-01</t>
  </si>
  <si>
    <t>8.4370e-04</t>
  </si>
  <si>
    <t>3.5624e-04</t>
  </si>
  <si>
    <t>1.6589e-09</t>
  </si>
  <si>
    <t>4.0106e-01</t>
  </si>
  <si>
    <t>6.8668e-10</t>
  </si>
  <si>
    <t>3.0668e-09</t>
  </si>
  <si>
    <t>-1.938e+01</t>
  </si>
  <si>
    <t>801.8</t>
  </si>
  <si>
    <t>3.1097e-06</t>
  </si>
  <si>
    <t>6.4590e-02</t>
  </si>
  <si>
    <t>2.3998e-01</t>
  </si>
  <si>
    <t>1.1830e-02</t>
  </si>
  <si>
    <t>1.7873e-03</t>
  </si>
  <si>
    <t>9.1259e-10</t>
  </si>
  <si>
    <t>4.1359e-01</t>
  </si>
  <si>
    <t>4.7894e-10</t>
  </si>
  <si>
    <t>1.7542e-09</t>
  </si>
  <si>
    <t>1.0734e-28</t>
  </si>
  <si>
    <t>8.0624e-29</t>
  </si>
  <si>
    <t>-1.951e+01</t>
  </si>
  <si>
    <t>867.8</t>
  </si>
  <si>
    <t>7.7915e-08</t>
  </si>
  <si>
    <t>2.4626e-02</t>
  </si>
  <si>
    <t>2.3999e-01</t>
  </si>
  <si>
    <t>5.2674e-02</t>
  </si>
  <si>
    <t>1.3500e-03</t>
  </si>
  <si>
    <t>5.4156e-10</t>
  </si>
  <si>
    <t>4.5402e-01</t>
  </si>
  <si>
    <t>3.5110e-10</t>
  </si>
  <si>
    <t>1.1416e-14</t>
  </si>
  <si>
    <t>2.7387e-15</t>
  </si>
  <si>
    <t>-1.964e+01</t>
  </si>
  <si>
    <t>884.4</t>
  </si>
  <si>
    <t>2.2754e-08</t>
  </si>
  <si>
    <t>1.6355e-02</t>
  </si>
  <si>
    <t>2.4000e-01</t>
  </si>
  <si>
    <t>6.1906e-02</t>
  </si>
  <si>
    <t>8.6956e-04</t>
  </si>
  <si>
    <t>4.7427e-10</t>
  </si>
  <si>
    <t>4.6277e-01</t>
  </si>
  <si>
    <t>3.2303e-10</t>
  </si>
  <si>
    <t>9.5566e-10</t>
  </si>
  <si>
    <t>1.0289e-12</t>
  </si>
  <si>
    <t>2.2750e-13</t>
  </si>
  <si>
    <t>-1.967e+01</t>
  </si>
  <si>
    <t>900.9</t>
  </si>
  <si>
    <t>6.1478e-09</t>
  </si>
  <si>
    <t>1.0388e-02</t>
  </si>
  <si>
    <t>6.8595e-02</t>
  </si>
  <si>
    <t>5.0841e-04</t>
  </si>
  <si>
    <t>4.1337e-10</t>
  </si>
  <si>
    <t>4.6910e-01</t>
  </si>
  <si>
    <t>2.9543e-10</t>
  </si>
  <si>
    <t>8.4068e-10</t>
  </si>
  <si>
    <t>2.2964e-ll</t>
  </si>
  <si>
    <t>4.9495e-12</t>
  </si>
  <si>
    <t>-1.970e+01</t>
  </si>
  <si>
    <t>917.4</t>
  </si>
  <si>
    <t>1.5929e-09</t>
  </si>
  <si>
    <t>6.4275e-03</t>
  </si>
  <si>
    <t>7.3013e-02</t>
  </si>
  <si>
    <t>2.7983e-04</t>
  </si>
  <si>
    <t>3.5888e-10</t>
  </si>
  <si>
    <t>4.7329e-01</t>
  </si>
  <si>
    <t>2.6880e-10</t>
  </si>
  <si>
    <t>7.3658e-10</t>
  </si>
  <si>
    <t>1.0430e-10</t>
  </si>
  <si>
    <t>2.2749e-ll</t>
  </si>
  <si>
    <t>-1.973e+01</t>
  </si>
  <si>
    <t>933.9</t>
  </si>
  <si>
    <t>4.0720e-10</t>
  </si>
  <si>
    <t>3.9305e-03</t>
  </si>
  <si>
    <t>7.5771e-02</t>
  </si>
  <si>
    <t>1.4917e-04</t>
  </si>
  <si>
    <t>3.1076e-10</t>
  </si>
  <si>
    <t>4.7592e-01</t>
  </si>
  <si>
    <t>2.4366e-10</t>
  </si>
  <si>
    <t>6.4365e-10</t>
  </si>
  <si>
    <t>5.3535e-10</t>
  </si>
  <si>
    <t>1.2088e-10</t>
  </si>
  <si>
    <t>-1.976e+01</t>
  </si>
  <si>
    <t>950.4</t>
  </si>
  <si>
    <t>1.0464e-10</t>
  </si>
  <si>
    <t>2.3989e-03</t>
  </si>
  <si>
    <t>7.7444e-02</t>
  </si>
  <si>
    <t>7.8496e-05</t>
  </si>
  <si>
    <t>2.6869e-10</t>
  </si>
  <si>
    <t>4.7752e-01</t>
  </si>
  <si>
    <t>2.2030e-10</t>
  </si>
  <si>
    <t>5.6159e-10</t>
  </si>
  <si>
    <t>1.9081e-09</t>
  </si>
  <si>
    <t>4.5176e-10</t>
  </si>
  <si>
    <t>-1.979e+01</t>
  </si>
  <si>
    <t>967</t>
  </si>
  <si>
    <t>2.7338e-ll</t>
  </si>
  <si>
    <t>1.4699e-03</t>
  </si>
  <si>
    <t>7.8448e-02</t>
  </si>
  <si>
    <t>4.1248e-05</t>
  </si>
  <si>
    <t>2.3217e-10</t>
  </si>
  <si>
    <t>4.7849e-01</t>
  </si>
  <si>
    <t>1.9885e-10</t>
  </si>
  <si>
    <t>4.8966e-10</t>
  </si>
  <si>
    <t>5.5004e-09</t>
  </si>
  <si>
    <t>1.3746e-09</t>
  </si>
  <si>
    <t>-1.982e+01</t>
  </si>
  <si>
    <t>983.5</t>
  </si>
  <si>
    <t>7.3040e-12</t>
  </si>
  <si>
    <t>9.0716e-04</t>
  </si>
  <si>
    <t>7.9049e-02</t>
  </si>
  <si>
    <t>2.1787e-05</t>
  </si>
  <si>
    <t>2.0059e-10</t>
  </si>
  <si>
    <t>4.7907e-01</t>
  </si>
  <si>
    <t>1.7928e-10</t>
  </si>
  <si>
    <t>4.2687e-10</t>
  </si>
  <si>
    <t>1.3996e-08</t>
  </si>
  <si>
    <t>3.7029e-09</t>
  </si>
  <si>
    <t>-1.985e+01</t>
  </si>
  <si>
    <t>1000</t>
  </si>
  <si>
    <t>2.0016e-12</t>
  </si>
  <si>
    <t>5.6487e-04</t>
  </si>
  <si>
    <t>7.9412e-02</t>
  </si>
  <si>
    <t>1.1609e-05</t>
  </si>
  <si>
    <t>1.7334e-10</t>
  </si>
  <si>
    <t>4.7942e-01</t>
  </si>
  <si>
    <t>1.6151e-10</t>
  </si>
  <si>
    <t>3.7219e-10</t>
  </si>
  <si>
    <t>3.2932e-08</t>
  </si>
  <si>
    <t>9.2333e-09</t>
  </si>
  <si>
    <t>-1.988e+01</t>
  </si>
  <si>
    <t>(l)Ge</t>
  </si>
  <si>
    <t>(l)Ga</t>
  </si>
  <si>
    <t>(l)SeLAJ</t>
  </si>
  <si>
    <t>(l)SeLMJ</t>
  </si>
  <si>
    <t>p(Ar)</t>
  </si>
  <si>
    <t>B(Ga)</t>
  </si>
  <si>
    <t>p(Ge)</t>
  </si>
  <si>
    <t>B(Se)</t>
  </si>
  <si>
    <t>Vapor</t>
  </si>
  <si>
    <t>Solution #1</t>
  </si>
  <si>
    <t>Solution #2</t>
  </si>
  <si>
    <t>Convergence</t>
  </si>
  <si>
    <t>-6.753e+01</t>
  </si>
  <si>
    <t>-1.840e+01</t>
  </si>
  <si>
    <t>-2.277e+01</t>
  </si>
  <si>
    <t>2.6878e-01</t>
  </si>
  <si>
    <t>2.1503e-01</t>
  </si>
  <si>
    <t>5.7448e-09</t>
  </si>
  <si>
    <t>-6.383e+01</t>
  </si>
  <si>
    <t>-1.757e+01</t>
  </si>
  <si>
    <t>-2.180e+01</t>
  </si>
  <si>
    <t>2.7349e-01</t>
  </si>
  <si>
    <t>2.1879e-01</t>
  </si>
  <si>
    <t>7.1075e-09</t>
  </si>
  <si>
    <t>-6.028e+01</t>
  </si>
  <si>
    <t>-1.660e+01</t>
  </si>
  <si>
    <t>-2.113e+01</t>
  </si>
  <si>
    <t>2.8359e-01</t>
  </si>
  <si>
    <t>2.2688e-01</t>
  </si>
  <si>
    <t>5.3883e-09</t>
  </si>
  <si>
    <t>-5.676e+01</t>
  </si>
  <si>
    <t>-1.548e+01</t>
  </si>
  <si>
    <t>-2.077e+01</t>
  </si>
  <si>
    <t>2.9836e-01</t>
  </si>
  <si>
    <t>2.3872e-01</t>
  </si>
  <si>
    <t>4.7994e-42</t>
  </si>
  <si>
    <t>2.8383e-09</t>
  </si>
  <si>
    <t>-5.327e+01</t>
  </si>
  <si>
    <t>-1.427e+01</t>
  </si>
  <si>
    <t>-2.066e+01</t>
  </si>
  <si>
    <t>3.1297e-01</t>
  </si>
  <si>
    <t>2.5044e-01</t>
  </si>
  <si>
    <t>2.8026e-44</t>
  </si>
  <si>
    <t>4.8234e-09</t>
  </si>
  <si>
    <t>-4.072e+01</t>
  </si>
  <si>
    <t>-9.727e+00</t>
  </si>
  <si>
    <t>-2.134e+01</t>
  </si>
  <si>
    <t>3.3111e-01</t>
  </si>
  <si>
    <t>2.6833e-01</t>
  </si>
  <si>
    <t>4.2039e-45</t>
  </si>
  <si>
    <t>4.5687e-09</t>
  </si>
  <si>
    <t>-3.807e+01</t>
  </si>
  <si>
    <t>-8.757e+00</t>
  </si>
  <si>
    <t>-2.158e+01</t>
  </si>
  <si>
    <t>3.2975e-01</t>
  </si>
  <si>
    <t>2.7249e-01</t>
  </si>
  <si>
    <t>6.3339e-43</t>
  </si>
  <si>
    <t>5.7211e-09</t>
  </si>
  <si>
    <t>-3.561e+01</t>
  </si>
  <si>
    <t>-7.860e+00</t>
  </si>
  <si>
    <t>-2.183e+01</t>
  </si>
  <si>
    <t>3.2549e-01</t>
  </si>
  <si>
    <t>2.8151e-01</t>
  </si>
  <si>
    <t>5.7773e-41</t>
  </si>
  <si>
    <t>6.7302e-09</t>
  </si>
  <si>
    <t>-3.333e+01</t>
  </si>
  <si>
    <t>-7.052e+00</t>
  </si>
  <si>
    <t>-2.208e+01</t>
  </si>
  <si>
    <t>3.1563e-01</t>
  </si>
  <si>
    <t>3.0135e-01</t>
  </si>
  <si>
    <t>2.0606e-39</t>
  </si>
  <si>
    <t>7.8393e-09</t>
  </si>
  <si>
    <t>-3.125e+01</t>
  </si>
  <si>
    <t>-6.369e+00</t>
  </si>
  <si>
    <t>-2.232e+01</t>
  </si>
  <si>
    <t>2.9672e-01</t>
  </si>
  <si>
    <t>3.4125e-01</t>
  </si>
  <si>
    <t>2.7062e-40</t>
  </si>
  <si>
    <t>4.5802e-09</t>
  </si>
  <si>
    <t>-2.937e+01</t>
  </si>
  <si>
    <t>-5.867e+00</t>
  </si>
  <si>
    <t>-2.253e+01</t>
  </si>
  <si>
    <t>2.6984e-01</t>
  </si>
  <si>
    <t>4.0578e-01</t>
  </si>
  <si>
    <t>2.0428e-40</t>
  </si>
  <si>
    <t>8.6743e-09</t>
  </si>
  <si>
    <t>-2.766e+01</t>
  </si>
  <si>
    <t>-5.560e+00</t>
  </si>
  <si>
    <t>-2.273e+01</t>
  </si>
  <si>
    <t>2.4378e-01</t>
  </si>
  <si>
    <t>4.8295e-01</t>
  </si>
  <si>
    <t>2.8026e-45</t>
  </si>
  <si>
    <t>5.3750e-09</t>
  </si>
  <si>
    <t>-2.606e+01</t>
  </si>
  <si>
    <t>-5.401e+00</t>
  </si>
  <si>
    <t>-2.293e+01</t>
  </si>
  <si>
    <t>2.2503e-01</t>
  </si>
  <si>
    <t>5.5455e-01</t>
  </si>
  <si>
    <t>8.2262e-09</t>
  </si>
  <si>
    <t>-2.455e+01</t>
  </si>
  <si>
    <t>-5.337e+00</t>
  </si>
  <si>
    <t>-2.315e+01</t>
  </si>
  <si>
    <t>2.1366e-01</t>
  </si>
  <si>
    <t>6.1085e-01</t>
  </si>
  <si>
    <t>5.3523e-09</t>
  </si>
  <si>
    <t>-2.313e+01</t>
  </si>
  <si>
    <t>-5.329e+00</t>
  </si>
  <si>
    <t>-2.337e+01</t>
  </si>
  <si>
    <t>2.0734e-01</t>
  </si>
  <si>
    <t>6.5112e-01</t>
  </si>
  <si>
    <t>9.3644e-09</t>
  </si>
  <si>
    <t>-5.349e+00</t>
  </si>
  <si>
    <t>-2.360e+01</t>
  </si>
  <si>
    <t>2.0396e-01</t>
  </si>
  <si>
    <t>6.7835e-01</t>
  </si>
  <si>
    <t>7.5231e-09</t>
  </si>
  <si>
    <t>-2.063e+01</t>
  </si>
  <si>
    <t>-5.382e+00</t>
  </si>
  <si>
    <t>-2.384e+01</t>
  </si>
  <si>
    <t>2.0218e-01</t>
  </si>
  <si>
    <t>6.9579e-01</t>
  </si>
  <si>
    <t>9.8534e-09</t>
  </si>
  <si>
    <t>-1.953e+01</t>
  </si>
  <si>
    <t>-5.420e+00</t>
  </si>
  <si>
    <t>-2.407e+01</t>
  </si>
  <si>
    <t>2.0122e-01</t>
  </si>
  <si>
    <t>7.0629e-01</t>
  </si>
  <si>
    <t>6.6469e-09</t>
  </si>
  <si>
    <t>-1.850e+01</t>
  </si>
  <si>
    <t>-5.460e+00</t>
  </si>
  <si>
    <t>-2.431e+01</t>
  </si>
  <si>
    <t>2.0070e-01</t>
  </si>
  <si>
    <t>7.1231e-01</t>
  </si>
  <si>
    <t>7.7385e-09</t>
  </si>
  <si>
    <t>-1.753e+01</t>
  </si>
  <si>
    <t>-5.500e+00</t>
  </si>
  <si>
    <t>-2.454e+01</t>
  </si>
  <si>
    <t>2.0041e-01</t>
  </si>
  <si>
    <t>7.1566e-01</t>
  </si>
  <si>
    <t>8.3090e-09</t>
  </si>
  <si>
    <t>-1.662e+01</t>
  </si>
  <si>
    <t>-5.540e+00</t>
  </si>
  <si>
    <t>-2.477e+01</t>
  </si>
  <si>
    <t>2.0025e-01</t>
  </si>
  <si>
    <t>7.1753e-01</t>
  </si>
  <si>
    <t>8.4835e-09</t>
  </si>
  <si>
    <t>-1.574e+01</t>
  </si>
  <si>
    <t>-5.580e+00</t>
  </si>
  <si>
    <t>-2.500e+01</t>
  </si>
  <si>
    <t>2.0015e-01</t>
  </si>
  <si>
    <t>7.1858e-01</t>
  </si>
  <si>
    <t>8.4915e-09</t>
  </si>
  <si>
    <t>-1.263e+01</t>
  </si>
  <si>
    <t>-5.743e+00</t>
  </si>
  <si>
    <t>-2.590e+01</t>
  </si>
  <si>
    <t>2.0002e-01</t>
  </si>
  <si>
    <t>7.2064e-01</t>
  </si>
  <si>
    <t>9.2194e-41</t>
  </si>
  <si>
    <t>8.5735e-09</t>
  </si>
  <si>
    <t>-1.017e+01</t>
  </si>
  <si>
    <t>-5.916e+00</t>
  </si>
  <si>
    <t>-2.675e+01</t>
  </si>
  <si>
    <t>7.3180e-01</t>
  </si>
  <si>
    <t>1.5999e-27</t>
  </si>
  <si>
    <t>6.6731e-09</t>
  </si>
  <si>
    <t>-8.891e+00</t>
  </si>
  <si>
    <t>-6.124e+00</t>
  </si>
  <si>
    <t>-2.755e+01</t>
  </si>
  <si>
    <t>7.7267e-01</t>
  </si>
  <si>
    <t>3.7688e-14</t>
  </si>
  <si>
    <t>6.1959e-09</t>
  </si>
  <si>
    <t>-8.781e+00</t>
  </si>
  <si>
    <t>-6.174e+00</t>
  </si>
  <si>
    <t>-2.775e+01</t>
  </si>
  <si>
    <t>7.8190e-01</t>
  </si>
  <si>
    <t>2.8798e-12</t>
  </si>
  <si>
    <t>7.7007e-09</t>
  </si>
  <si>
    <t>-8.725e+00</t>
  </si>
  <si>
    <t>-6.220e+00</t>
  </si>
  <si>
    <t>-2.795e+01</t>
  </si>
  <si>
    <t>7.8859e-01</t>
  </si>
  <si>
    <t>5.7638e-ll</t>
  </si>
  <si>
    <t>9.0121e-09</t>
  </si>
  <si>
    <t>-8.707e+00</t>
  </si>
  <si>
    <t>-6.262e+00</t>
  </si>
  <si>
    <t>-2.815e+01</t>
  </si>
  <si>
    <t>7.9301e-01</t>
  </si>
  <si>
    <t>2.4380e-10</t>
  </si>
  <si>
    <t>6.0204e-09</t>
  </si>
  <si>
    <t>-8.711e+00</t>
  </si>
  <si>
    <t>-6.303e+00</t>
  </si>
  <si>
    <t>-2.835e+01</t>
  </si>
  <si>
    <t>7.9577e-01</t>
  </si>
  <si>
    <t>1.1933e-09</t>
  </si>
  <si>
    <t>6.5377e-09</t>
  </si>
  <si>
    <t>-8.730e+00</t>
  </si>
  <si>
    <t>-6.342e+00</t>
  </si>
  <si>
    <t>-2.854e+01</t>
  </si>
  <si>
    <t>7.9744e-01</t>
  </si>
  <si>
    <t>4.1147e-09</t>
  </si>
  <si>
    <t>6.8981e-09</t>
  </si>
  <si>
    <t>-8.755e+00</t>
  </si>
  <si>
    <t>-6.379e+00</t>
  </si>
  <si>
    <t>-2.874e+01</t>
  </si>
  <si>
    <t>7.9845e-01</t>
  </si>
  <si>
    <t>1.1574e-08</t>
  </si>
  <si>
    <t>7.1851e-09</t>
  </si>
  <si>
    <t>-8.785e+00</t>
  </si>
  <si>
    <t>-6.416e+00</t>
  </si>
  <si>
    <t>-2.894e+01</t>
  </si>
  <si>
    <t>7.9905e-01</t>
  </si>
  <si>
    <t>2.8883e-08</t>
  </si>
  <si>
    <t>7.4362e-09</t>
  </si>
  <si>
    <t>-8.818e+00</t>
  </si>
  <si>
    <t>-6.452e+00</t>
  </si>
  <si>
    <t>-2.913e+01</t>
  </si>
  <si>
    <t>7.9941e-01</t>
  </si>
  <si>
    <t>6.6871e-08</t>
  </si>
  <si>
    <t>7.6109e-09</t>
  </si>
  <si>
    <t>So1ution #1</t>
  </si>
  <si>
    <t>So1ution #2</t>
  </si>
  <si>
    <t>Temperature,К</t>
  </si>
  <si>
    <t>*Ga[l]</t>
  </si>
  <si>
    <t>*Ge[l]</t>
  </si>
  <si>
    <t>(l)Ga[l]</t>
  </si>
  <si>
    <t>(DGeSeEU</t>
  </si>
  <si>
    <t>(l)Ge[l]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</si>
  <si>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</si>
  <si>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t>(1)GeSeEU</t>
  </si>
  <si>
    <t>Se?</t>
  </si>
  <si>
    <t>(l)GaEU</t>
  </si>
  <si>
    <t>(DGeEU</t>
  </si>
  <si>
    <t>(DSeEU</t>
  </si>
  <si>
    <t>p(Ga)</t>
  </si>
  <si>
    <t>8.0000e-02</t>
  </si>
  <si>
    <t>1.6580e-19</t>
  </si>
  <si>
    <t>5.9200e-21</t>
  </si>
  <si>
    <t>4.4280e-23</t>
  </si>
  <si>
    <t>1.9728e-26</t>
  </si>
  <si>
    <t>6.6001e-21</t>
  </si>
  <si>
    <t>5.3979e-22</t>
  </si>
  <si>
    <t>4.7299e-17</t>
  </si>
  <si>
    <t>-1.862e+01</t>
  </si>
  <si>
    <t>-5.250e+01</t>
  </si>
  <si>
    <t>-2.789e+01</t>
  </si>
  <si>
    <t>2.9484e-15</t>
  </si>
  <si>
    <t>1.8416e-16</t>
  </si>
  <si>
    <t>2.1547e-18</t>
  </si>
  <si>
    <t>2.9865e-20</t>
  </si>
  <si>
    <t>7.7949e-16</t>
  </si>
  <si>
    <t>2.3785e-31</t>
  </si>
  <si>
    <t>2.7796e-17</t>
  </si>
  <si>
    <t>9.8784e-14</t>
  </si>
  <si>
    <t>-1.863e+01</t>
  </si>
  <si>
    <t>-4.214e+01</t>
  </si>
  <si>
    <t>-2.330e+01</t>
  </si>
  <si>
    <t>1.4220e-12</t>
  </si>
  <si>
    <t>1.2191e-13</t>
  </si>
  <si>
    <t>1.8171e-15</t>
  </si>
  <si>
    <t>3.4282e-16</t>
  </si>
  <si>
    <t>1.7714e-12</t>
  </si>
  <si>
    <t>1.6210e-25</t>
  </si>
  <si>
    <t>3.9506e-32</t>
  </si>
  <si>
    <t>7.1586e-15</t>
  </si>
  <si>
    <t>1.7286e-ll</t>
  </si>
  <si>
    <t>-1.872e+01</t>
  </si>
  <si>
    <t>-3.703e+01</t>
  </si>
  <si>
    <t>-2.030e+01</t>
  </si>
  <si>
    <r>
      <t>Temperature,</t>
    </r>
    <r>
      <rPr>
        <sz val="7.5"/>
        <rFont val="Arial"/>
        <family val="2"/>
        <charset val="204"/>
      </rPr>
      <t>К</t>
    </r>
  </si>
  <si>
    <r>
      <t>*GaSe</t>
    </r>
    <r>
      <rPr>
        <vertAlign val="subscript"/>
        <sz val="7.5"/>
        <rFont val="Arial"/>
        <family val="2"/>
        <charset val="204"/>
      </rPr>
      <t>2</t>
    </r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</si>
  <si>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</si>
  <si>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</si>
  <si>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</si>
  <si>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</si>
  <si>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</si>
  <si>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</si>
  <si>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</si>
  <si>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9.2904e-ll</t>
  </si>
  <si>
    <t>9.6337e-12</t>
  </si>
  <si>
    <t>1.6470e-13</t>
  </si>
  <si>
    <t>2.4458e-13</t>
  </si>
  <si>
    <t>4.1983e-10</t>
  </si>
  <si>
    <t>2.4421e-21</t>
  </si>
  <si>
    <t>4.5115e-22</t>
  </si>
  <si>
    <t>1.5794e-10</t>
  </si>
  <si>
    <t>7.1431e-10</t>
  </si>
  <si>
    <t>-1.884e+01</t>
  </si>
  <si>
    <t>-2.742e+01</t>
  </si>
  <si>
    <t>-1.822e+01</t>
  </si>
  <si>
    <t>2.1412e-10</t>
  </si>
  <si>
    <t>2.2993e-ll</t>
  </si>
  <si>
    <t>4.0263e-13</t>
  </si>
  <si>
    <t>9.3853e-13</t>
  </si>
  <si>
    <t>1.2915e-09</t>
  </si>
  <si>
    <t>1.7904e-20</t>
  </si>
  <si>
    <t>9.8171e-21</t>
  </si>
  <si>
    <t>5.3427e-10</t>
  </si>
  <si>
    <t>1.5475e-09</t>
  </si>
  <si>
    <t>-1.887e+01</t>
  </si>
  <si>
    <t>-2.630e+01</t>
  </si>
  <si>
    <t>-1.780e+01</t>
  </si>
  <si>
    <t>4.6196e-10</t>
  </si>
  <si>
    <t>5.1175e-ll</t>
  </si>
  <si>
    <t>9.1502e-13</t>
  </si>
  <si>
    <t>3.2754e-12</t>
  </si>
  <si>
    <t>3.6758e-09</t>
  </si>
  <si>
    <t>1.1499e-19</t>
  </si>
  <si>
    <t>1.7676e-19</t>
  </si>
  <si>
    <t>1.6827e-09</t>
  </si>
  <si>
    <t>3.1869e-09</t>
  </si>
  <si>
    <t>-1.890e+01</t>
  </si>
  <si>
    <t>-2.524e+01</t>
  </si>
  <si>
    <t>-1.740e+01</t>
  </si>
  <si>
    <t>9.3944e-10</t>
  </si>
  <si>
    <t>1.0700e-10</t>
  </si>
  <si>
    <t>1.9482e-12</t>
  </si>
  <si>
    <t>1.0494e-ll</t>
  </si>
  <si>
    <t>9.7531e-09</t>
  </si>
  <si>
    <t>6.5514e-19</t>
  </si>
  <si>
    <t>2.6810e-18</t>
  </si>
  <si>
    <t>4.9670e-09</t>
  </si>
  <si>
    <t>6.2688e-09</t>
  </si>
  <si>
    <t>-1.894e+01</t>
  </si>
  <si>
    <t>-2.424e+01</t>
  </si>
  <si>
    <t>-1.704e+01</t>
  </si>
  <si>
    <t>1.8116e-09</t>
  </si>
  <si>
    <t>2.1150e-10</t>
  </si>
  <si>
    <t>3.9121e-12</t>
  </si>
  <si>
    <t>3.1119e-ll</t>
  </si>
  <si>
    <t>2.4285e-08</t>
  </si>
  <si>
    <t>3.3487e-18</t>
  </si>
  <si>
    <t>3.4793e-17</t>
  </si>
  <si>
    <t>1.3821e-08</t>
  </si>
  <si>
    <t>1.1828e-08</t>
  </si>
  <si>
    <t>-1.897e+01</t>
  </si>
  <si>
    <t>-1.670e+01</t>
  </si>
  <si>
    <t>1.6192e-08</t>
  </si>
  <si>
    <t>2.0381e-09</t>
  </si>
  <si>
    <t>3.9405e-ll</t>
  </si>
  <si>
    <t>1.2665e-09</t>
  </si>
  <si>
    <t>5.5045e-07</t>
  </si>
  <si>
    <t>9.2365e-16</t>
  </si>
  <si>
    <t>2.6718e-13</t>
  </si>
  <si>
    <t>5.0426e-07</t>
  </si>
  <si>
    <t>1.0578e-07</t>
  </si>
  <si>
    <t>-1.911e+01</t>
  </si>
  <si>
    <t>-2.003e+01</t>
  </si>
  <si>
    <t>-1.556e+01</t>
  </si>
  <si>
    <t>*GeSeEU</t>
  </si>
  <si>
    <t>p(Se)</t>
  </si>
  <si>
    <t>3.1067e-07</t>
  </si>
  <si>
    <t>4.2275e-08</t>
  </si>
  <si>
    <t>8.4478e-10</t>
  </si>
  <si>
    <t>2.4455e-07</t>
  </si>
  <si>
    <t>4.7830e-05</t>
  </si>
  <si>
    <t>3.2658e-12</t>
  </si>
  <si>
    <t>1.7996e-07</t>
  </si>
  <si>
    <t>1.2113e-04</t>
  </si>
  <si>
    <t>2.5790e-06</t>
  </si>
  <si>
    <t>8.0139e-02</t>
  </si>
  <si>
    <t>-1.510e+01</t>
  </si>
  <si>
    <t>-1.400e+01</t>
  </si>
  <si>
    <t>-8.023e+00</t>
  </si>
  <si>
    <t>9.1473e-07</t>
  </si>
  <si>
    <t>1.2795e-07</t>
  </si>
  <si>
    <t>2.5842e-09</t>
  </si>
  <si>
    <t>1.7254e-06</t>
  </si>
  <si>
    <t>2.5266e-04</t>
  </si>
  <si>
    <t>7.0460e-ll</t>
  </si>
  <si>
    <t>3.1583e-05</t>
  </si>
  <si>
    <t>1.0323e-03</t>
  </si>
  <si>
    <t>8.4620e-06</t>
  </si>
  <si>
    <t>8.1616e-02</t>
  </si>
  <si>
    <t>-1.952e+01</t>
  </si>
  <si>
    <t>-1.321e+01</t>
  </si>
  <si>
    <t>-1.348e+01</t>
  </si>
  <si>
    <t>-8.290e+00</t>
  </si>
  <si>
    <t>3.7930e-06</t>
  </si>
  <si>
    <t>5.9075e-07</t>
  </si>
  <si>
    <t>1.3097e-08</t>
  </si>
  <si>
    <t>1.1658e-05</t>
  </si>
  <si>
    <t>1.2338e-03</t>
  </si>
  <si>
    <t>1.0494e-09</t>
  </si>
  <si>
    <t>2.1190e-03</t>
  </si>
  <si>
    <t>5.8645e-03</t>
  </si>
  <si>
    <t>2.1119e-05</t>
  </si>
  <si>
    <t>9.5394e-02</t>
  </si>
  <si>
    <t>-1.966e+01</t>
  </si>
  <si>
    <t>-1.176e+01</t>
  </si>
  <si>
    <t>-1.319e+01</t>
  </si>
  <si>
    <t>-8.452e+00</t>
  </si>
  <si>
    <t>7.0759e-06</t>
  </si>
  <si>
    <t>1.1850e-06</t>
  </si>
  <si>
    <t>2.8156e-08</t>
  </si>
  <si>
    <t>2.1022e-05</t>
  </si>
  <si>
    <t>1.9711e-03</t>
  </si>
  <si>
    <t>2.0587e-09</t>
  </si>
  <si>
    <t>4.8682e-03</t>
  </si>
  <si>
    <t>8.1483e-03</t>
  </si>
  <si>
    <t>2.4730e-05</t>
  </si>
  <si>
    <t>1.0653e-01</t>
  </si>
  <si>
    <t>-1.971e+01</t>
  </si>
  <si>
    <t>-1.152e+01</t>
  </si>
  <si>
    <t>1.5590e-05</t>
  </si>
  <si>
    <t>2.8824e-06</t>
  </si>
  <si>
    <t>7.5379e-08</t>
  </si>
  <si>
    <t>4.1079e-05</t>
  </si>
  <si>
    <t>3.3301e-03</t>
  </si>
  <si>
    <t>4.1194e-09</t>
  </si>
  <si>
    <t>1.0132e-02</t>
  </si>
  <si>
    <t>1.0779e-02</t>
  </si>
  <si>
    <t>2.7954e-05</t>
  </si>
  <si>
    <t>1.2435e-01</t>
  </si>
  <si>
    <t>2.3997e-01</t>
  </si>
  <si>
    <t>-1.977e+01</t>
  </si>
  <si>
    <t>-1.135e+01</t>
  </si>
  <si>
    <t>-1.327e+01</t>
  </si>
  <si>
    <t>4.0054e-05</t>
  </si>
  <si>
    <t>8.3638e-06</t>
  </si>
  <si>
    <t>2.4629e-07</t>
  </si>
  <si>
    <t>8.6890e-05</t>
  </si>
  <si>
    <t>5.9647e-03</t>
  </si>
  <si>
    <t>8.4636e-09</t>
  </si>
  <si>
    <t>1.9534e-02</t>
  </si>
  <si>
    <t>1.3748e-02</t>
  </si>
  <si>
    <t>3.0629e-05</t>
  </si>
  <si>
    <t>1.5186e-01</t>
  </si>
  <si>
    <t>-1.986e+01</t>
  </si>
  <si>
    <t>-1.124e+01</t>
  </si>
  <si>
    <t>-1.338e+01</t>
  </si>
  <si>
    <t>9.3522e-05</t>
  </si>
  <si>
    <t>2.1663e-05</t>
  </si>
  <si>
    <t>7.0562e-07</t>
  </si>
  <si>
    <t>1.7519e-04</t>
  </si>
  <si>
    <t>1.0387e-02</t>
  </si>
  <si>
    <t>1.7061e-08</t>
  </si>
  <si>
    <t>3.1910e-02</t>
  </si>
  <si>
    <t>1.6179e-02</t>
  </si>
  <si>
    <t>3.3897e-05</t>
  </si>
  <si>
    <t>1.8211e-01</t>
  </si>
  <si>
    <t>-1.996e+01</t>
  </si>
  <si>
    <t>-1.121e+01</t>
  </si>
  <si>
    <t>9.7005e-05</t>
  </si>
  <si>
    <t>2.2014e-05</t>
  </si>
  <si>
    <t>7.0051e-07</t>
  </si>
  <si>
    <t>2.2652e-04</t>
  </si>
  <si>
    <t>1.3157e-02</t>
  </si>
  <si>
    <t>2.8090e-08</t>
  </si>
  <si>
    <t>3.2492e-02</t>
  </si>
  <si>
    <t>1.5016e-02</t>
  </si>
  <si>
    <t>4.2157e-05</t>
  </si>
  <si>
    <t>1.7529e-01</t>
  </si>
  <si>
    <t>2.3996e-01</t>
  </si>
  <si>
    <t>-2.000e+01</t>
  </si>
  <si>
    <t>-1.132e+01</t>
  </si>
  <si>
    <t>-1.336e+01</t>
  </si>
  <si>
    <t>9.7500e-05</t>
  </si>
  <si>
    <t>2.1578e-05</t>
  </si>
  <si>
    <t>6.6783e-07</t>
  </si>
  <si>
    <t>2.8615e-04</t>
  </si>
  <si>
    <t>1.6384e-02</t>
  </si>
  <si>
    <t>4.5311e-08</t>
  </si>
  <si>
    <t>3.3022e-02</t>
  </si>
  <si>
    <t>1.3957e-02</t>
  </si>
  <si>
    <t>5.2293e-05</t>
  </si>
  <si>
    <t>1.6768e-01</t>
  </si>
  <si>
    <t>2.3995e-01</t>
  </si>
  <si>
    <t>-2.005e+01</t>
  </si>
  <si>
    <t>-1.142e+01</t>
  </si>
  <si>
    <t>-1.324e+01</t>
  </si>
  <si>
    <t>(DGaEU</t>
  </si>
  <si>
    <t>8.5272e-08</t>
  </si>
  <si>
    <t>1.1258e-08</t>
  </si>
  <si>
    <t>2.2271e-10</t>
  </si>
  <si>
    <t>2.3375e-08</t>
  </si>
  <si>
    <t>6.4936e-06</t>
  </si>
  <si>
    <t>8.2699e-14</t>
  </si>
  <si>
    <t>4.0044e-10</t>
  </si>
  <si>
    <t>9.8545e-06</t>
  </si>
  <si>
    <t>6.1257e-07</t>
  </si>
  <si>
    <t>8.0005e-02</t>
  </si>
  <si>
    <t>-1.734e+01</t>
  </si>
  <si>
    <t>-1.469e+01</t>
  </si>
  <si>
    <t>9.4782e-05</t>
  </si>
  <si>
    <t>2.0357e-05</t>
  </si>
  <si>
    <t>6.0986e-07</t>
  </si>
  <si>
    <t>3.5296e-04</t>
  </si>
  <si>
    <t>2.0048e-02</t>
  </si>
  <si>
    <t>7.1636e-08</t>
  </si>
  <si>
    <t>3.3503e-02</t>
  </si>
  <si>
    <t>1.2993e-02</t>
  </si>
  <si>
    <t>6.4743e-05</t>
  </si>
  <si>
    <t>1.5937e-01</t>
  </si>
  <si>
    <t>2.3994e-01</t>
  </si>
  <si>
    <t>-2.010e+01</t>
  </si>
  <si>
    <t>-1.312e+01</t>
  </si>
  <si>
    <t>8.8998e-05</t>
  </si>
  <si>
    <t>1.8456e-05</t>
  </si>
  <si>
    <t>5.3252e-07</t>
  </si>
  <si>
    <t>4.2492e-04</t>
  </si>
  <si>
    <t>2.4102e-02</t>
  </si>
  <si>
    <t>1.1104e-07</t>
  </si>
  <si>
    <t>3.3940e-02</t>
  </si>
  <si>
    <t>1.2120e-02</t>
  </si>
  <si>
    <t>8.0049e-05</t>
  </si>
  <si>
    <t>1.5049e-01</t>
  </si>
  <si>
    <t>2.3992e-01</t>
  </si>
  <si>
    <t>-2.014e+01</t>
  </si>
  <si>
    <t>-1.161e+01</t>
  </si>
  <si>
    <t>-1.300e+01</t>
  </si>
  <si>
    <t>-5.575e+00</t>
  </si>
  <si>
    <t>3.2000e-01</t>
  </si>
  <si>
    <t>8.3603e-09</t>
  </si>
  <si>
    <t>-5.927e+00</t>
  </si>
  <si>
    <t>9.7119e-09</t>
  </si>
  <si>
    <t>-6.316e+00</t>
  </si>
  <si>
    <t>8.2735e-09</t>
  </si>
  <si>
    <r>
      <t>Se</t>
    </r>
    <r>
      <rPr>
        <vertAlign val="subscript"/>
        <sz val="7.5"/>
        <rFont val="Arial"/>
        <family val="2"/>
        <charset val="204"/>
      </rPr>
      <t>e</t>
    </r>
  </si>
  <si>
    <t>-6.700e+00</t>
  </si>
  <si>
    <t>9.6464e-09</t>
  </si>
  <si>
    <t>-6.793e+00</t>
  </si>
  <si>
    <t>9.0304e-09</t>
  </si>
  <si>
    <t>-6.885e+00</t>
  </si>
  <si>
    <t>8.5905e-09</t>
  </si>
  <si>
    <t>-6.975e+00</t>
  </si>
  <si>
    <t>8.4337e-09</t>
  </si>
  <si>
    <t>-7.065e+00</t>
  </si>
  <si>
    <t>8.3622e-09</t>
  </si>
  <si>
    <t>-7.407e+00</t>
  </si>
  <si>
    <t>7.8469e-09</t>
  </si>
  <si>
    <t>-7.726e+00</t>
  </si>
  <si>
    <t>2.0001e-01</t>
  </si>
  <si>
    <t>3.2001e-01</t>
  </si>
  <si>
    <t>9.8121e-09</t>
  </si>
  <si>
    <t>2.0005e-01</t>
  </si>
  <si>
    <t>3.2026e-01</t>
  </si>
  <si>
    <t>9.8948e-09</t>
  </si>
  <si>
    <t>2.0029e-01</t>
  </si>
  <si>
    <t>3.2265e-01</t>
  </si>
  <si>
    <t>8.1232e-09</t>
  </si>
  <si>
    <t>2.0341e-01</t>
  </si>
  <si>
    <t>3.4126e-01</t>
  </si>
  <si>
    <t>7.8389e-09</t>
  </si>
  <si>
    <t>-8.443e+00</t>
  </si>
  <si>
    <t>2.0694e-01</t>
  </si>
  <si>
    <t>3.5468e-01</t>
  </si>
  <si>
    <t>8.6997e-09</t>
  </si>
  <si>
    <t>-8.406e+00</t>
  </si>
  <si>
    <t>2.1367e-01</t>
  </si>
  <si>
    <t>3.7513e-01</t>
  </si>
  <si>
    <t>8.2470e-09</t>
  </si>
  <si>
    <t>-8.346e+00</t>
  </si>
  <si>
    <t>2.2599e-01</t>
  </si>
  <si>
    <t>4.0561e-01</t>
  </si>
  <si>
    <t>7.4427e-09</t>
  </si>
  <si>
    <t>-8.302e+00</t>
  </si>
  <si>
    <t>2.4340e-01</t>
  </si>
  <si>
    <t>4.3828e-01</t>
  </si>
  <si>
    <t>9.8385e-09</t>
  </si>
  <si>
    <t>-8.381e+00</t>
  </si>
  <si>
    <t>2.4691e-01</t>
  </si>
  <si>
    <t>4.3030e-01</t>
  </si>
  <si>
    <t>7.9592e-09</t>
  </si>
  <si>
    <t>-8.464e+00</t>
  </si>
  <si>
    <t>2.5082e-01</t>
  </si>
  <si>
    <t>4.2164e-01</t>
  </si>
  <si>
    <t>8.8511e-09</t>
  </si>
  <si>
    <t>-8.550e+00</t>
  </si>
  <si>
    <t>2.5510e-01</t>
  </si>
  <si>
    <t>4.1236e-01</t>
  </si>
  <si>
    <t>7.9481e-09</t>
  </si>
  <si>
    <t>-8.641e+00</t>
  </si>
  <si>
    <t>2.5969e-01</t>
  </si>
  <si>
    <t>4.0261e-01</t>
  </si>
  <si>
    <t>7.8682e-09</t>
  </si>
  <si>
    <t>*GaSe2</t>
  </si>
  <si>
    <t>Se4</t>
  </si>
  <si>
    <t>Se5</t>
  </si>
  <si>
    <t>Se6</t>
  </si>
  <si>
    <t>Se8</t>
  </si>
  <si>
    <t>Se3</t>
  </si>
  <si>
    <t>Se2</t>
  </si>
  <si>
    <t>(l)Se[l]</t>
  </si>
  <si>
    <t>(1)GeSe[l]</t>
  </si>
  <si>
    <t>*GeSe[l]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</si>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</sst>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4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93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1" xfId="2" applyBorder="1">
      <alignment horizontal="left" vertical="center"/>
    </xf>
    <xf numFmtId="164" fontId="10" fillId="0" borderId="0" xfId="7"/>
    <xf numFmtId="1" fontId="8" fillId="7" borderId="32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13" fillId="0" borderId="33" xfId="9" applyNumberFormat="1" applyFont="1" applyFill="1" applyBorder="1" applyAlignment="1" applyProtection="1">
      <alignment horizontal="left" vertical="top"/>
    </xf>
    <xf numFmtId="0" fontId="13" fillId="0" borderId="33" xfId="9" applyNumberFormat="1" applyFont="1" applyFill="1" applyBorder="1" applyAlignment="1" applyProtection="1">
      <alignment horizontal="justify" vertical="top"/>
    </xf>
    <xf numFmtId="0" fontId="13" fillId="0" borderId="33" xfId="9" applyNumberFormat="1" applyFont="1" applyFill="1" applyBorder="1" applyAlignment="1" applyProtection="1">
      <alignment horizontal="right" vertical="top"/>
    </xf>
    <xf numFmtId="0" fontId="13" fillId="0" borderId="10" xfId="9" applyNumberFormat="1" applyFont="1" applyFill="1" applyBorder="1" applyAlignment="1" applyProtection="1">
      <alignment horizontal="left" vertical="top"/>
    </xf>
    <xf numFmtId="0" fontId="13" fillId="0" borderId="24" xfId="9" applyNumberFormat="1" applyFont="1" applyFill="1" applyBorder="1" applyAlignment="1" applyProtection="1">
      <alignment horizontal="left"/>
    </xf>
    <xf numFmtId="0" fontId="13" fillId="0" borderId="33" xfId="9" applyNumberFormat="1" applyFont="1" applyFill="1" applyBorder="1" applyAlignment="1" applyProtection="1">
      <alignment horizontal="left"/>
    </xf>
    <xf numFmtId="0" fontId="13" fillId="0" borderId="33" xfId="9" applyNumberFormat="1" applyFont="1" applyFill="1" applyBorder="1" applyAlignment="1" applyProtection="1">
      <alignment horizontal="left" vertical="top" indent="3"/>
    </xf>
    <xf numFmtId="0" fontId="13" fillId="0" borderId="33" xfId="9" applyNumberFormat="1" applyFont="1" applyFill="1" applyBorder="1" applyAlignment="1" applyProtection="1">
      <alignment horizontal="left" vertical="top" indent="4"/>
    </xf>
    <xf numFmtId="0" fontId="13" fillId="0" borderId="33" xfId="10" applyNumberFormat="1" applyFont="1" applyFill="1" applyBorder="1" applyAlignment="1" applyProtection="1">
      <alignment horizontal="left" vertical="top"/>
    </xf>
    <xf numFmtId="0" fontId="13" fillId="0" borderId="33" xfId="10" applyNumberFormat="1" applyFont="1" applyFill="1" applyBorder="1" applyAlignment="1" applyProtection="1">
      <alignment horizontal="justify" vertical="top"/>
    </xf>
    <xf numFmtId="0" fontId="13" fillId="0" borderId="33" xfId="10" applyNumberFormat="1" applyFont="1" applyFill="1" applyBorder="1" applyAlignment="1" applyProtection="1">
      <alignment horizontal="right" vertical="top"/>
    </xf>
    <xf numFmtId="0" fontId="13" fillId="0" borderId="10" xfId="10" applyNumberFormat="1" applyFont="1" applyFill="1" applyBorder="1" applyAlignment="1" applyProtection="1">
      <alignment horizontal="left" vertical="top"/>
    </xf>
    <xf numFmtId="0" fontId="13" fillId="0" borderId="10" xfId="10" applyNumberFormat="1" applyFont="1" applyFill="1" applyBorder="1" applyAlignment="1" applyProtection="1">
      <alignment horizontal="justify" vertical="top"/>
    </xf>
    <xf numFmtId="0" fontId="13" fillId="0" borderId="24" xfId="10" applyNumberFormat="1" applyFont="1" applyFill="1" applyBorder="1" applyAlignment="1" applyProtection="1">
      <alignment horizontal="left"/>
    </xf>
    <xf numFmtId="0" fontId="13" fillId="0" borderId="24" xfId="10" applyNumberFormat="1" applyFont="1" applyFill="1" applyBorder="1" applyAlignment="1" applyProtection="1">
      <alignment horizontal="justify"/>
    </xf>
    <xf numFmtId="0" fontId="13" fillId="0" borderId="33" xfId="10" applyNumberFormat="1" applyFont="1" applyFill="1" applyBorder="1" applyAlignment="1" applyProtection="1">
      <alignment horizontal="left"/>
    </xf>
    <xf numFmtId="0" fontId="13" fillId="0" borderId="33" xfId="10" applyNumberFormat="1" applyFont="1" applyFill="1" applyBorder="1" applyAlignment="1" applyProtection="1">
      <alignment horizontal="justify"/>
    </xf>
    <xf numFmtId="0" fontId="13" fillId="0" borderId="33" xfId="10" applyNumberFormat="1" applyFont="1" applyFill="1" applyBorder="1" applyAlignment="1" applyProtection="1">
      <alignment horizontal="left" vertical="top" indent="3"/>
    </xf>
    <xf numFmtId="0" fontId="13" fillId="0" borderId="33" xfId="10" applyNumberFormat="1" applyFont="1" applyFill="1" applyBorder="1" applyAlignment="1" applyProtection="1">
      <alignment horizontal="left" vertical="top" indent="4"/>
    </xf>
    <xf numFmtId="11" fontId="13" fillId="0" borderId="24" xfId="9" applyNumberFormat="1" applyFont="1" applyFill="1" applyBorder="1" applyAlignment="1" applyProtection="1">
      <alignment horizontal="justify"/>
    </xf>
    <xf numFmtId="11" fontId="13" fillId="0" borderId="24" xfId="9" applyNumberFormat="1" applyFont="1" applyFill="1" applyBorder="1" applyAlignment="1" applyProtection="1">
      <alignment horizontal="left"/>
    </xf>
    <xf numFmtId="11" fontId="13" fillId="0" borderId="33" xfId="9" applyNumberFormat="1" applyFont="1" applyFill="1" applyBorder="1" applyAlignment="1" applyProtection="1">
      <alignment horizontal="justify"/>
    </xf>
    <xf numFmtId="11" fontId="13" fillId="0" borderId="33" xfId="9" applyNumberFormat="1" applyFont="1" applyFill="1" applyBorder="1" applyAlignment="1" applyProtection="1">
      <alignment horizontal="left"/>
    </xf>
    <xf numFmtId="11" fontId="13" fillId="0" borderId="33" xfId="9" applyNumberFormat="1" applyFont="1" applyFill="1" applyBorder="1" applyAlignment="1" applyProtection="1">
      <alignment horizontal="justify" vertical="top"/>
    </xf>
    <xf numFmtId="11" fontId="13" fillId="0" borderId="33" xfId="9" applyNumberFormat="1" applyFont="1" applyFill="1" applyBorder="1" applyAlignment="1" applyProtection="1">
      <alignment horizontal="left" vertical="top"/>
    </xf>
    <xf numFmtId="11" fontId="13" fillId="0" borderId="10" xfId="9" applyNumberFormat="1" applyFont="1" applyFill="1" applyBorder="1" applyAlignment="1" applyProtection="1">
      <alignment horizontal="justify" vertical="top"/>
    </xf>
    <xf numFmtId="11" fontId="13" fillId="0" borderId="10" xfId="9" applyNumberFormat="1" applyFont="1" applyFill="1" applyBorder="1" applyAlignment="1" applyProtection="1">
      <alignment horizontal="left" vertical="top"/>
    </xf>
    <xf numFmtId="11" fontId="13" fillId="0" borderId="33" xfId="10" applyNumberFormat="1" applyFont="1" applyFill="1" applyBorder="1" applyAlignment="1" applyProtection="1">
      <alignment horizontal="justify" vertical="top"/>
    </xf>
    <xf numFmtId="11" fontId="13" fillId="0" borderId="33" xfId="10" applyNumberFormat="1" applyFont="1" applyFill="1" applyBorder="1" applyAlignment="1" applyProtection="1">
      <alignment horizontal="left" vertical="top"/>
    </xf>
    <xf numFmtId="11" fontId="13" fillId="0" borderId="10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left" vertical="top"/>
    </xf>
    <xf numFmtId="0" fontId="13" fillId="0" borderId="33" xfId="11" applyNumberFormat="1" applyFont="1" applyFill="1" applyBorder="1" applyAlignment="1" applyProtection="1">
      <alignment horizontal="left" vertical="top"/>
    </xf>
    <xf numFmtId="0" fontId="13" fillId="0" borderId="33" xfId="11" applyNumberFormat="1" applyFont="1" applyFill="1" applyBorder="1" applyAlignment="1" applyProtection="1">
      <alignment horizontal="justify" vertical="top"/>
    </xf>
    <xf numFmtId="0" fontId="13" fillId="0" borderId="33" xfId="11" applyNumberFormat="1" applyFont="1" applyFill="1" applyBorder="1" applyAlignment="1" applyProtection="1">
      <alignment horizontal="right" vertical="top"/>
    </xf>
    <xf numFmtId="0" fontId="13" fillId="0" borderId="10" xfId="11" applyNumberFormat="1" applyFont="1" applyFill="1" applyBorder="1" applyAlignment="1" applyProtection="1">
      <alignment horizontal="left" vertical="top"/>
    </xf>
    <xf numFmtId="0" fontId="13" fillId="0" borderId="24" xfId="11" applyNumberFormat="1" applyFont="1" applyFill="1" applyBorder="1" applyAlignment="1" applyProtection="1">
      <alignment horizontal="left"/>
    </xf>
    <xf numFmtId="0" fontId="13" fillId="0" borderId="33" xfId="11" applyNumberFormat="1" applyFont="1" applyFill="1" applyBorder="1" applyAlignment="1" applyProtection="1">
      <alignment horizontal="left"/>
    </xf>
    <xf numFmtId="0" fontId="13" fillId="0" borderId="33" xfId="11" applyNumberFormat="1" applyFont="1" applyFill="1" applyBorder="1" applyAlignment="1" applyProtection="1">
      <alignment horizontal="left" vertical="top" indent="4"/>
    </xf>
    <xf numFmtId="11" fontId="13" fillId="0" borderId="24" xfId="11" applyNumberFormat="1" applyFont="1" applyFill="1" applyBorder="1" applyAlignment="1" applyProtection="1">
      <alignment horizontal="justify"/>
    </xf>
    <xf numFmtId="11" fontId="13" fillId="0" borderId="24" xfId="11" applyNumberFormat="1" applyFont="1" applyFill="1" applyBorder="1" applyAlignment="1" applyProtection="1">
      <alignment horizontal="left"/>
    </xf>
    <xf numFmtId="11" fontId="13" fillId="0" borderId="33" xfId="11" applyNumberFormat="1" applyFont="1" applyFill="1" applyBorder="1" applyAlignment="1" applyProtection="1">
      <alignment horizontal="justify" vertical="top"/>
    </xf>
    <xf numFmtId="11" fontId="13" fillId="0" borderId="33" xfId="11" applyNumberFormat="1" applyFont="1" applyFill="1" applyBorder="1" applyAlignment="1" applyProtection="1">
      <alignment horizontal="left" vertical="top"/>
    </xf>
    <xf numFmtId="11" fontId="13" fillId="0" borderId="33" xfId="11" applyNumberFormat="1" applyFont="1" applyFill="1" applyBorder="1" applyAlignment="1" applyProtection="1">
      <alignment horizontal="justify"/>
    </xf>
    <xf numFmtId="11" fontId="13" fillId="0" borderId="33" xfId="11" applyNumberFormat="1" applyFont="1" applyFill="1" applyBorder="1" applyAlignment="1" applyProtection="1">
      <alignment horizontal="left"/>
    </xf>
    <xf numFmtId="11" fontId="13" fillId="0" borderId="10" xfId="11" applyNumberFormat="1" applyFont="1" applyFill="1" applyBorder="1" applyAlignment="1" applyProtection="1">
      <alignment horizontal="justify" vertical="top"/>
    </xf>
    <xf numFmtId="11" fontId="13" fillId="0" borderId="10" xfId="11" applyNumberFormat="1" applyFont="1" applyFill="1" applyBorder="1" applyAlignment="1" applyProtection="1">
      <alignment horizontal="left" vertical="top"/>
    </xf>
    <xf numFmtId="0" fontId="0" fillId="0" borderId="0" xfId="0"/>
    <xf numFmtId="0" fontId="23" fillId="0" borderId="0" xfId="12" applyNumberFormat="1" applyFont="1" applyFill="1" applyBorder="1" applyAlignment="1" applyProtection="1">
      <alignment vertical="top"/>
    </xf>
    <xf numFmtId="0" fontId="32" fillId="0" borderId="33" xfId="12" applyNumberFormat="1" applyFont="1" applyFill="1" applyBorder="1" applyAlignment="1" applyProtection="1">
      <alignment horizontal="left" vertical="top"/>
    </xf>
    <xf numFmtId="0" fontId="32" fillId="0" borderId="33" xfId="12" applyNumberFormat="1" applyFont="1" applyFill="1" applyBorder="1" applyAlignment="1" applyProtection="1">
      <alignment horizontal="justify" vertical="top"/>
    </xf>
    <xf numFmtId="0" fontId="32" fillId="0" borderId="33" xfId="12" applyNumberFormat="1" applyFont="1" applyFill="1" applyBorder="1" applyAlignment="1" applyProtection="1">
      <alignment horizontal="left" vertical="top" indent="3"/>
    </xf>
    <xf numFmtId="0" fontId="32" fillId="0" borderId="33" xfId="12" applyNumberFormat="1" applyFont="1" applyFill="1" applyBorder="1" applyAlignment="1" applyProtection="1">
      <alignment horizontal="right" vertical="top"/>
    </xf>
    <xf numFmtId="0" fontId="32" fillId="0" borderId="10" xfId="12" applyNumberFormat="1" applyFont="1" applyFill="1" applyBorder="1" applyAlignment="1" applyProtection="1">
      <alignment horizontal="left" vertical="top"/>
    </xf>
    <xf numFmtId="0" fontId="32" fillId="0" borderId="10" xfId="12" applyNumberFormat="1" applyFont="1" applyFill="1" applyBorder="1" applyAlignment="1" applyProtection="1">
      <alignment horizontal="justify" vertical="top"/>
    </xf>
    <xf numFmtId="0" fontId="32" fillId="0" borderId="24" xfId="12" applyNumberFormat="1" applyFont="1" applyFill="1" applyBorder="1" applyAlignment="1" applyProtection="1">
      <alignment horizontal="left"/>
    </xf>
    <xf numFmtId="0" fontId="32" fillId="0" borderId="24" xfId="12" applyNumberFormat="1" applyFont="1" applyFill="1" applyBorder="1" applyAlignment="1" applyProtection="1">
      <alignment horizontal="justify"/>
    </xf>
    <xf numFmtId="0" fontId="32" fillId="0" borderId="33" xfId="12" applyNumberFormat="1" applyFont="1" applyFill="1" applyBorder="1" applyAlignment="1" applyProtection="1">
      <alignment horizontal="left"/>
    </xf>
    <xf numFmtId="0" fontId="32" fillId="0" borderId="33" xfId="12" applyNumberFormat="1" applyFont="1" applyFill="1" applyBorder="1" applyAlignment="1" applyProtection="1">
      <alignment horizontal="justify"/>
    </xf>
    <xf numFmtId="0" fontId="32" fillId="0" borderId="26" xfId="12" applyNumberFormat="1" applyFont="1" applyFill="1" applyBorder="1" applyAlignment="1" applyProtection="1">
      <alignment horizontal="left" vertical="top"/>
    </xf>
    <xf numFmtId="0" fontId="32" fillId="0" borderId="33" xfId="12" applyNumberFormat="1" applyFont="1" applyFill="1" applyBorder="1" applyAlignment="1" applyProtection="1">
      <alignment horizontal="center" vertical="top"/>
    </xf>
    <xf numFmtId="0" fontId="32" fillId="0" borderId="34" xfId="12" applyNumberFormat="1" applyFont="1" applyFill="1" applyBorder="1" applyAlignment="1" applyProtection="1">
      <alignment horizontal="left" vertical="top"/>
    </xf>
    <xf numFmtId="0" fontId="32" fillId="0" borderId="10" xfId="12" applyNumberFormat="1" applyFont="1" applyFill="1" applyBorder="1" applyAlignment="1" applyProtection="1">
      <alignment horizontal="center" vertical="top"/>
    </xf>
    <xf numFmtId="0" fontId="32" fillId="0" borderId="35" xfId="12" applyNumberFormat="1" applyFont="1" applyFill="1" applyBorder="1" applyAlignment="1" applyProtection="1">
      <alignment horizontal="left"/>
    </xf>
    <xf numFmtId="0" fontId="32" fillId="0" borderId="24" xfId="12" applyNumberFormat="1" applyFont="1" applyFill="1" applyBorder="1" applyAlignment="1" applyProtection="1">
      <alignment horizontal="center"/>
    </xf>
    <xf numFmtId="0" fontId="32" fillId="0" borderId="26" xfId="12" applyNumberFormat="1" applyFont="1" applyFill="1" applyBorder="1" applyAlignment="1" applyProtection="1">
      <alignment horizontal="left"/>
    </xf>
    <xf numFmtId="0" fontId="32" fillId="0" borderId="33" xfId="12" applyNumberFormat="1" applyFont="1" applyFill="1" applyBorder="1" applyAlignment="1" applyProtection="1">
      <alignment horizontal="center"/>
    </xf>
    <xf numFmtId="0" fontId="32" fillId="0" borderId="33" xfId="12" applyNumberFormat="1" applyFont="1" applyFill="1" applyBorder="1" applyAlignment="1" applyProtection="1">
      <alignment horizontal="left" vertical="top" indent="4"/>
    </xf>
    <xf numFmtId="0" fontId="32" fillId="0" borderId="33" xfId="12" applyNumberFormat="1" applyFont="1" applyFill="1" applyBorder="1" applyAlignment="1" applyProtection="1">
      <alignment horizontal="right"/>
    </xf>
    <xf numFmtId="0" fontId="32" fillId="0" borderId="33" xfId="12" applyNumberFormat="1" applyFont="1" applyFill="1" applyBorder="1" applyAlignment="1" applyProtection="1">
      <alignment horizontal="left" indent="4"/>
    </xf>
    <xf numFmtId="11" fontId="32" fillId="0" borderId="24" xfId="12" applyNumberFormat="1" applyFont="1" applyFill="1" applyBorder="1" applyAlignment="1" applyProtection="1">
      <alignment horizontal="center"/>
    </xf>
    <xf numFmtId="11" fontId="32" fillId="0" borderId="24" xfId="12" applyNumberFormat="1" applyFont="1" applyFill="1" applyBorder="1" applyAlignment="1" applyProtection="1">
      <alignment horizontal="justify"/>
    </xf>
    <xf numFmtId="11" fontId="32" fillId="0" borderId="24" xfId="12" applyNumberFormat="1" applyFont="1" applyFill="1" applyBorder="1" applyAlignment="1" applyProtection="1">
      <alignment horizontal="left"/>
    </xf>
    <xf numFmtId="11" fontId="32" fillId="0" borderId="33" xfId="12" applyNumberFormat="1" applyFont="1" applyFill="1" applyBorder="1" applyAlignment="1" applyProtection="1">
      <alignment horizontal="center" vertical="top"/>
    </xf>
    <xf numFmtId="11" fontId="32" fillId="0" borderId="33" xfId="12" applyNumberFormat="1" applyFont="1" applyFill="1" applyBorder="1" applyAlignment="1" applyProtection="1">
      <alignment horizontal="justify" vertical="top"/>
    </xf>
    <xf numFmtId="11" fontId="32" fillId="0" borderId="33" xfId="12" applyNumberFormat="1" applyFont="1" applyFill="1" applyBorder="1" applyAlignment="1" applyProtection="1">
      <alignment horizontal="left" vertical="top"/>
    </xf>
    <xf numFmtId="11" fontId="32" fillId="0" borderId="33" xfId="12" applyNumberFormat="1" applyFont="1" applyFill="1" applyBorder="1" applyAlignment="1" applyProtection="1">
      <alignment horizontal="center"/>
    </xf>
    <xf numFmtId="11" fontId="32" fillId="0" borderId="33" xfId="12" applyNumberFormat="1" applyFont="1" applyFill="1" applyBorder="1" applyAlignment="1" applyProtection="1">
      <alignment horizontal="justify"/>
    </xf>
    <xf numFmtId="11" fontId="32" fillId="0" borderId="33" xfId="12" applyNumberFormat="1" applyFont="1" applyFill="1" applyBorder="1" applyAlignment="1" applyProtection="1">
      <alignment horizontal="left"/>
    </xf>
    <xf numFmtId="11" fontId="32" fillId="0" borderId="10" xfId="12" applyNumberFormat="1" applyFont="1" applyFill="1" applyBorder="1" applyAlignment="1" applyProtection="1">
      <alignment horizontal="center" vertical="top"/>
    </xf>
    <xf numFmtId="11" fontId="32" fillId="0" borderId="10" xfId="12" applyNumberFormat="1" applyFont="1" applyFill="1" applyBorder="1" applyAlignment="1" applyProtection="1">
      <alignment horizontal="justify" vertical="top"/>
    </xf>
    <xf numFmtId="11" fontId="32" fillId="0" borderId="10" xfId="12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1" xfId="9" xr:uid="{1721C83A-BA65-4B04-A996-2EF362CACC49}"/>
    <cellStyle name="Обычный_dall2" xfId="10" xr:uid="{A81BDB32-365A-4C07-B258-1B701EEFA3DF}"/>
    <cellStyle name="Обычный_dfluid2" xfId="12" xr:uid="{84764CA2-4447-4B57-8732-29D9C989211E}"/>
    <cellStyle name="Обычный_dsolid" xfId="11" xr:uid="{7CFCEA5D-98C0-4534-8544-C931651BC8D0}"/>
    <cellStyle name="Форм" xfId="4" xr:uid="{810E17FE-2F7B-4E62-B173-29B9F2A26C86}"/>
  </cellStyles>
  <dxfs count="2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867.8</c:v>
                </c:pt>
                <c:pt idx="25">
                  <c:v>884.4</c:v>
                </c:pt>
                <c:pt idx="26">
                  <c:v>900.9</c:v>
                </c:pt>
                <c:pt idx="27">
                  <c:v>917.4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-196.30114617750002</c:v>
                </c:pt>
                <c:pt idx="1">
                  <c:v>-198.59016405699998</c:v>
                </c:pt>
                <c:pt idx="2">
                  <c:v>-201.007283438</c:v>
                </c:pt>
                <c:pt idx="3">
                  <c:v>-203.75379005100001</c:v>
                </c:pt>
                <c:pt idx="4">
                  <c:v>-206.85801971200002</c:v>
                </c:pt>
                <c:pt idx="5">
                  <c:v>-222.34493805195004</c:v>
                </c:pt>
                <c:pt idx="6">
                  <c:v>-226.5803734527</c:v>
                </c:pt>
                <c:pt idx="7">
                  <c:v>-231.00871273650003</c:v>
                </c:pt>
                <c:pt idx="8">
                  <c:v>-235.71838476809998</c:v>
                </c:pt>
                <c:pt idx="9">
                  <c:v>-240.7551547727</c:v>
                </c:pt>
                <c:pt idx="10">
                  <c:v>-246.30728714234999</c:v>
                </c:pt>
                <c:pt idx="11">
                  <c:v>-252.63654811199999</c:v>
                </c:pt>
                <c:pt idx="12">
                  <c:v>-259.63472612704999</c:v>
                </c:pt>
                <c:pt idx="13">
                  <c:v>-267.33968680625003</c:v>
                </c:pt>
                <c:pt idx="14">
                  <c:v>-275.35600250699997</c:v>
                </c:pt>
                <c:pt idx="15">
                  <c:v>-283.77839838775003</c:v>
                </c:pt>
                <c:pt idx="16">
                  <c:v>-292.53734582800001</c:v>
                </c:pt>
                <c:pt idx="17">
                  <c:v>-301.4192910525</c:v>
                </c:pt>
                <c:pt idx="18">
                  <c:v>-310.621056291</c:v>
                </c:pt>
                <c:pt idx="19">
                  <c:v>-319.82134986300002</c:v>
                </c:pt>
                <c:pt idx="20">
                  <c:v>-329.17872096900004</c:v>
                </c:pt>
                <c:pt idx="21">
                  <c:v>-338.64572707200006</c:v>
                </c:pt>
                <c:pt idx="22">
                  <c:v>-377.74172082045004</c:v>
                </c:pt>
                <c:pt idx="23">
                  <c:v>-418.70035047660002</c:v>
                </c:pt>
                <c:pt idx="24">
                  <c:v>-463.13475403510006</c:v>
                </c:pt>
                <c:pt idx="25">
                  <c:v>-475.03336282380008</c:v>
                </c:pt>
                <c:pt idx="26">
                  <c:v>-487.09688001975002</c:v>
                </c:pt>
                <c:pt idx="27">
                  <c:v>-499.3437552213</c:v>
                </c:pt>
                <c:pt idx="28">
                  <c:v>-511.75943722200003</c:v>
                </c:pt>
                <c:pt idx="29">
                  <c:v>-524.16215026559996</c:v>
                </c:pt>
                <c:pt idx="30">
                  <c:v>-536.89787344600006</c:v>
                </c:pt>
                <c:pt idx="31">
                  <c:v>-549.71426362825002</c:v>
                </c:pt>
                <c:pt idx="32">
                  <c:v>-562.48701100000005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6.8782999999999997E-2</c:v>
                </c:pt>
                <c:pt idx="1">
                  <c:v>7.3486999999999997E-2</c:v>
                </c:pt>
                <c:pt idx="2">
                  <c:v>8.3585000000000007E-2</c:v>
                </c:pt>
                <c:pt idx="3">
                  <c:v>9.8362000000000005E-2</c:v>
                </c:pt>
                <c:pt idx="4">
                  <c:v>0.11297</c:v>
                </c:pt>
                <c:pt idx="5">
                  <c:v>0.13111</c:v>
                </c:pt>
                <c:pt idx="6">
                  <c:v>0.12975</c:v>
                </c:pt>
                <c:pt idx="7">
                  <c:v>0.12548999999999999</c:v>
                </c:pt>
                <c:pt idx="8">
                  <c:v>0.11563</c:v>
                </c:pt>
                <c:pt idx="9">
                  <c:v>9.6721000000000001E-2</c:v>
                </c:pt>
                <c:pt idx="10">
                  <c:v>6.9844000000000003E-2</c:v>
                </c:pt>
                <c:pt idx="11">
                  <c:v>4.3777000000000003E-2</c:v>
                </c:pt>
                <c:pt idx="12">
                  <c:v>2.5028000000000002E-2</c:v>
                </c:pt>
                <c:pt idx="13">
                  <c:v>1.3657000000000001E-2</c:v>
                </c:pt>
                <c:pt idx="14">
                  <c:v>7.3391999999999997E-3</c:v>
                </c:pt>
                <c:pt idx="15">
                  <c:v>3.9643999999999999E-3</c:v>
                </c:pt>
                <c:pt idx="16">
                  <c:v>2.1773999999999999E-3</c:v>
                </c:pt>
                <c:pt idx="17">
                  <c:v>1.2218000000000001E-3</c:v>
                </c:pt>
                <c:pt idx="18">
                  <c:v>7.0091000000000001E-4</c:v>
                </c:pt>
                <c:pt idx="19">
                  <c:v>4.1067000000000002E-4</c:v>
                </c:pt>
                <c:pt idx="20">
                  <c:v>2.4539000000000001E-4</c:v>
                </c:pt>
                <c:pt idx="21">
                  <c:v>1.4934E-4</c:v>
                </c:pt>
                <c:pt idx="22">
                  <c:v>2.4046999999999999E-5</c:v>
                </c:pt>
                <c:pt idx="23">
                  <c:v>4.7847000000000001E-6</c:v>
                </c:pt>
                <c:pt idx="24">
                  <c:v>1.1077E-6</c:v>
                </c:pt>
                <c:pt idx="25">
                  <c:v>7.8482000000000001E-7</c:v>
                </c:pt>
                <c:pt idx="26">
                  <c:v>5.6117000000000004E-7</c:v>
                </c:pt>
                <c:pt idx="27">
                  <c:v>4.0475000000000002E-7</c:v>
                </c:pt>
                <c:pt idx="28">
                  <c:v>2.9428000000000001E-7</c:v>
                </c:pt>
                <c:pt idx="29">
                  <c:v>2.1554000000000001E-7</c:v>
                </c:pt>
                <c:pt idx="30">
                  <c:v>1.5895E-7</c:v>
                </c:pt>
                <c:pt idx="31">
                  <c:v>1.1796000000000001E-7</c:v>
                </c:pt>
                <c:pt idx="32">
                  <c:v>8.8071999999999996E-8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2.0351999999999999E-36</c:v>
                </c:pt>
                <c:pt idx="8">
                  <c:v>4.1422999999999997E-34</c:v>
                </c:pt>
                <c:pt idx="9">
                  <c:v>5.2306999999999998E-32</c:v>
                </c:pt>
                <c:pt idx="10">
                  <c:v>4.1183999999999999E-30</c:v>
                </c:pt>
                <c:pt idx="11">
                  <c:v>2.2384000000000001E-28</c:v>
                </c:pt>
                <c:pt idx="12">
                  <c:v>9.4451999999999999E-27</c:v>
                </c:pt>
                <c:pt idx="13">
                  <c:v>3.2200999999999999E-25</c:v>
                </c:pt>
                <c:pt idx="14">
                  <c:v>8.7509000000000003E-24</c:v>
                </c:pt>
                <c:pt idx="15">
                  <c:v>1.8616E-22</c:v>
                </c:pt>
                <c:pt idx="16">
                  <c:v>3.1123999999999999E-21</c:v>
                </c:pt>
                <c:pt idx="17">
                  <c:v>4.2020000000000002E-20</c:v>
                </c:pt>
                <c:pt idx="18">
                  <c:v>4.7481E-19</c:v>
                </c:pt>
                <c:pt idx="19">
                  <c:v>4.6329000000000002E-18</c:v>
                </c:pt>
                <c:pt idx="20">
                  <c:v>3.9923999999999998E-17</c:v>
                </c:pt>
                <c:pt idx="21">
                  <c:v>3.0855999999999998E-16</c:v>
                </c:pt>
                <c:pt idx="22">
                  <c:v>4.3589000000000002E-13</c:v>
                </c:pt>
                <c:pt idx="23">
                  <c:v>1.3319999999999999E-10</c:v>
                </c:pt>
                <c:pt idx="24">
                  <c:v>3.2850000000000001E-9</c:v>
                </c:pt>
                <c:pt idx="25">
                  <c:v>4.6943999999999998E-9</c:v>
                </c:pt>
                <c:pt idx="26">
                  <c:v>5.9451000000000001E-9</c:v>
                </c:pt>
                <c:pt idx="27">
                  <c:v>6.9269999999999998E-9</c:v>
                </c:pt>
                <c:pt idx="28">
                  <c:v>7.6440999999999993E-9</c:v>
                </c:pt>
                <c:pt idx="29">
                  <c:v>8.1464000000000007E-9</c:v>
                </c:pt>
                <c:pt idx="30">
                  <c:v>8.4871000000000006E-9</c:v>
                </c:pt>
                <c:pt idx="31">
                  <c:v>8.7069999999999998E-9</c:v>
                </c:pt>
                <c:pt idx="32">
                  <c:v>8.8348000000000001E-9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1.389E-30</c:v>
                      </c:pt>
                      <c:pt idx="2">
                        <c:v>1.3422E-17</c:v>
                      </c:pt>
                      <c:pt idx="3">
                        <c:v>1.0976E-10</c:v>
                      </c:pt>
                      <c:pt idx="4">
                        <c:v>1.2363E-9</c:v>
                      </c:pt>
                      <c:pt idx="5">
                        <c:v>3.5215999999999999E-9</c:v>
                      </c:pt>
                      <c:pt idx="6">
                        <c:v>4.5189000000000002E-9</c:v>
                      </c:pt>
                      <c:pt idx="7">
                        <c:v>5.3653999999999997E-9</c:v>
                      </c:pt>
                      <c:pt idx="8">
                        <c:v>6.3130999999999996E-9</c:v>
                      </c:pt>
                      <c:pt idx="9">
                        <c:v>3.8685999999999996E-9</c:v>
                      </c:pt>
                      <c:pt idx="10">
                        <c:v>8.4353999999999992E-9</c:v>
                      </c:pt>
                      <c:pt idx="11">
                        <c:v>6.5216000000000003E-9</c:v>
                      </c:pt>
                      <c:pt idx="12">
                        <c:v>1.2385E-8</c:v>
                      </c:pt>
                      <c:pt idx="13">
                        <c:v>9.4166999999999995E-9</c:v>
                      </c:pt>
                      <c:pt idx="14">
                        <c:v>1.8091E-8</c:v>
                      </c:pt>
                      <c:pt idx="15">
                        <c:v>1.5288000000000001E-8</c:v>
                      </c:pt>
                      <c:pt idx="16">
                        <c:v>2.0555000000000001E-8</c:v>
                      </c:pt>
                      <c:pt idx="17">
                        <c:v>1.4057999999999999E-8</c:v>
                      </c:pt>
                      <c:pt idx="18">
                        <c:v>1.6489E-8</c:v>
                      </c:pt>
                      <c:pt idx="19">
                        <c:v>1.7780999999999999E-8</c:v>
                      </c:pt>
                      <c:pt idx="20">
                        <c:v>1.8200999999999999E-8</c:v>
                      </c:pt>
                      <c:pt idx="21">
                        <c:v>1.8250999999999999E-8</c:v>
                      </c:pt>
                      <c:pt idx="22">
                        <c:v>1.8625E-8</c:v>
                      </c:pt>
                      <c:pt idx="23">
                        <c:v>1.5696E-8</c:v>
                      </c:pt>
                      <c:pt idx="24">
                        <c:v>1.7931E-8</c:v>
                      </c:pt>
                      <c:pt idx="25">
                        <c:v>2.3184999999999999E-8</c:v>
                      </c:pt>
                      <c:pt idx="26">
                        <c:v>2.7902999999999998E-8</c:v>
                      </c:pt>
                      <c:pt idx="27">
                        <c:v>1.8985999999999999E-8</c:v>
                      </c:pt>
                      <c:pt idx="28">
                        <c:v>2.0856000000000002E-8</c:v>
                      </c:pt>
                      <c:pt idx="29">
                        <c:v>2.2160999999999999E-8</c:v>
                      </c:pt>
                      <c:pt idx="30">
                        <c:v>2.3181999999999999E-8</c:v>
                      </c:pt>
                      <c:pt idx="31">
                        <c:v>2.4054000000000002E-8</c:v>
                      </c:pt>
                      <c:pt idx="32">
                        <c:v>2.4658000000000001E-8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5.3798999999999996E-9</c:v>
                      </c:pt>
                      <c:pt idx="1">
                        <c:v>4.2873999999999999E-9</c:v>
                      </c:pt>
                      <c:pt idx="2">
                        <c:v>1.2938E-9</c:v>
                      </c:pt>
                      <c:pt idx="3">
                        <c:v>8.9758000000000004E-11</c:v>
                      </c:pt>
                      <c:pt idx="4">
                        <c:v>2.6818E-16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0.11619</c:v>
                      </c:pt>
                      <c:pt idx="1">
                        <c:v>0.10772</c:v>
                      </c:pt>
                      <c:pt idx="2">
                        <c:v>8.9542999999999998E-2</c:v>
                      </c:pt>
                      <c:pt idx="3">
                        <c:v>6.2937999999999994E-2</c:v>
                      </c:pt>
                      <c:pt idx="4">
                        <c:v>3.6623000000000003E-2</c:v>
                      </c:pt>
                      <c:pt idx="5">
                        <c:v>1.8814999999999999E-3</c:v>
                      </c:pt>
                      <c:pt idx="6">
                        <c:v>9.1940000000000001E-4</c:v>
                      </c:pt>
                      <c:pt idx="7">
                        <c:v>4.6702000000000001E-4</c:v>
                      </c:pt>
                      <c:pt idx="8">
                        <c:v>2.4706000000000001E-4</c:v>
                      </c:pt>
                      <c:pt idx="9">
                        <c:v>1.3489E-4</c:v>
                      </c:pt>
                      <c:pt idx="10">
                        <c:v>7.2614000000000006E-5</c:v>
                      </c:pt>
                      <c:pt idx="11">
                        <c:v>3.5716999999999997E-5</c:v>
                      </c:pt>
                      <c:pt idx="12">
                        <c:v>1.5455E-5</c:v>
                      </c:pt>
                      <c:pt idx="13">
                        <c:v>6.0024999999999997E-6</c:v>
                      </c:pt>
                      <c:pt idx="14">
                        <c:v>2.1898000000000002E-6</c:v>
                      </c:pt>
                      <c:pt idx="15">
                        <c:v>7.8217999999999998E-7</c:v>
                      </c:pt>
                      <c:pt idx="16">
                        <c:v>2.8115E-7</c:v>
                      </c:pt>
                      <c:pt idx="17">
                        <c:v>1.032E-7</c:v>
                      </c:pt>
                      <c:pt idx="18">
                        <c:v>3.8935999999999999E-8</c:v>
                      </c:pt>
                      <c:pt idx="19">
                        <c:v>1.5135E-8</c:v>
                      </c:pt>
                      <c:pt idx="20">
                        <c:v>6.0619000000000003E-9</c:v>
                      </c:pt>
                      <c:pt idx="21">
                        <c:v>2.4995999999999999E-9</c:v>
                      </c:pt>
                      <c:pt idx="22">
                        <c:v>9.4329000000000003E-11</c:v>
                      </c:pt>
                      <c:pt idx="23">
                        <c:v>5.2239E-12</c:v>
                      </c:pt>
                      <c:pt idx="24">
                        <c:v>4.0269000000000002E-13</c:v>
                      </c:pt>
                      <c:pt idx="25">
                        <c:v>2.1919999999999999E-13</c:v>
                      </c:pt>
                      <c:pt idx="26">
                        <c:v>1.2042000000000001E-13</c:v>
                      </c:pt>
                      <c:pt idx="27">
                        <c:v>6.6775999999999995E-14</c:v>
                      </c:pt>
                      <c:pt idx="28">
                        <c:v>3.7391000000000002E-14</c:v>
                      </c:pt>
                      <c:pt idx="29">
                        <c:v>2.1148E-14</c:v>
                      </c:pt>
                      <c:pt idx="30">
                        <c:v>1.2082E-14</c:v>
                      </c:pt>
                      <c:pt idx="31">
                        <c:v>6.9718000000000002E-15</c:v>
                      </c:pt>
                      <c:pt idx="32">
                        <c:v>4.0622999999999998E-15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5.5027E-2</c:v>
                      </c:pt>
                      <c:pt idx="1">
                        <c:v>5.8791000000000003E-2</c:v>
                      </c:pt>
                      <c:pt idx="2">
                        <c:v>6.6871E-2</c:v>
                      </c:pt>
                      <c:pt idx="3">
                        <c:v>7.8698000000000004E-2</c:v>
                      </c:pt>
                      <c:pt idx="4">
                        <c:v>9.0399999999999994E-2</c:v>
                      </c:pt>
                      <c:pt idx="5">
                        <c:v>0.10625</c:v>
                      </c:pt>
                      <c:pt idx="6">
                        <c:v>0.10722</c:v>
                      </c:pt>
                      <c:pt idx="7">
                        <c:v>0.10853</c:v>
                      </c:pt>
                      <c:pt idx="8">
                        <c:v>0.1104</c:v>
                      </c:pt>
                      <c:pt idx="9">
                        <c:v>0.11124000000000001</c:v>
                      </c:pt>
                      <c:pt idx="10">
                        <c:v>0.10503</c:v>
                      </c:pt>
                      <c:pt idx="11">
                        <c:v>8.6729000000000001E-2</c:v>
                      </c:pt>
                      <c:pt idx="12">
                        <c:v>6.1677000000000003E-2</c:v>
                      </c:pt>
                      <c:pt idx="13">
                        <c:v>3.9045000000000003E-2</c:v>
                      </c:pt>
                      <c:pt idx="14">
                        <c:v>2.3047999999999999E-2</c:v>
                      </c:pt>
                      <c:pt idx="15">
                        <c:v>1.3185000000000001E-2</c:v>
                      </c:pt>
                      <c:pt idx="16">
                        <c:v>7.4932999999999996E-3</c:v>
                      </c:pt>
                      <c:pt idx="17">
                        <c:v>4.2884999999999998E-3</c:v>
                      </c:pt>
                      <c:pt idx="18">
                        <c:v>2.4876E-3</c:v>
                      </c:pt>
                      <c:pt idx="19">
                        <c:v>1.4664999999999999E-3</c:v>
                      </c:pt>
                      <c:pt idx="20">
                        <c:v>8.7929999999999996E-4</c:v>
                      </c:pt>
                      <c:pt idx="21">
                        <c:v>5.3616999999999998E-4</c:v>
                      </c:pt>
                      <c:pt idx="22">
                        <c:v>8.6638000000000006E-5</c:v>
                      </c:pt>
                      <c:pt idx="23">
                        <c:v>1.7507E-5</c:v>
                      </c:pt>
                      <c:pt idx="24">
                        <c:v>4.2792999999999998E-6</c:v>
                      </c:pt>
                      <c:pt idx="25">
                        <c:v>3.0682999999999999E-6</c:v>
                      </c:pt>
                      <c:pt idx="26">
                        <c:v>2.2125999999999998E-6</c:v>
                      </c:pt>
                      <c:pt idx="27">
                        <c:v>1.6048000000000001E-6</c:v>
                      </c:pt>
                      <c:pt idx="28">
                        <c:v>1.1709000000000001E-6</c:v>
                      </c:pt>
                      <c:pt idx="29">
                        <c:v>8.5939999999999998E-7</c:v>
                      </c:pt>
                      <c:pt idx="30">
                        <c:v>6.3455000000000003E-7</c:v>
                      </c:pt>
                      <c:pt idx="31">
                        <c:v>4.7128999999999998E-7</c:v>
                      </c:pt>
                      <c:pt idx="32">
                        <c:v>3.5203000000000001E-7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3.9999E-2</c:v>
                      </c:pt>
                      <c:pt idx="1">
                        <c:v>3.9997999999999999E-2</c:v>
                      </c:pt>
                      <c:pt idx="2">
                        <c:v>3.9996999999999998E-2</c:v>
                      </c:pt>
                      <c:pt idx="3">
                        <c:v>3.9993000000000001E-2</c:v>
                      </c:pt>
                      <c:pt idx="4">
                        <c:v>3.9985E-2</c:v>
                      </c:pt>
                      <c:pt idx="5">
                        <c:v>3.9719999999999998E-2</c:v>
                      </c:pt>
                      <c:pt idx="6">
                        <c:v>3.9468000000000003E-2</c:v>
                      </c:pt>
                      <c:pt idx="7">
                        <c:v>3.9023000000000002E-2</c:v>
                      </c:pt>
                      <c:pt idx="8">
                        <c:v>3.8245000000000001E-2</c:v>
                      </c:pt>
                      <c:pt idx="9">
                        <c:v>3.6900000000000002E-2</c:v>
                      </c:pt>
                      <c:pt idx="10">
                        <c:v>3.4678E-2</c:v>
                      </c:pt>
                      <c:pt idx="11">
                        <c:v>3.1344999999999998E-2</c:v>
                      </c:pt>
                      <c:pt idx="12">
                        <c:v>2.6844E-2</c:v>
                      </c:pt>
                      <c:pt idx="13">
                        <c:v>2.1388999999999998E-2</c:v>
                      </c:pt>
                      <c:pt idx="14">
                        <c:v>1.5573999999999999E-2</c:v>
                      </c:pt>
                      <c:pt idx="15">
                        <c:v>1.0267E-2</c:v>
                      </c:pt>
                      <c:pt idx="16">
                        <c:v>6.1812999999999998E-3</c:v>
                      </c:pt>
                      <c:pt idx="17">
                        <c:v>3.4881000000000001E-3</c:v>
                      </c:pt>
                      <c:pt idx="18">
                        <c:v>1.9028999999999999E-3</c:v>
                      </c:pt>
                      <c:pt idx="19">
                        <c:v>1.0283E-3</c:v>
                      </c:pt>
                      <c:pt idx="20">
                        <c:v>5.5860999999999997E-4</c:v>
                      </c:pt>
                      <c:pt idx="21">
                        <c:v>3.0728E-4</c:v>
                      </c:pt>
                      <c:pt idx="22">
                        <c:v>3.2366000000000001E-5</c:v>
                      </c:pt>
                      <c:pt idx="23">
                        <c:v>3.1097000000000001E-6</c:v>
                      </c:pt>
                      <c:pt idx="24">
                        <c:v>7.7915000000000006E-8</c:v>
                      </c:pt>
                      <c:pt idx="25">
                        <c:v>2.2754E-8</c:v>
                      </c:pt>
                      <c:pt idx="26">
                        <c:v>6.1477999999999998E-9</c:v>
                      </c:pt>
                      <c:pt idx="27">
                        <c:v>1.5928999999999999E-9</c:v>
                      </c:pt>
                      <c:pt idx="28">
                        <c:v>4.072E-10</c:v>
                      </c:pt>
                      <c:pt idx="29">
                        <c:v>1.0464E-10</c:v>
                      </c:pt>
                      <c:pt idx="30">
                        <c:v>2.7337999999999998E-11</c:v>
                      </c:pt>
                      <c:pt idx="31">
                        <c:v>7.3040000000000004E-12</c:v>
                      </c:pt>
                      <c:pt idx="32">
                        <c:v>2.0015999999999999E-12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1.5938000000000001E-6</c:v>
                      </c:pt>
                      <c:pt idx="1">
                        <c:v>3.1049999999999999E-6</c:v>
                      </c:pt>
                      <c:pt idx="2">
                        <c:v>6.2478999999999999E-6</c:v>
                      </c:pt>
                      <c:pt idx="3">
                        <c:v>1.328E-5</c:v>
                      </c:pt>
                      <c:pt idx="4">
                        <c:v>2.9241E-5</c:v>
                      </c:pt>
                      <c:pt idx="5">
                        <c:v>5.6055000000000005E-4</c:v>
                      </c:pt>
                      <c:pt idx="6">
                        <c:v>1.0636E-3</c:v>
                      </c:pt>
                      <c:pt idx="7">
                        <c:v>1.9540999999999998E-3</c:v>
                      </c:pt>
                      <c:pt idx="8">
                        <c:v>3.5098999999999998E-3</c:v>
                      </c:pt>
                      <c:pt idx="9">
                        <c:v>6.2009999999999999E-3</c:v>
                      </c:pt>
                      <c:pt idx="10">
                        <c:v>1.0645E-2</c:v>
                      </c:pt>
                      <c:pt idx="11">
                        <c:v>1.7309999999999999E-2</c:v>
                      </c:pt>
                      <c:pt idx="12">
                        <c:v>2.6311999999999999E-2</c:v>
                      </c:pt>
                      <c:pt idx="13">
                        <c:v>3.7221999999999998E-2</c:v>
                      </c:pt>
                      <c:pt idx="14">
                        <c:v>4.8852E-2</c:v>
                      </c:pt>
                      <c:pt idx="15">
                        <c:v>5.9464999999999997E-2</c:v>
                      </c:pt>
                      <c:pt idx="16">
                        <c:v>6.7636000000000002E-2</c:v>
                      </c:pt>
                      <c:pt idx="17">
                        <c:v>7.3020000000000002E-2</c:v>
                      </c:pt>
                      <c:pt idx="18">
                        <c:v>7.6185000000000003E-2</c:v>
                      </c:pt>
                      <c:pt idx="19">
                        <c:v>7.7922000000000005E-2</c:v>
                      </c:pt>
                      <c:pt idx="20">
                        <c:v>7.8837000000000004E-2</c:v>
                      </c:pt>
                      <c:pt idx="21">
                        <c:v>7.9287999999999997E-2</c:v>
                      </c:pt>
                      <c:pt idx="22">
                        <c:v>7.8379000000000004E-2</c:v>
                      </c:pt>
                      <c:pt idx="23">
                        <c:v>6.4589999999999995E-2</c:v>
                      </c:pt>
                      <c:pt idx="24">
                        <c:v>2.4625999999999999E-2</c:v>
                      </c:pt>
                      <c:pt idx="25">
                        <c:v>1.6355000000000001E-2</c:v>
                      </c:pt>
                      <c:pt idx="26">
                        <c:v>1.0388E-2</c:v>
                      </c:pt>
                      <c:pt idx="27">
                        <c:v>6.4275000000000001E-3</c:v>
                      </c:pt>
                      <c:pt idx="28">
                        <c:v>3.9305E-3</c:v>
                      </c:pt>
                      <c:pt idx="29">
                        <c:v>2.3988999999999998E-3</c:v>
                      </c:pt>
                      <c:pt idx="30">
                        <c:v>1.4698999999999999E-3</c:v>
                      </c:pt>
                      <c:pt idx="31">
                        <c:v>9.0715999999999995E-4</c:v>
                      </c:pt>
                      <c:pt idx="32">
                        <c:v>5.6486999999999998E-4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9.3508000000000006E-8</c:v>
                      </c:pt>
                      <c:pt idx="1">
                        <c:v>2.1619000000000001E-7</c:v>
                      </c:pt>
                      <c:pt idx="2">
                        <c:v>5.891E-7</c:v>
                      </c:pt>
                      <c:pt idx="3">
                        <c:v>1.9153999999999999E-6</c:v>
                      </c:pt>
                      <c:pt idx="4">
                        <c:v>6.8148000000000004E-6</c:v>
                      </c:pt>
                      <c:pt idx="5">
                        <c:v>7.6017000000000001E-4</c:v>
                      </c:pt>
                      <c:pt idx="6">
                        <c:v>2.1034999999999999E-3</c:v>
                      </c:pt>
                      <c:pt idx="7">
                        <c:v>5.5095999999999999E-3</c:v>
                      </c:pt>
                      <c:pt idx="8">
                        <c:v>1.3719E-2</c:v>
                      </c:pt>
                      <c:pt idx="9">
                        <c:v>3.1907999999999999E-2</c:v>
                      </c:pt>
                      <c:pt idx="10">
                        <c:v>6.5055000000000002E-2</c:v>
                      </c:pt>
                      <c:pt idx="11">
                        <c:v>0.10946</c:v>
                      </c:pt>
                      <c:pt idx="12">
                        <c:v>0.15328</c:v>
                      </c:pt>
                      <c:pt idx="13">
                        <c:v>0.18729000000000001</c:v>
                      </c:pt>
                      <c:pt idx="14">
                        <c:v>0.20960999999999999</c:v>
                      </c:pt>
                      <c:pt idx="15">
                        <c:v>0.22284999999999999</c:v>
                      </c:pt>
                      <c:pt idx="16">
                        <c:v>0.23033000000000001</c:v>
                      </c:pt>
                      <c:pt idx="17">
                        <c:v>0.23449</c:v>
                      </c:pt>
                      <c:pt idx="18">
                        <c:v>0.23680999999999999</c:v>
                      </c:pt>
                      <c:pt idx="19">
                        <c:v>0.23812</c:v>
                      </c:pt>
                      <c:pt idx="20">
                        <c:v>0.23888000000000001</c:v>
                      </c:pt>
                      <c:pt idx="21">
                        <c:v>0.23930999999999999</c:v>
                      </c:pt>
                      <c:pt idx="22">
                        <c:v>0.23988999999999999</c:v>
                      </c:pt>
                      <c:pt idx="23">
                        <c:v>0.23998</c:v>
                      </c:pt>
                      <c:pt idx="24">
                        <c:v>0.23999000000000001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1.3904999999999999E-28</c:v>
                      </c:pt>
                      <c:pt idx="1">
                        <c:v>5.6052999999999997E-27</c:v>
                      </c:pt>
                      <c:pt idx="2">
                        <c:v>2.0285E-25</c:v>
                      </c:pt>
                      <c:pt idx="3">
                        <c:v>7.2859999999999996E-24</c:v>
                      </c:pt>
                      <c:pt idx="4">
                        <c:v>2.5509E-22</c:v>
                      </c:pt>
                      <c:pt idx="5">
                        <c:v>8.5736999999999999E-17</c:v>
                      </c:pt>
                      <c:pt idx="6">
                        <c:v>1.2761999999999999E-15</c:v>
                      </c:pt>
                      <c:pt idx="7">
                        <c:v>1.6046999999999999E-14</c:v>
                      </c:pt>
                      <c:pt idx="8">
                        <c:v>1.7398000000000001E-13</c:v>
                      </c:pt>
                      <c:pt idx="9">
                        <c:v>1.6430999999999999E-12</c:v>
                      </c:pt>
                      <c:pt idx="10">
                        <c:v>1.3332E-11</c:v>
                      </c:pt>
                      <c:pt idx="11">
                        <c:v>9.1902000000000005E-11</c:v>
                      </c:pt>
                      <c:pt idx="12">
                        <c:v>5.4652999999999997E-10</c:v>
                      </c:pt>
                      <c:pt idx="13">
                        <c:v>2.8436E-9</c:v>
                      </c:pt>
                      <c:pt idx="14">
                        <c:v>1.2979E-8</c:v>
                      </c:pt>
                      <c:pt idx="15">
                        <c:v>5.2015E-8</c:v>
                      </c:pt>
                      <c:pt idx="16">
                        <c:v>1.8463000000000001E-7</c:v>
                      </c:pt>
                      <c:pt idx="17">
                        <c:v>5.9091999999999995E-7</c:v>
                      </c:pt>
                      <c:pt idx="18">
                        <c:v>1.7413E-6</c:v>
                      </c:pt>
                      <c:pt idx="19">
                        <c:v>4.8072999999999997E-6</c:v>
                      </c:pt>
                      <c:pt idx="20">
                        <c:v>1.2584E-5</c:v>
                      </c:pt>
                      <c:pt idx="21">
                        <c:v>3.1482000000000001E-5</c:v>
                      </c:pt>
                      <c:pt idx="22">
                        <c:v>8.4369999999999996E-4</c:v>
                      </c:pt>
                      <c:pt idx="23">
                        <c:v>1.183E-2</c:v>
                      </c:pt>
                      <c:pt idx="24">
                        <c:v>5.2673999999999999E-2</c:v>
                      </c:pt>
                      <c:pt idx="25">
                        <c:v>6.1906000000000003E-2</c:v>
                      </c:pt>
                      <c:pt idx="26">
                        <c:v>6.8595000000000003E-2</c:v>
                      </c:pt>
                      <c:pt idx="27">
                        <c:v>7.3012999999999995E-2</c:v>
                      </c:pt>
                      <c:pt idx="28">
                        <c:v>7.5771000000000005E-2</c:v>
                      </c:pt>
                      <c:pt idx="29">
                        <c:v>7.7443999999999999E-2</c:v>
                      </c:pt>
                      <c:pt idx="30">
                        <c:v>7.8448000000000004E-2</c:v>
                      </c:pt>
                      <c:pt idx="31">
                        <c:v>7.9048999999999994E-2</c:v>
                      </c:pt>
                      <c:pt idx="32">
                        <c:v>7.9411999999999996E-2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5.4066000000000004E-29</c:v>
                      </c:pt>
                      <c:pt idx="1">
                        <c:v>2.3423999999999998E-27</c:v>
                      </c:pt>
                      <c:pt idx="2">
                        <c:v>9.5591000000000003E-26</c:v>
                      </c:pt>
                      <c:pt idx="3">
                        <c:v>4.1564000000000004E-24</c:v>
                      </c:pt>
                      <c:pt idx="4">
                        <c:v>1.8810000000000001E-22</c:v>
                      </c:pt>
                      <c:pt idx="5">
                        <c:v>2.0337999999999999E-16</c:v>
                      </c:pt>
                      <c:pt idx="6">
                        <c:v>3.8564000000000001E-15</c:v>
                      </c:pt>
                      <c:pt idx="7">
                        <c:v>5.9704999999999997E-14</c:v>
                      </c:pt>
                      <c:pt idx="8">
                        <c:v>7.6263999999999997E-13</c:v>
                      </c:pt>
                      <c:pt idx="9">
                        <c:v>7.9933999999999994E-12</c:v>
                      </c:pt>
                      <c:pt idx="10">
                        <c:v>6.7414999999999994E-11</c:v>
                      </c:pt>
                      <c:pt idx="11">
                        <c:v>4.6233999999999998E-10</c:v>
                      </c:pt>
                      <c:pt idx="12">
                        <c:v>2.6781000000000001E-9</c:v>
                      </c:pt>
                      <c:pt idx="13">
                        <c:v>1.3297E-8</c:v>
                      </c:pt>
                      <c:pt idx="14">
                        <c:v>5.6031000000000001E-8</c:v>
                      </c:pt>
                      <c:pt idx="15">
                        <c:v>1.9842E-7</c:v>
                      </c:pt>
                      <c:pt idx="16">
                        <c:v>5.9544999999999995E-7</c:v>
                      </c:pt>
                      <c:pt idx="17">
                        <c:v>1.5570000000000001E-6</c:v>
                      </c:pt>
                      <c:pt idx="18">
                        <c:v>3.6726000000000002E-6</c:v>
                      </c:pt>
                      <c:pt idx="19">
                        <c:v>8.0401999999999997E-6</c:v>
                      </c:pt>
                      <c:pt idx="20">
                        <c:v>1.6651E-5</c:v>
                      </c:pt>
                      <c:pt idx="21">
                        <c:v>3.2993000000000001E-5</c:v>
                      </c:pt>
                      <c:pt idx="22">
                        <c:v>3.5624000000000002E-4</c:v>
                      </c:pt>
                      <c:pt idx="23">
                        <c:v>1.7872999999999999E-3</c:v>
                      </c:pt>
                      <c:pt idx="24">
                        <c:v>1.3500000000000001E-3</c:v>
                      </c:pt>
                      <c:pt idx="25">
                        <c:v>8.6956000000000002E-4</c:v>
                      </c:pt>
                      <c:pt idx="26">
                        <c:v>5.0841000000000005E-4</c:v>
                      </c:pt>
                      <c:pt idx="27">
                        <c:v>2.7983000000000001E-4</c:v>
                      </c:pt>
                      <c:pt idx="28">
                        <c:v>1.4917000000000001E-4</c:v>
                      </c:pt>
                      <c:pt idx="29">
                        <c:v>7.8496000000000002E-5</c:v>
                      </c:pt>
                      <c:pt idx="30">
                        <c:v>4.1248000000000002E-5</c:v>
                      </c:pt>
                      <c:pt idx="31">
                        <c:v>2.1787E-5</c:v>
                      </c:pt>
                      <c:pt idx="32">
                        <c:v>1.1609E-5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1.0374E-9</c:v>
                      </c:pt>
                      <c:pt idx="1">
                        <c:v>3.1288000000000002E-9</c:v>
                      </c:pt>
                      <c:pt idx="2">
                        <c:v>7.1094000000000003E-9</c:v>
                      </c:pt>
                      <c:pt idx="3">
                        <c:v>1.1994999999999999E-8</c:v>
                      </c:pt>
                      <c:pt idx="4">
                        <c:v>1.5571999999999999E-8</c:v>
                      </c:pt>
                      <c:pt idx="5">
                        <c:v>1.2693E-8</c:v>
                      </c:pt>
                      <c:pt idx="6">
                        <c:v>1.1112000000000001E-8</c:v>
                      </c:pt>
                      <c:pt idx="7">
                        <c:v>9.8280999999999992E-9</c:v>
                      </c:pt>
                      <c:pt idx="8">
                        <c:v>8.9857999999999993E-9</c:v>
                      </c:pt>
                      <c:pt idx="9">
                        <c:v>8.7516999999999999E-9</c:v>
                      </c:pt>
                      <c:pt idx="10">
                        <c:v>9.1321999999999995E-9</c:v>
                      </c:pt>
                      <c:pt idx="11">
                        <c:v>9.6921999999999993E-9</c:v>
                      </c:pt>
                      <c:pt idx="12">
                        <c:v>9.8858000000000007E-9</c:v>
                      </c:pt>
                      <c:pt idx="13">
                        <c:v>9.5332999999999997E-9</c:v>
                      </c:pt>
                      <c:pt idx="14">
                        <c:v>8.7763E-9</c:v>
                      </c:pt>
                      <c:pt idx="15">
                        <c:v>7.8276999999999993E-9</c:v>
                      </c:pt>
                      <c:pt idx="16">
                        <c:v>6.8416999999999996E-9</c:v>
                      </c:pt>
                      <c:pt idx="17">
                        <c:v>5.9057000000000004E-9</c:v>
                      </c:pt>
                      <c:pt idx="18">
                        <c:v>5.0609999999999998E-9</c:v>
                      </c:pt>
                      <c:pt idx="19">
                        <c:v>4.3204000000000001E-9</c:v>
                      </c:pt>
                      <c:pt idx="20">
                        <c:v>3.6817999999999998E-9</c:v>
                      </c:pt>
                      <c:pt idx="21">
                        <c:v>3.1356999999999998E-9</c:v>
                      </c:pt>
                      <c:pt idx="22">
                        <c:v>1.6588999999999999E-9</c:v>
                      </c:pt>
                      <c:pt idx="23">
                        <c:v>9.1259000000000005E-10</c:v>
                      </c:pt>
                      <c:pt idx="24">
                        <c:v>5.4156000000000004E-10</c:v>
                      </c:pt>
                      <c:pt idx="25">
                        <c:v>4.7426999999999996E-10</c:v>
                      </c:pt>
                      <c:pt idx="26">
                        <c:v>4.1336999999999999E-10</c:v>
                      </c:pt>
                      <c:pt idx="27">
                        <c:v>3.5888000000000001E-10</c:v>
                      </c:pt>
                      <c:pt idx="28">
                        <c:v>3.1076000000000002E-10</c:v>
                      </c:pt>
                      <c:pt idx="29">
                        <c:v>2.6868999999999998E-10</c:v>
                      </c:pt>
                      <c:pt idx="30">
                        <c:v>2.3217000000000001E-10</c:v>
                      </c:pt>
                      <c:pt idx="31">
                        <c:v>2.0059E-10</c:v>
                      </c:pt>
                      <c:pt idx="32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3.8103999999999998E-3</c:v>
                      </c:pt>
                      <c:pt idx="1">
                        <c:v>1.2279999999999999E-2</c:v>
                      </c:pt>
                      <c:pt idx="2">
                        <c:v>3.0460999999999998E-2</c:v>
                      </c:pt>
                      <c:pt idx="3">
                        <c:v>5.7070999999999997E-2</c:v>
                      </c:pt>
                      <c:pt idx="4">
                        <c:v>8.3398E-2</c:v>
                      </c:pt>
                      <c:pt idx="5">
                        <c:v>0.11916</c:v>
                      </c:pt>
                      <c:pt idx="6">
                        <c:v>0.12171999999999999</c:v>
                      </c:pt>
                      <c:pt idx="7">
                        <c:v>0.12601999999999999</c:v>
                      </c:pt>
                      <c:pt idx="8">
                        <c:v>0.13522999999999999</c:v>
                      </c:pt>
                      <c:pt idx="9">
                        <c:v>0.15487000000000001</c:v>
                      </c:pt>
                      <c:pt idx="10">
                        <c:v>0.1903</c:v>
                      </c:pt>
                      <c:pt idx="11">
                        <c:v>0.23808000000000001</c:v>
                      </c:pt>
                      <c:pt idx="12">
                        <c:v>0.28642000000000001</c:v>
                      </c:pt>
                      <c:pt idx="13">
                        <c:v>0.32590000000000002</c:v>
                      </c:pt>
                      <c:pt idx="14">
                        <c:v>0.35403000000000001</c:v>
                      </c:pt>
                      <c:pt idx="15">
                        <c:v>0.37258000000000002</c:v>
                      </c:pt>
                      <c:pt idx="16">
                        <c:v>0.38414999999999999</c:v>
                      </c:pt>
                      <c:pt idx="17">
                        <c:v>0.39100000000000001</c:v>
                      </c:pt>
                      <c:pt idx="18">
                        <c:v>0.39490999999999998</c:v>
                      </c:pt>
                      <c:pt idx="19">
                        <c:v>0.39711000000000002</c:v>
                      </c:pt>
                      <c:pt idx="20">
                        <c:v>0.39834999999999998</c:v>
                      </c:pt>
                      <c:pt idx="21">
                        <c:v>0.39906999999999998</c:v>
                      </c:pt>
                      <c:pt idx="22">
                        <c:v>0.40106000000000003</c:v>
                      </c:pt>
                      <c:pt idx="23">
                        <c:v>0.41359000000000001</c:v>
                      </c:pt>
                      <c:pt idx="24">
                        <c:v>0.45401999999999998</c:v>
                      </c:pt>
                      <c:pt idx="25">
                        <c:v>0.46277000000000001</c:v>
                      </c:pt>
                      <c:pt idx="26">
                        <c:v>0.46910000000000002</c:v>
                      </c:pt>
                      <c:pt idx="27">
                        <c:v>0.47328999999999999</c:v>
                      </c:pt>
                      <c:pt idx="28">
                        <c:v>0.47592000000000001</c:v>
                      </c:pt>
                      <c:pt idx="29">
                        <c:v>0.47752</c:v>
                      </c:pt>
                      <c:pt idx="30">
                        <c:v>0.47849000000000003</c:v>
                      </c:pt>
                      <c:pt idx="31">
                        <c:v>0.47907</c:v>
                      </c:pt>
                      <c:pt idx="32">
                        <c:v>0.47942000000000001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1.1486E-11</c:v>
                      </c:pt>
                      <c:pt idx="1">
                        <c:v>4.5750999999999999E-11</c:v>
                      </c:pt>
                      <c:pt idx="2">
                        <c:v>1.339E-10</c:v>
                      </c:pt>
                      <c:pt idx="3">
                        <c:v>2.8479999999999999E-10</c:v>
                      </c:pt>
                      <c:pt idx="4">
                        <c:v>4.5757E-10</c:v>
                      </c:pt>
                      <c:pt idx="5">
                        <c:v>7.5814000000000003E-10</c:v>
                      </c:pt>
                      <c:pt idx="6">
                        <c:v>7.7066E-10</c:v>
                      </c:pt>
                      <c:pt idx="7">
                        <c:v>7.8440999999999998E-10</c:v>
                      </c:pt>
                      <c:pt idx="8">
                        <c:v>8.1879000000000002E-10</c:v>
                      </c:pt>
                      <c:pt idx="9">
                        <c:v>9.0387999999999998E-10</c:v>
                      </c:pt>
                      <c:pt idx="10">
                        <c:v>1.0621000000000001E-9</c:v>
                      </c:pt>
                      <c:pt idx="11">
                        <c:v>1.2617000000000001E-9</c:v>
                      </c:pt>
                      <c:pt idx="12">
                        <c:v>1.4326E-9</c:v>
                      </c:pt>
                      <c:pt idx="13">
                        <c:v>1.5301999999999999E-9</c:v>
                      </c:pt>
                      <c:pt idx="14">
                        <c:v>1.5530999999999999E-9</c:v>
                      </c:pt>
                      <c:pt idx="15">
                        <c:v>1.5208E-9</c:v>
                      </c:pt>
                      <c:pt idx="16">
                        <c:v>1.4536E-9</c:v>
                      </c:pt>
                      <c:pt idx="17">
                        <c:v>1.3671E-9</c:v>
                      </c:pt>
                      <c:pt idx="18">
                        <c:v>1.2722E-9</c:v>
                      </c:pt>
                      <c:pt idx="19">
                        <c:v>1.1756E-9</c:v>
                      </c:pt>
                      <c:pt idx="20">
                        <c:v>1.0811999999999999E-9</c:v>
                      </c:pt>
                      <c:pt idx="21">
                        <c:v>9.9106000000000009E-10</c:v>
                      </c:pt>
                      <c:pt idx="22">
                        <c:v>6.8667999999999995E-10</c:v>
                      </c:pt>
                      <c:pt idx="23">
                        <c:v>4.7894E-10</c:v>
                      </c:pt>
                      <c:pt idx="24">
                        <c:v>3.5110000000000001E-10</c:v>
                      </c:pt>
                      <c:pt idx="25">
                        <c:v>3.2303000000000002E-10</c:v>
                      </c:pt>
                      <c:pt idx="26">
                        <c:v>2.9542999999999998E-10</c:v>
                      </c:pt>
                      <c:pt idx="27">
                        <c:v>2.6879999999999999E-10</c:v>
                      </c:pt>
                      <c:pt idx="28">
                        <c:v>2.4366000000000001E-10</c:v>
                      </c:pt>
                      <c:pt idx="29">
                        <c:v>2.203E-10</c:v>
                      </c:pt>
                      <c:pt idx="30">
                        <c:v>1.9884999999999999E-10</c:v>
                      </c:pt>
                      <c:pt idx="31">
                        <c:v>1.7928E-10</c:v>
                      </c:pt>
                      <c:pt idx="32">
                        <c:v>1.6150999999999999E-10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4.5146000000000001E-9</c:v>
                      </c:pt>
                      <c:pt idx="1">
                        <c:v>1.2015E-8</c:v>
                      </c:pt>
                      <c:pt idx="2">
                        <c:v>2.4397E-8</c:v>
                      </c:pt>
                      <c:pt idx="3">
                        <c:v>3.7186E-8</c:v>
                      </c:pt>
                      <c:pt idx="4">
                        <c:v>4.4024999999999999E-8</c:v>
                      </c:pt>
                      <c:pt idx="5">
                        <c:v>2.6674000000000001E-8</c:v>
                      </c:pt>
                      <c:pt idx="6">
                        <c:v>2.1991000000000002E-8</c:v>
                      </c:pt>
                      <c:pt idx="7">
                        <c:v>1.8398E-8</c:v>
                      </c:pt>
                      <c:pt idx="8">
                        <c:v>1.5974999999999999E-8</c:v>
                      </c:pt>
                      <c:pt idx="9">
                        <c:v>1.4829E-8</c:v>
                      </c:pt>
                      <c:pt idx="10">
                        <c:v>1.4797E-8</c:v>
                      </c:pt>
                      <c:pt idx="11">
                        <c:v>1.5641999999999999E-8</c:v>
                      </c:pt>
                      <c:pt idx="12">
                        <c:v>1.609E-8</c:v>
                      </c:pt>
                      <c:pt idx="13">
                        <c:v>1.5655E-8</c:v>
                      </c:pt>
                      <c:pt idx="14">
                        <c:v>1.4546E-8</c:v>
                      </c:pt>
                      <c:pt idx="15">
                        <c:v>1.3097999999999999E-8</c:v>
                      </c:pt>
                      <c:pt idx="16">
                        <c:v>1.1560000000000001E-8</c:v>
                      </c:pt>
                      <c:pt idx="17">
                        <c:v>1.0077999999999999E-8</c:v>
                      </c:pt>
                      <c:pt idx="18">
                        <c:v>8.7228000000000005E-9</c:v>
                      </c:pt>
                      <c:pt idx="19">
                        <c:v>7.5215000000000005E-9</c:v>
                      </c:pt>
                      <c:pt idx="20">
                        <c:v>6.4743999999999999E-9</c:v>
                      </c:pt>
                      <c:pt idx="21">
                        <c:v>5.5699E-9</c:v>
                      </c:pt>
                      <c:pt idx="22">
                        <c:v>3.0668000000000002E-9</c:v>
                      </c:pt>
                      <c:pt idx="23">
                        <c:v>1.7542E-9</c:v>
                      </c:pt>
                      <c:pt idx="24">
                        <c:v>1.0811999999999999E-9</c:v>
                      </c:pt>
                      <c:pt idx="25">
                        <c:v>9.5565999999999999E-10</c:v>
                      </c:pt>
                      <c:pt idx="26">
                        <c:v>8.4068000000000004E-10</c:v>
                      </c:pt>
                      <c:pt idx="27">
                        <c:v>7.3657999999999995E-10</c:v>
                      </c:pt>
                      <c:pt idx="28">
                        <c:v>6.4365000000000005E-10</c:v>
                      </c:pt>
                      <c:pt idx="29">
                        <c:v>5.6159000000000002E-10</c:v>
                      </c:pt>
                      <c:pt idx="30">
                        <c:v>4.8966000000000004E-10</c:v>
                      </c:pt>
                      <c:pt idx="31">
                        <c:v>4.2687E-10</c:v>
                      </c:pt>
                      <c:pt idx="32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1.0734E-28</c:v>
                      </c:pt>
                      <c:pt idx="24">
                        <c:v>1.1415999999999999E-14</c:v>
                      </c:pt>
                      <c:pt idx="25">
                        <c:v>1.0289E-12</c:v>
                      </c:pt>
                      <c:pt idx="26">
                        <c:v>2.2963999999999999E-11</c:v>
                      </c:pt>
                      <c:pt idx="27">
                        <c:v>1.043E-10</c:v>
                      </c:pt>
                      <c:pt idx="28">
                        <c:v>5.3535000000000002E-10</c:v>
                      </c:pt>
                      <c:pt idx="29">
                        <c:v>1.9081000000000001E-9</c:v>
                      </c:pt>
                      <c:pt idx="30">
                        <c:v>5.5003999999999997E-9</c:v>
                      </c:pt>
                      <c:pt idx="31">
                        <c:v>1.3996E-8</c:v>
                      </c:pt>
                      <c:pt idx="32">
                        <c:v>3.2932E-8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8.0624000000000002E-29</c:v>
                      </c:pt>
                      <c:pt idx="24">
                        <c:v>2.7387000000000001E-15</c:v>
                      </c:pt>
                      <c:pt idx="25">
                        <c:v>2.2749999999999999E-13</c:v>
                      </c:pt>
                      <c:pt idx="26">
                        <c:v>4.9495000000000003E-12</c:v>
                      </c:pt>
                      <c:pt idx="27">
                        <c:v>2.2749E-11</c:v>
                      </c:pt>
                      <c:pt idx="28">
                        <c:v>1.2088E-10</c:v>
                      </c:pt>
                      <c:pt idx="29">
                        <c:v>4.5176E-10</c:v>
                      </c:pt>
                      <c:pt idx="30">
                        <c:v>1.3746E-9</c:v>
                      </c:pt>
                      <c:pt idx="31">
                        <c:v>3.7029000000000001E-9</c:v>
                      </c:pt>
                      <c:pt idx="32">
                        <c:v>9.2333000000000004E-9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-18.920000000000002</c:v>
                      </c:pt>
                      <c:pt idx="1">
                        <c:v>-18.93</c:v>
                      </c:pt>
                      <c:pt idx="2">
                        <c:v>-18.96</c:v>
                      </c:pt>
                      <c:pt idx="3">
                        <c:v>-19.02</c:v>
                      </c:pt>
                      <c:pt idx="4">
                        <c:v>-19.079999999999998</c:v>
                      </c:pt>
                      <c:pt idx="5">
                        <c:v>-19.22</c:v>
                      </c:pt>
                      <c:pt idx="6">
                        <c:v>-19.25</c:v>
                      </c:pt>
                      <c:pt idx="7">
                        <c:v>-19.260000000000002</c:v>
                      </c:pt>
                      <c:pt idx="8">
                        <c:v>-19.260000000000002</c:v>
                      </c:pt>
                      <c:pt idx="9">
                        <c:v>-19.23</c:v>
                      </c:pt>
                      <c:pt idx="10">
                        <c:v>-19.170000000000002</c:v>
                      </c:pt>
                      <c:pt idx="11">
                        <c:v>-19.100000000000001</c:v>
                      </c:pt>
                      <c:pt idx="12">
                        <c:v>-19.05</c:v>
                      </c:pt>
                      <c:pt idx="13">
                        <c:v>-19.04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-19.09</c:v>
                      </c:pt>
                      <c:pt idx="17">
                        <c:v>-19.12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-67.53</c:v>
                      </c:pt>
                      <c:pt idx="1">
                        <c:v>-63.83</c:v>
                      </c:pt>
                      <c:pt idx="2">
                        <c:v>-60.28</c:v>
                      </c:pt>
                      <c:pt idx="3">
                        <c:v>-56.76</c:v>
                      </c:pt>
                      <c:pt idx="4">
                        <c:v>-53.27</c:v>
                      </c:pt>
                      <c:pt idx="5">
                        <c:v>-40.72</c:v>
                      </c:pt>
                      <c:pt idx="6">
                        <c:v>-38.07</c:v>
                      </c:pt>
                      <c:pt idx="7">
                        <c:v>-35.61</c:v>
                      </c:pt>
                      <c:pt idx="8">
                        <c:v>-33.33</c:v>
                      </c:pt>
                      <c:pt idx="9">
                        <c:v>-31.25</c:v>
                      </c:pt>
                      <c:pt idx="10">
                        <c:v>-29.37</c:v>
                      </c:pt>
                      <c:pt idx="11">
                        <c:v>-27.66</c:v>
                      </c:pt>
                      <c:pt idx="12">
                        <c:v>-26.06</c:v>
                      </c:pt>
                      <c:pt idx="13">
                        <c:v>-24.55</c:v>
                      </c:pt>
                      <c:pt idx="14">
                        <c:v>-23.13</c:v>
                      </c:pt>
                      <c:pt idx="15">
                        <c:v>-21.83</c:v>
                      </c:pt>
                      <c:pt idx="16">
                        <c:v>-20.63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-12.63</c:v>
                      </c:pt>
                      <c:pt idx="23">
                        <c:v>-10.17</c:v>
                      </c:pt>
                      <c:pt idx="24">
                        <c:v>-8.891</c:v>
                      </c:pt>
                      <c:pt idx="25">
                        <c:v>-8.7810000000000006</c:v>
                      </c:pt>
                      <c:pt idx="26">
                        <c:v>-8.7249999999999996</c:v>
                      </c:pt>
                      <c:pt idx="27">
                        <c:v>-8.7070000000000007</c:v>
                      </c:pt>
                      <c:pt idx="28">
                        <c:v>-8.7110000000000003</c:v>
                      </c:pt>
                      <c:pt idx="29">
                        <c:v>-8.73</c:v>
                      </c:pt>
                      <c:pt idx="30">
                        <c:v>-8.7550000000000008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-18.399999999999999</c:v>
                      </c:pt>
                      <c:pt idx="1">
                        <c:v>-17.57</c:v>
                      </c:pt>
                      <c:pt idx="2">
                        <c:v>-16.600000000000001</c:v>
                      </c:pt>
                      <c:pt idx="3">
                        <c:v>-15.48</c:v>
                      </c:pt>
                      <c:pt idx="4">
                        <c:v>-14.27</c:v>
                      </c:pt>
                      <c:pt idx="5">
                        <c:v>-9.7270000000000003</c:v>
                      </c:pt>
                      <c:pt idx="6">
                        <c:v>-8.7569999999999997</c:v>
                      </c:pt>
                      <c:pt idx="7">
                        <c:v>-7.86</c:v>
                      </c:pt>
                      <c:pt idx="8">
                        <c:v>-7.0519999999999996</c:v>
                      </c:pt>
                      <c:pt idx="9">
                        <c:v>-6.3689999999999998</c:v>
                      </c:pt>
                      <c:pt idx="10">
                        <c:v>-5.867</c:v>
                      </c:pt>
                      <c:pt idx="11">
                        <c:v>-5.56</c:v>
                      </c:pt>
                      <c:pt idx="12">
                        <c:v>-5.4009999999999998</c:v>
                      </c:pt>
                      <c:pt idx="13">
                        <c:v>-5.3369999999999997</c:v>
                      </c:pt>
                      <c:pt idx="14">
                        <c:v>-5.3289999999999997</c:v>
                      </c:pt>
                      <c:pt idx="15">
                        <c:v>-5.3490000000000002</c:v>
                      </c:pt>
                      <c:pt idx="16">
                        <c:v>-5.3819999999999997</c:v>
                      </c:pt>
                      <c:pt idx="17">
                        <c:v>-5.42</c:v>
                      </c:pt>
                      <c:pt idx="18">
                        <c:v>-5.46</c:v>
                      </c:pt>
                      <c:pt idx="19">
                        <c:v>-5.5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-5.9160000000000004</c:v>
                      </c:pt>
                      <c:pt idx="24">
                        <c:v>-6.1239999999999997</c:v>
                      </c:pt>
                      <c:pt idx="25">
                        <c:v>-6.1740000000000004</c:v>
                      </c:pt>
                      <c:pt idx="26">
                        <c:v>-6.22</c:v>
                      </c:pt>
                      <c:pt idx="27">
                        <c:v>-6.2619999999999996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-22.77</c:v>
                      </c:pt>
                      <c:pt idx="1">
                        <c:v>-21.8</c:v>
                      </c:pt>
                      <c:pt idx="2">
                        <c:v>-21.13</c:v>
                      </c:pt>
                      <c:pt idx="3">
                        <c:v>-20.77</c:v>
                      </c:pt>
                      <c:pt idx="4">
                        <c:v>-20.66</c:v>
                      </c:pt>
                      <c:pt idx="5">
                        <c:v>-21.34</c:v>
                      </c:pt>
                      <c:pt idx="6">
                        <c:v>-21.58</c:v>
                      </c:pt>
                      <c:pt idx="7">
                        <c:v>-21.83</c:v>
                      </c:pt>
                      <c:pt idx="8">
                        <c:v>-22.08</c:v>
                      </c:pt>
                      <c:pt idx="9">
                        <c:v>-22.32</c:v>
                      </c:pt>
                      <c:pt idx="10">
                        <c:v>-22.53</c:v>
                      </c:pt>
                      <c:pt idx="11">
                        <c:v>-22.73</c:v>
                      </c:pt>
                      <c:pt idx="12">
                        <c:v>-22.93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1.389E-30</c:v>
                </c:pt>
                <c:pt idx="2">
                  <c:v>1.3422E-17</c:v>
                </c:pt>
                <c:pt idx="3">
                  <c:v>1.0976E-10</c:v>
                </c:pt>
                <c:pt idx="4">
                  <c:v>1.2363E-9</c:v>
                </c:pt>
                <c:pt idx="5">
                  <c:v>3.5215999999999999E-9</c:v>
                </c:pt>
                <c:pt idx="6">
                  <c:v>4.5189000000000002E-9</c:v>
                </c:pt>
                <c:pt idx="7">
                  <c:v>5.3653999999999997E-9</c:v>
                </c:pt>
                <c:pt idx="8">
                  <c:v>6.3130999999999996E-9</c:v>
                </c:pt>
                <c:pt idx="9">
                  <c:v>3.8685999999999996E-9</c:v>
                </c:pt>
                <c:pt idx="10">
                  <c:v>8.4353999999999992E-9</c:v>
                </c:pt>
                <c:pt idx="11">
                  <c:v>6.5216000000000003E-9</c:v>
                </c:pt>
                <c:pt idx="12">
                  <c:v>1.2385E-8</c:v>
                </c:pt>
                <c:pt idx="13">
                  <c:v>9.4166999999999995E-9</c:v>
                </c:pt>
                <c:pt idx="14">
                  <c:v>1.8091E-8</c:v>
                </c:pt>
                <c:pt idx="15">
                  <c:v>1.5288000000000001E-8</c:v>
                </c:pt>
                <c:pt idx="16">
                  <c:v>2.0555000000000001E-8</c:v>
                </c:pt>
                <c:pt idx="17">
                  <c:v>1.4057999999999999E-8</c:v>
                </c:pt>
                <c:pt idx="18">
                  <c:v>1.6489E-8</c:v>
                </c:pt>
                <c:pt idx="19">
                  <c:v>1.7780999999999999E-8</c:v>
                </c:pt>
                <c:pt idx="20">
                  <c:v>1.8200999999999999E-8</c:v>
                </c:pt>
                <c:pt idx="21">
                  <c:v>1.8250999999999999E-8</c:v>
                </c:pt>
                <c:pt idx="22">
                  <c:v>1.8625E-8</c:v>
                </c:pt>
                <c:pt idx="23">
                  <c:v>1.5696E-8</c:v>
                </c:pt>
                <c:pt idx="24">
                  <c:v>1.7931E-8</c:v>
                </c:pt>
                <c:pt idx="25">
                  <c:v>2.3184999999999999E-8</c:v>
                </c:pt>
                <c:pt idx="26">
                  <c:v>2.7902999999999998E-8</c:v>
                </c:pt>
                <c:pt idx="27">
                  <c:v>1.8985999999999999E-8</c:v>
                </c:pt>
                <c:pt idx="28">
                  <c:v>2.0856000000000002E-8</c:v>
                </c:pt>
                <c:pt idx="29">
                  <c:v>2.2160999999999999E-8</c:v>
                </c:pt>
                <c:pt idx="30">
                  <c:v>2.3181999999999999E-8</c:v>
                </c:pt>
                <c:pt idx="31">
                  <c:v>2.4054000000000002E-8</c:v>
                </c:pt>
                <c:pt idx="32">
                  <c:v>2.4658000000000001E-8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5.3798999999999996E-9</c:v>
                </c:pt>
                <c:pt idx="1">
                  <c:v>4.2873999999999999E-9</c:v>
                </c:pt>
                <c:pt idx="2">
                  <c:v>1.2938E-9</c:v>
                </c:pt>
                <c:pt idx="3">
                  <c:v>8.9758000000000004E-11</c:v>
                </c:pt>
                <c:pt idx="4">
                  <c:v>2.6818E-16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0.11619</c:v>
                </c:pt>
                <c:pt idx="1">
                  <c:v>0.10772</c:v>
                </c:pt>
                <c:pt idx="2">
                  <c:v>8.9542999999999998E-2</c:v>
                </c:pt>
                <c:pt idx="3">
                  <c:v>6.2937999999999994E-2</c:v>
                </c:pt>
                <c:pt idx="4">
                  <c:v>3.6623000000000003E-2</c:v>
                </c:pt>
                <c:pt idx="5">
                  <c:v>1.8814999999999999E-3</c:v>
                </c:pt>
                <c:pt idx="6">
                  <c:v>9.1940000000000001E-4</c:v>
                </c:pt>
                <c:pt idx="7">
                  <c:v>4.6702000000000001E-4</c:v>
                </c:pt>
                <c:pt idx="8">
                  <c:v>2.4706000000000001E-4</c:v>
                </c:pt>
                <c:pt idx="9">
                  <c:v>1.3489E-4</c:v>
                </c:pt>
                <c:pt idx="10">
                  <c:v>7.2614000000000006E-5</c:v>
                </c:pt>
                <c:pt idx="11">
                  <c:v>3.5716999999999997E-5</c:v>
                </c:pt>
                <c:pt idx="12">
                  <c:v>1.5455E-5</c:v>
                </c:pt>
                <c:pt idx="13">
                  <c:v>6.0024999999999997E-6</c:v>
                </c:pt>
                <c:pt idx="14">
                  <c:v>2.1898000000000002E-6</c:v>
                </c:pt>
                <c:pt idx="15">
                  <c:v>7.8217999999999998E-7</c:v>
                </c:pt>
                <c:pt idx="16">
                  <c:v>2.8115E-7</c:v>
                </c:pt>
                <c:pt idx="17">
                  <c:v>1.032E-7</c:v>
                </c:pt>
                <c:pt idx="18">
                  <c:v>3.8935999999999999E-8</c:v>
                </c:pt>
                <c:pt idx="19">
                  <c:v>1.5135E-8</c:v>
                </c:pt>
                <c:pt idx="20">
                  <c:v>6.0619000000000003E-9</c:v>
                </c:pt>
                <c:pt idx="21">
                  <c:v>2.4995999999999999E-9</c:v>
                </c:pt>
                <c:pt idx="22">
                  <c:v>9.4329000000000003E-11</c:v>
                </c:pt>
                <c:pt idx="23">
                  <c:v>5.2239E-12</c:v>
                </c:pt>
                <c:pt idx="24">
                  <c:v>4.0269000000000002E-13</c:v>
                </c:pt>
                <c:pt idx="25">
                  <c:v>2.1919999999999999E-13</c:v>
                </c:pt>
                <c:pt idx="26">
                  <c:v>1.2042000000000001E-13</c:v>
                </c:pt>
                <c:pt idx="27">
                  <c:v>6.6775999999999995E-14</c:v>
                </c:pt>
                <c:pt idx="28">
                  <c:v>3.7391000000000002E-14</c:v>
                </c:pt>
                <c:pt idx="29">
                  <c:v>2.1148E-14</c:v>
                </c:pt>
                <c:pt idx="30">
                  <c:v>1.2082E-14</c:v>
                </c:pt>
                <c:pt idx="31">
                  <c:v>6.9718000000000002E-15</c:v>
                </c:pt>
                <c:pt idx="32">
                  <c:v>4.0622999999999998E-15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5.5027E-2</c:v>
                </c:pt>
                <c:pt idx="1">
                  <c:v>5.8791000000000003E-2</c:v>
                </c:pt>
                <c:pt idx="2">
                  <c:v>6.6871E-2</c:v>
                </c:pt>
                <c:pt idx="3">
                  <c:v>7.8698000000000004E-2</c:v>
                </c:pt>
                <c:pt idx="4">
                  <c:v>9.0399999999999994E-2</c:v>
                </c:pt>
                <c:pt idx="5">
                  <c:v>0.10625</c:v>
                </c:pt>
                <c:pt idx="6">
                  <c:v>0.10722</c:v>
                </c:pt>
                <c:pt idx="7">
                  <c:v>0.10853</c:v>
                </c:pt>
                <c:pt idx="8">
                  <c:v>0.1104</c:v>
                </c:pt>
                <c:pt idx="9">
                  <c:v>0.11124000000000001</c:v>
                </c:pt>
                <c:pt idx="10">
                  <c:v>0.10503</c:v>
                </c:pt>
                <c:pt idx="11">
                  <c:v>8.6729000000000001E-2</c:v>
                </c:pt>
                <c:pt idx="12">
                  <c:v>6.1677000000000003E-2</c:v>
                </c:pt>
                <c:pt idx="13">
                  <c:v>3.9045000000000003E-2</c:v>
                </c:pt>
                <c:pt idx="14">
                  <c:v>2.3047999999999999E-2</c:v>
                </c:pt>
                <c:pt idx="15">
                  <c:v>1.3185000000000001E-2</c:v>
                </c:pt>
                <c:pt idx="16">
                  <c:v>7.4932999999999996E-3</c:v>
                </c:pt>
                <c:pt idx="17">
                  <c:v>4.2884999999999998E-3</c:v>
                </c:pt>
                <c:pt idx="18">
                  <c:v>2.4876E-3</c:v>
                </c:pt>
                <c:pt idx="19">
                  <c:v>1.4664999999999999E-3</c:v>
                </c:pt>
                <c:pt idx="20">
                  <c:v>8.7929999999999996E-4</c:v>
                </c:pt>
                <c:pt idx="21">
                  <c:v>5.3616999999999998E-4</c:v>
                </c:pt>
                <c:pt idx="22">
                  <c:v>8.6638000000000006E-5</c:v>
                </c:pt>
                <c:pt idx="23">
                  <c:v>1.7507E-5</c:v>
                </c:pt>
                <c:pt idx="24">
                  <c:v>4.2792999999999998E-6</c:v>
                </c:pt>
                <c:pt idx="25">
                  <c:v>3.0682999999999999E-6</c:v>
                </c:pt>
                <c:pt idx="26">
                  <c:v>2.2125999999999998E-6</c:v>
                </c:pt>
                <c:pt idx="27">
                  <c:v>1.6048000000000001E-6</c:v>
                </c:pt>
                <c:pt idx="28">
                  <c:v>1.1709000000000001E-6</c:v>
                </c:pt>
                <c:pt idx="29">
                  <c:v>8.5939999999999998E-7</c:v>
                </c:pt>
                <c:pt idx="30">
                  <c:v>6.3455000000000003E-7</c:v>
                </c:pt>
                <c:pt idx="31">
                  <c:v>4.7128999999999998E-7</c:v>
                </c:pt>
                <c:pt idx="32">
                  <c:v>3.5203000000000001E-7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3.9999E-2</c:v>
                </c:pt>
                <c:pt idx="1">
                  <c:v>3.9997999999999999E-2</c:v>
                </c:pt>
                <c:pt idx="2">
                  <c:v>3.9996999999999998E-2</c:v>
                </c:pt>
                <c:pt idx="3">
                  <c:v>3.9993000000000001E-2</c:v>
                </c:pt>
                <c:pt idx="4">
                  <c:v>3.9985E-2</c:v>
                </c:pt>
                <c:pt idx="5">
                  <c:v>3.9719999999999998E-2</c:v>
                </c:pt>
                <c:pt idx="6">
                  <c:v>3.9468000000000003E-2</c:v>
                </c:pt>
                <c:pt idx="7">
                  <c:v>3.9023000000000002E-2</c:v>
                </c:pt>
                <c:pt idx="8">
                  <c:v>3.8245000000000001E-2</c:v>
                </c:pt>
                <c:pt idx="9">
                  <c:v>3.6900000000000002E-2</c:v>
                </c:pt>
                <c:pt idx="10">
                  <c:v>3.4678E-2</c:v>
                </c:pt>
                <c:pt idx="11">
                  <c:v>3.1344999999999998E-2</c:v>
                </c:pt>
                <c:pt idx="12">
                  <c:v>2.6844E-2</c:v>
                </c:pt>
                <c:pt idx="13">
                  <c:v>2.1388999999999998E-2</c:v>
                </c:pt>
                <c:pt idx="14">
                  <c:v>1.5573999999999999E-2</c:v>
                </c:pt>
                <c:pt idx="15">
                  <c:v>1.0267E-2</c:v>
                </c:pt>
                <c:pt idx="16">
                  <c:v>6.1812999999999998E-3</c:v>
                </c:pt>
                <c:pt idx="17">
                  <c:v>3.4881000000000001E-3</c:v>
                </c:pt>
                <c:pt idx="18">
                  <c:v>1.9028999999999999E-3</c:v>
                </c:pt>
                <c:pt idx="19">
                  <c:v>1.0283E-3</c:v>
                </c:pt>
                <c:pt idx="20">
                  <c:v>5.5860999999999997E-4</c:v>
                </c:pt>
                <c:pt idx="21">
                  <c:v>3.0728E-4</c:v>
                </c:pt>
                <c:pt idx="22">
                  <c:v>3.2366000000000001E-5</c:v>
                </c:pt>
                <c:pt idx="23">
                  <c:v>3.1097000000000001E-6</c:v>
                </c:pt>
                <c:pt idx="24">
                  <c:v>7.7915000000000006E-8</c:v>
                </c:pt>
                <c:pt idx="25">
                  <c:v>2.2754E-8</c:v>
                </c:pt>
                <c:pt idx="26">
                  <c:v>6.1477999999999998E-9</c:v>
                </c:pt>
                <c:pt idx="27">
                  <c:v>1.5928999999999999E-9</c:v>
                </c:pt>
                <c:pt idx="28">
                  <c:v>4.072E-10</c:v>
                </c:pt>
                <c:pt idx="29">
                  <c:v>1.0464E-10</c:v>
                </c:pt>
                <c:pt idx="30">
                  <c:v>2.7337999999999998E-11</c:v>
                </c:pt>
                <c:pt idx="31">
                  <c:v>7.3040000000000004E-12</c:v>
                </c:pt>
                <c:pt idx="32">
                  <c:v>2.0015999999999999E-12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1.5938000000000001E-6</c:v>
                </c:pt>
                <c:pt idx="1">
                  <c:v>3.1049999999999999E-6</c:v>
                </c:pt>
                <c:pt idx="2">
                  <c:v>6.2478999999999999E-6</c:v>
                </c:pt>
                <c:pt idx="3">
                  <c:v>1.328E-5</c:v>
                </c:pt>
                <c:pt idx="4">
                  <c:v>2.9241E-5</c:v>
                </c:pt>
                <c:pt idx="5">
                  <c:v>5.6055000000000005E-4</c:v>
                </c:pt>
                <c:pt idx="6">
                  <c:v>1.0636E-3</c:v>
                </c:pt>
                <c:pt idx="7">
                  <c:v>1.9540999999999998E-3</c:v>
                </c:pt>
                <c:pt idx="8">
                  <c:v>3.5098999999999998E-3</c:v>
                </c:pt>
                <c:pt idx="9">
                  <c:v>6.2009999999999999E-3</c:v>
                </c:pt>
                <c:pt idx="10">
                  <c:v>1.0645E-2</c:v>
                </c:pt>
                <c:pt idx="11">
                  <c:v>1.7309999999999999E-2</c:v>
                </c:pt>
                <c:pt idx="12">
                  <c:v>2.6311999999999999E-2</c:v>
                </c:pt>
                <c:pt idx="13">
                  <c:v>3.7221999999999998E-2</c:v>
                </c:pt>
                <c:pt idx="14">
                  <c:v>4.8852E-2</c:v>
                </c:pt>
                <c:pt idx="15">
                  <c:v>5.9464999999999997E-2</c:v>
                </c:pt>
                <c:pt idx="16">
                  <c:v>6.7636000000000002E-2</c:v>
                </c:pt>
                <c:pt idx="17">
                  <c:v>7.3020000000000002E-2</c:v>
                </c:pt>
                <c:pt idx="18">
                  <c:v>7.6185000000000003E-2</c:v>
                </c:pt>
                <c:pt idx="19">
                  <c:v>7.7922000000000005E-2</c:v>
                </c:pt>
                <c:pt idx="20">
                  <c:v>7.8837000000000004E-2</c:v>
                </c:pt>
                <c:pt idx="21">
                  <c:v>7.9287999999999997E-2</c:v>
                </c:pt>
                <c:pt idx="22">
                  <c:v>7.8379000000000004E-2</c:v>
                </c:pt>
                <c:pt idx="23">
                  <c:v>6.4589999999999995E-2</c:v>
                </c:pt>
                <c:pt idx="24">
                  <c:v>2.4625999999999999E-2</c:v>
                </c:pt>
                <c:pt idx="25">
                  <c:v>1.6355000000000001E-2</c:v>
                </c:pt>
                <c:pt idx="26">
                  <c:v>1.0388E-2</c:v>
                </c:pt>
                <c:pt idx="27">
                  <c:v>6.4275000000000001E-3</c:v>
                </c:pt>
                <c:pt idx="28">
                  <c:v>3.9305E-3</c:v>
                </c:pt>
                <c:pt idx="29">
                  <c:v>2.3988999999999998E-3</c:v>
                </c:pt>
                <c:pt idx="30">
                  <c:v>1.4698999999999999E-3</c:v>
                </c:pt>
                <c:pt idx="31">
                  <c:v>9.0715999999999995E-4</c:v>
                </c:pt>
                <c:pt idx="32">
                  <c:v>5.6486999999999998E-4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9.3508000000000006E-8</c:v>
                </c:pt>
                <c:pt idx="1">
                  <c:v>2.1619000000000001E-7</c:v>
                </c:pt>
                <c:pt idx="2">
                  <c:v>5.891E-7</c:v>
                </c:pt>
                <c:pt idx="3">
                  <c:v>1.9153999999999999E-6</c:v>
                </c:pt>
                <c:pt idx="4">
                  <c:v>6.8148000000000004E-6</c:v>
                </c:pt>
                <c:pt idx="5">
                  <c:v>7.6017000000000001E-4</c:v>
                </c:pt>
                <c:pt idx="6">
                  <c:v>2.1034999999999999E-3</c:v>
                </c:pt>
                <c:pt idx="7">
                  <c:v>5.5095999999999999E-3</c:v>
                </c:pt>
                <c:pt idx="8">
                  <c:v>1.3719E-2</c:v>
                </c:pt>
                <c:pt idx="9">
                  <c:v>3.1907999999999999E-2</c:v>
                </c:pt>
                <c:pt idx="10">
                  <c:v>6.5055000000000002E-2</c:v>
                </c:pt>
                <c:pt idx="11">
                  <c:v>0.10946</c:v>
                </c:pt>
                <c:pt idx="12">
                  <c:v>0.15328</c:v>
                </c:pt>
                <c:pt idx="13">
                  <c:v>0.18729000000000001</c:v>
                </c:pt>
                <c:pt idx="14">
                  <c:v>0.20960999999999999</c:v>
                </c:pt>
                <c:pt idx="15">
                  <c:v>0.22284999999999999</c:v>
                </c:pt>
                <c:pt idx="16">
                  <c:v>0.23033000000000001</c:v>
                </c:pt>
                <c:pt idx="17">
                  <c:v>0.23449</c:v>
                </c:pt>
                <c:pt idx="18">
                  <c:v>0.23680999999999999</c:v>
                </c:pt>
                <c:pt idx="19">
                  <c:v>0.23812</c:v>
                </c:pt>
                <c:pt idx="20">
                  <c:v>0.23888000000000001</c:v>
                </c:pt>
                <c:pt idx="21">
                  <c:v>0.23930999999999999</c:v>
                </c:pt>
                <c:pt idx="22">
                  <c:v>0.23988999999999999</c:v>
                </c:pt>
                <c:pt idx="23">
                  <c:v>0.23998</c:v>
                </c:pt>
                <c:pt idx="24">
                  <c:v>0.23999000000000001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1.3904999999999999E-28</c:v>
                </c:pt>
                <c:pt idx="1">
                  <c:v>5.6052999999999997E-27</c:v>
                </c:pt>
                <c:pt idx="2">
                  <c:v>2.0285E-25</c:v>
                </c:pt>
                <c:pt idx="3">
                  <c:v>7.2859999999999996E-24</c:v>
                </c:pt>
                <c:pt idx="4">
                  <c:v>2.5509E-22</c:v>
                </c:pt>
                <c:pt idx="5">
                  <c:v>8.5736999999999999E-17</c:v>
                </c:pt>
                <c:pt idx="6">
                  <c:v>1.2761999999999999E-15</c:v>
                </c:pt>
                <c:pt idx="7">
                  <c:v>1.6046999999999999E-14</c:v>
                </c:pt>
                <c:pt idx="8">
                  <c:v>1.7398000000000001E-13</c:v>
                </c:pt>
                <c:pt idx="9">
                  <c:v>1.6430999999999999E-12</c:v>
                </c:pt>
                <c:pt idx="10">
                  <c:v>1.3332E-11</c:v>
                </c:pt>
                <c:pt idx="11">
                  <c:v>9.1902000000000005E-11</c:v>
                </c:pt>
                <c:pt idx="12">
                  <c:v>5.4652999999999997E-10</c:v>
                </c:pt>
                <c:pt idx="13">
                  <c:v>2.8436E-9</c:v>
                </c:pt>
                <c:pt idx="14">
                  <c:v>1.2979E-8</c:v>
                </c:pt>
                <c:pt idx="15">
                  <c:v>5.2015E-8</c:v>
                </c:pt>
                <c:pt idx="16">
                  <c:v>1.8463000000000001E-7</c:v>
                </c:pt>
                <c:pt idx="17">
                  <c:v>5.9091999999999995E-7</c:v>
                </c:pt>
                <c:pt idx="18">
                  <c:v>1.7413E-6</c:v>
                </c:pt>
                <c:pt idx="19">
                  <c:v>4.8072999999999997E-6</c:v>
                </c:pt>
                <c:pt idx="20">
                  <c:v>1.2584E-5</c:v>
                </c:pt>
                <c:pt idx="21">
                  <c:v>3.1482000000000001E-5</c:v>
                </c:pt>
                <c:pt idx="22">
                  <c:v>8.4369999999999996E-4</c:v>
                </c:pt>
                <c:pt idx="23">
                  <c:v>1.183E-2</c:v>
                </c:pt>
                <c:pt idx="24">
                  <c:v>5.2673999999999999E-2</c:v>
                </c:pt>
                <c:pt idx="25">
                  <c:v>6.1906000000000003E-2</c:v>
                </c:pt>
                <c:pt idx="26">
                  <c:v>6.8595000000000003E-2</c:v>
                </c:pt>
                <c:pt idx="27">
                  <c:v>7.3012999999999995E-2</c:v>
                </c:pt>
                <c:pt idx="28">
                  <c:v>7.5771000000000005E-2</c:v>
                </c:pt>
                <c:pt idx="29">
                  <c:v>7.7443999999999999E-2</c:v>
                </c:pt>
                <c:pt idx="30">
                  <c:v>7.8448000000000004E-2</c:v>
                </c:pt>
                <c:pt idx="31">
                  <c:v>7.9048999999999994E-2</c:v>
                </c:pt>
                <c:pt idx="32">
                  <c:v>7.9411999999999996E-2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5.4066000000000004E-29</c:v>
                </c:pt>
                <c:pt idx="1">
                  <c:v>2.3423999999999998E-27</c:v>
                </c:pt>
                <c:pt idx="2">
                  <c:v>9.5591000000000003E-26</c:v>
                </c:pt>
                <c:pt idx="3">
                  <c:v>4.1564000000000004E-24</c:v>
                </c:pt>
                <c:pt idx="4">
                  <c:v>1.8810000000000001E-22</c:v>
                </c:pt>
                <c:pt idx="5">
                  <c:v>2.0337999999999999E-16</c:v>
                </c:pt>
                <c:pt idx="6">
                  <c:v>3.8564000000000001E-15</c:v>
                </c:pt>
                <c:pt idx="7">
                  <c:v>5.9704999999999997E-14</c:v>
                </c:pt>
                <c:pt idx="8">
                  <c:v>7.6263999999999997E-13</c:v>
                </c:pt>
                <c:pt idx="9">
                  <c:v>7.9933999999999994E-12</c:v>
                </c:pt>
                <c:pt idx="10">
                  <c:v>6.7414999999999994E-11</c:v>
                </c:pt>
                <c:pt idx="11">
                  <c:v>4.6233999999999998E-10</c:v>
                </c:pt>
                <c:pt idx="12">
                  <c:v>2.6781000000000001E-9</c:v>
                </c:pt>
                <c:pt idx="13">
                  <c:v>1.3297E-8</c:v>
                </c:pt>
                <c:pt idx="14">
                  <c:v>5.6031000000000001E-8</c:v>
                </c:pt>
                <c:pt idx="15">
                  <c:v>1.9842E-7</c:v>
                </c:pt>
                <c:pt idx="16">
                  <c:v>5.9544999999999995E-7</c:v>
                </c:pt>
                <c:pt idx="17">
                  <c:v>1.5570000000000001E-6</c:v>
                </c:pt>
                <c:pt idx="18">
                  <c:v>3.6726000000000002E-6</c:v>
                </c:pt>
                <c:pt idx="19">
                  <c:v>8.0401999999999997E-6</c:v>
                </c:pt>
                <c:pt idx="20">
                  <c:v>1.6651E-5</c:v>
                </c:pt>
                <c:pt idx="21">
                  <c:v>3.2993000000000001E-5</c:v>
                </c:pt>
                <c:pt idx="22">
                  <c:v>3.5624000000000002E-4</c:v>
                </c:pt>
                <c:pt idx="23">
                  <c:v>1.7872999999999999E-3</c:v>
                </c:pt>
                <c:pt idx="24">
                  <c:v>1.3500000000000001E-3</c:v>
                </c:pt>
                <c:pt idx="25">
                  <c:v>8.6956000000000002E-4</c:v>
                </c:pt>
                <c:pt idx="26">
                  <c:v>5.0841000000000005E-4</c:v>
                </c:pt>
                <c:pt idx="27">
                  <c:v>2.7983000000000001E-4</c:v>
                </c:pt>
                <c:pt idx="28">
                  <c:v>1.4917000000000001E-4</c:v>
                </c:pt>
                <c:pt idx="29">
                  <c:v>7.8496000000000002E-5</c:v>
                </c:pt>
                <c:pt idx="30">
                  <c:v>4.1248000000000002E-5</c:v>
                </c:pt>
                <c:pt idx="31">
                  <c:v>2.1787E-5</c:v>
                </c:pt>
                <c:pt idx="32">
                  <c:v>1.1609E-5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1.0374E-9</c:v>
                </c:pt>
                <c:pt idx="1">
                  <c:v>3.1288000000000002E-9</c:v>
                </c:pt>
                <c:pt idx="2">
                  <c:v>7.1094000000000003E-9</c:v>
                </c:pt>
                <c:pt idx="3">
                  <c:v>1.1994999999999999E-8</c:v>
                </c:pt>
                <c:pt idx="4">
                  <c:v>1.5571999999999999E-8</c:v>
                </c:pt>
                <c:pt idx="5">
                  <c:v>1.2693E-8</c:v>
                </c:pt>
                <c:pt idx="6">
                  <c:v>1.1112000000000001E-8</c:v>
                </c:pt>
                <c:pt idx="7">
                  <c:v>9.8280999999999992E-9</c:v>
                </c:pt>
                <c:pt idx="8">
                  <c:v>8.9857999999999993E-9</c:v>
                </c:pt>
                <c:pt idx="9">
                  <c:v>8.7516999999999999E-9</c:v>
                </c:pt>
                <c:pt idx="10">
                  <c:v>9.1321999999999995E-9</c:v>
                </c:pt>
                <c:pt idx="11">
                  <c:v>9.6921999999999993E-9</c:v>
                </c:pt>
                <c:pt idx="12">
                  <c:v>9.8858000000000007E-9</c:v>
                </c:pt>
                <c:pt idx="13">
                  <c:v>9.5332999999999997E-9</c:v>
                </c:pt>
                <c:pt idx="14">
                  <c:v>8.7763E-9</c:v>
                </c:pt>
                <c:pt idx="15">
                  <c:v>7.8276999999999993E-9</c:v>
                </c:pt>
                <c:pt idx="16">
                  <c:v>6.8416999999999996E-9</c:v>
                </c:pt>
                <c:pt idx="17">
                  <c:v>5.9057000000000004E-9</c:v>
                </c:pt>
                <c:pt idx="18">
                  <c:v>5.0609999999999998E-9</c:v>
                </c:pt>
                <c:pt idx="19">
                  <c:v>4.3204000000000001E-9</c:v>
                </c:pt>
                <c:pt idx="20">
                  <c:v>3.6817999999999998E-9</c:v>
                </c:pt>
                <c:pt idx="21">
                  <c:v>3.1356999999999998E-9</c:v>
                </c:pt>
                <c:pt idx="22">
                  <c:v>1.6588999999999999E-9</c:v>
                </c:pt>
                <c:pt idx="23">
                  <c:v>9.1259000000000005E-10</c:v>
                </c:pt>
                <c:pt idx="24">
                  <c:v>5.4156000000000004E-10</c:v>
                </c:pt>
                <c:pt idx="25">
                  <c:v>4.7426999999999996E-10</c:v>
                </c:pt>
                <c:pt idx="26">
                  <c:v>4.1336999999999999E-10</c:v>
                </c:pt>
                <c:pt idx="27">
                  <c:v>3.5888000000000001E-10</c:v>
                </c:pt>
                <c:pt idx="28">
                  <c:v>3.1076000000000002E-10</c:v>
                </c:pt>
                <c:pt idx="29">
                  <c:v>2.6868999999999998E-10</c:v>
                </c:pt>
                <c:pt idx="30">
                  <c:v>2.3217000000000001E-10</c:v>
                </c:pt>
                <c:pt idx="31">
                  <c:v>2.0059E-10</c:v>
                </c:pt>
                <c:pt idx="32">
                  <c:v>1.7333999999999999E-10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3.8103999999999998E-3</c:v>
                </c:pt>
                <c:pt idx="1">
                  <c:v>1.2279999999999999E-2</c:v>
                </c:pt>
                <c:pt idx="2">
                  <c:v>3.0460999999999998E-2</c:v>
                </c:pt>
                <c:pt idx="3">
                  <c:v>5.7070999999999997E-2</c:v>
                </c:pt>
                <c:pt idx="4">
                  <c:v>8.3398E-2</c:v>
                </c:pt>
                <c:pt idx="5">
                  <c:v>0.11916</c:v>
                </c:pt>
                <c:pt idx="6">
                  <c:v>0.12171999999999999</c:v>
                </c:pt>
                <c:pt idx="7">
                  <c:v>0.12601999999999999</c:v>
                </c:pt>
                <c:pt idx="8">
                  <c:v>0.13522999999999999</c:v>
                </c:pt>
                <c:pt idx="9">
                  <c:v>0.15487000000000001</c:v>
                </c:pt>
                <c:pt idx="10">
                  <c:v>0.1903</c:v>
                </c:pt>
                <c:pt idx="11">
                  <c:v>0.23808000000000001</c:v>
                </c:pt>
                <c:pt idx="12">
                  <c:v>0.28642000000000001</c:v>
                </c:pt>
                <c:pt idx="13">
                  <c:v>0.32590000000000002</c:v>
                </c:pt>
                <c:pt idx="14">
                  <c:v>0.35403000000000001</c:v>
                </c:pt>
                <c:pt idx="15">
                  <c:v>0.37258000000000002</c:v>
                </c:pt>
                <c:pt idx="16">
                  <c:v>0.38414999999999999</c:v>
                </c:pt>
                <c:pt idx="17">
                  <c:v>0.39100000000000001</c:v>
                </c:pt>
                <c:pt idx="18">
                  <c:v>0.39490999999999998</c:v>
                </c:pt>
                <c:pt idx="19">
                  <c:v>0.39711000000000002</c:v>
                </c:pt>
                <c:pt idx="20">
                  <c:v>0.39834999999999998</c:v>
                </c:pt>
                <c:pt idx="21">
                  <c:v>0.39906999999999998</c:v>
                </c:pt>
                <c:pt idx="22">
                  <c:v>0.40106000000000003</c:v>
                </c:pt>
                <c:pt idx="23">
                  <c:v>0.41359000000000001</c:v>
                </c:pt>
                <c:pt idx="24">
                  <c:v>0.45401999999999998</c:v>
                </c:pt>
                <c:pt idx="25">
                  <c:v>0.46277000000000001</c:v>
                </c:pt>
                <c:pt idx="26">
                  <c:v>0.46910000000000002</c:v>
                </c:pt>
                <c:pt idx="27">
                  <c:v>0.47328999999999999</c:v>
                </c:pt>
                <c:pt idx="28">
                  <c:v>0.47592000000000001</c:v>
                </c:pt>
                <c:pt idx="29">
                  <c:v>0.47752</c:v>
                </c:pt>
                <c:pt idx="30">
                  <c:v>0.47849000000000003</c:v>
                </c:pt>
                <c:pt idx="31">
                  <c:v>0.47907</c:v>
                </c:pt>
                <c:pt idx="32">
                  <c:v>0.47942000000000001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(1)Se[R]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1.1486E-11</c:v>
                </c:pt>
                <c:pt idx="1">
                  <c:v>4.5750999999999999E-11</c:v>
                </c:pt>
                <c:pt idx="2">
                  <c:v>1.339E-10</c:v>
                </c:pt>
                <c:pt idx="3">
                  <c:v>2.8479999999999999E-10</c:v>
                </c:pt>
                <c:pt idx="4">
                  <c:v>4.5757E-10</c:v>
                </c:pt>
                <c:pt idx="5">
                  <c:v>7.5814000000000003E-10</c:v>
                </c:pt>
                <c:pt idx="6">
                  <c:v>7.7066E-10</c:v>
                </c:pt>
                <c:pt idx="7">
                  <c:v>7.8440999999999998E-10</c:v>
                </c:pt>
                <c:pt idx="8">
                  <c:v>8.1879000000000002E-10</c:v>
                </c:pt>
                <c:pt idx="9">
                  <c:v>9.0387999999999998E-10</c:v>
                </c:pt>
                <c:pt idx="10">
                  <c:v>1.0621000000000001E-9</c:v>
                </c:pt>
                <c:pt idx="11">
                  <c:v>1.2617000000000001E-9</c:v>
                </c:pt>
                <c:pt idx="12">
                  <c:v>1.4326E-9</c:v>
                </c:pt>
                <c:pt idx="13">
                  <c:v>1.5301999999999999E-9</c:v>
                </c:pt>
                <c:pt idx="14">
                  <c:v>1.5530999999999999E-9</c:v>
                </c:pt>
                <c:pt idx="15">
                  <c:v>1.5208E-9</c:v>
                </c:pt>
                <c:pt idx="16">
                  <c:v>1.4536E-9</c:v>
                </c:pt>
                <c:pt idx="17">
                  <c:v>1.3671E-9</c:v>
                </c:pt>
                <c:pt idx="18">
                  <c:v>1.2722E-9</c:v>
                </c:pt>
                <c:pt idx="19">
                  <c:v>1.1756E-9</c:v>
                </c:pt>
                <c:pt idx="20">
                  <c:v>1.0811999999999999E-9</c:v>
                </c:pt>
                <c:pt idx="21">
                  <c:v>9.9106000000000009E-10</c:v>
                </c:pt>
                <c:pt idx="22">
                  <c:v>6.8667999999999995E-10</c:v>
                </c:pt>
                <c:pt idx="23">
                  <c:v>4.7894E-10</c:v>
                </c:pt>
                <c:pt idx="24">
                  <c:v>3.5110000000000001E-10</c:v>
                </c:pt>
                <c:pt idx="25">
                  <c:v>3.2303000000000002E-10</c:v>
                </c:pt>
                <c:pt idx="26">
                  <c:v>2.9542999999999998E-10</c:v>
                </c:pt>
                <c:pt idx="27">
                  <c:v>2.6879999999999999E-10</c:v>
                </c:pt>
                <c:pt idx="28">
                  <c:v>2.4366000000000001E-10</c:v>
                </c:pt>
                <c:pt idx="29">
                  <c:v>2.203E-10</c:v>
                </c:pt>
                <c:pt idx="30">
                  <c:v>1.9884999999999999E-10</c:v>
                </c:pt>
                <c:pt idx="31">
                  <c:v>1.7928E-10</c:v>
                </c:pt>
                <c:pt idx="32">
                  <c:v>1.6150999999999999E-10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4.5146000000000001E-9</c:v>
                </c:pt>
                <c:pt idx="1">
                  <c:v>1.2015E-8</c:v>
                </c:pt>
                <c:pt idx="2">
                  <c:v>2.4397E-8</c:v>
                </c:pt>
                <c:pt idx="3">
                  <c:v>3.7186E-8</c:v>
                </c:pt>
                <c:pt idx="4">
                  <c:v>4.4024999999999999E-8</c:v>
                </c:pt>
                <c:pt idx="5">
                  <c:v>2.6674000000000001E-8</c:v>
                </c:pt>
                <c:pt idx="6">
                  <c:v>2.1991000000000002E-8</c:v>
                </c:pt>
                <c:pt idx="7">
                  <c:v>1.8398E-8</c:v>
                </c:pt>
                <c:pt idx="8">
                  <c:v>1.5974999999999999E-8</c:v>
                </c:pt>
                <c:pt idx="9">
                  <c:v>1.4829E-8</c:v>
                </c:pt>
                <c:pt idx="10">
                  <c:v>1.4797E-8</c:v>
                </c:pt>
                <c:pt idx="11">
                  <c:v>1.5641999999999999E-8</c:v>
                </c:pt>
                <c:pt idx="12">
                  <c:v>1.609E-8</c:v>
                </c:pt>
                <c:pt idx="13">
                  <c:v>1.5655E-8</c:v>
                </c:pt>
                <c:pt idx="14">
                  <c:v>1.4546E-8</c:v>
                </c:pt>
                <c:pt idx="15">
                  <c:v>1.3097999999999999E-8</c:v>
                </c:pt>
                <c:pt idx="16">
                  <c:v>1.1560000000000001E-8</c:v>
                </c:pt>
                <c:pt idx="17">
                  <c:v>1.0077999999999999E-8</c:v>
                </c:pt>
                <c:pt idx="18">
                  <c:v>8.7228000000000005E-9</c:v>
                </c:pt>
                <c:pt idx="19">
                  <c:v>7.5215000000000005E-9</c:v>
                </c:pt>
                <c:pt idx="20">
                  <c:v>6.4743999999999999E-9</c:v>
                </c:pt>
                <c:pt idx="21">
                  <c:v>5.5699E-9</c:v>
                </c:pt>
                <c:pt idx="22">
                  <c:v>3.0668000000000002E-9</c:v>
                </c:pt>
                <c:pt idx="23">
                  <c:v>1.7542E-9</c:v>
                </c:pt>
                <c:pt idx="24">
                  <c:v>1.0811999999999999E-9</c:v>
                </c:pt>
                <c:pt idx="25">
                  <c:v>9.5565999999999999E-10</c:v>
                </c:pt>
                <c:pt idx="26">
                  <c:v>8.4068000000000004E-10</c:v>
                </c:pt>
                <c:pt idx="27">
                  <c:v>7.3657999999999995E-10</c:v>
                </c:pt>
                <c:pt idx="28">
                  <c:v>6.4365000000000005E-10</c:v>
                </c:pt>
                <c:pt idx="29">
                  <c:v>5.6159000000000002E-10</c:v>
                </c:pt>
                <c:pt idx="30">
                  <c:v>4.8966000000000004E-10</c:v>
                </c:pt>
                <c:pt idx="31">
                  <c:v>4.2687E-10</c:v>
                </c:pt>
                <c:pt idx="32">
                  <c:v>3.7218999999999998E-10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1.0734E-28</c:v>
                </c:pt>
                <c:pt idx="24">
                  <c:v>1.1415999999999999E-14</c:v>
                </c:pt>
                <c:pt idx="25">
                  <c:v>1.0289E-12</c:v>
                </c:pt>
                <c:pt idx="26">
                  <c:v>2.2963999999999999E-11</c:v>
                </c:pt>
                <c:pt idx="27">
                  <c:v>1.043E-10</c:v>
                </c:pt>
                <c:pt idx="28">
                  <c:v>5.3535000000000002E-10</c:v>
                </c:pt>
                <c:pt idx="29">
                  <c:v>1.9081000000000001E-9</c:v>
                </c:pt>
                <c:pt idx="30">
                  <c:v>5.5003999999999997E-9</c:v>
                </c:pt>
                <c:pt idx="31">
                  <c:v>1.3996E-8</c:v>
                </c:pt>
                <c:pt idx="32">
                  <c:v>3.2932E-8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8.0624000000000002E-29</c:v>
                </c:pt>
                <c:pt idx="24">
                  <c:v>2.7387000000000001E-15</c:v>
                </c:pt>
                <c:pt idx="25">
                  <c:v>2.2749999999999999E-13</c:v>
                </c:pt>
                <c:pt idx="26">
                  <c:v>4.9495000000000003E-12</c:v>
                </c:pt>
                <c:pt idx="27">
                  <c:v>2.2749E-11</c:v>
                </c:pt>
                <c:pt idx="28">
                  <c:v>1.2088E-10</c:v>
                </c:pt>
                <c:pt idx="29">
                  <c:v>4.5176E-10</c:v>
                </c:pt>
                <c:pt idx="30">
                  <c:v>1.3746E-9</c:v>
                </c:pt>
                <c:pt idx="31">
                  <c:v>3.7029000000000001E-9</c:v>
                </c:pt>
                <c:pt idx="32">
                  <c:v>9.2333000000000004E-9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6.8782999999999997E-2</c:v>
                      </c:pt>
                      <c:pt idx="1">
                        <c:v>7.3486999999999997E-2</c:v>
                      </c:pt>
                      <c:pt idx="2">
                        <c:v>8.3585000000000007E-2</c:v>
                      </c:pt>
                      <c:pt idx="3">
                        <c:v>9.8362000000000005E-2</c:v>
                      </c:pt>
                      <c:pt idx="4">
                        <c:v>0.11297</c:v>
                      </c:pt>
                      <c:pt idx="5">
                        <c:v>0.13111</c:v>
                      </c:pt>
                      <c:pt idx="6">
                        <c:v>0.12975</c:v>
                      </c:pt>
                      <c:pt idx="7">
                        <c:v>0.12548999999999999</c:v>
                      </c:pt>
                      <c:pt idx="8">
                        <c:v>0.11563</c:v>
                      </c:pt>
                      <c:pt idx="9">
                        <c:v>9.6721000000000001E-2</c:v>
                      </c:pt>
                      <c:pt idx="10">
                        <c:v>6.9844000000000003E-2</c:v>
                      </c:pt>
                      <c:pt idx="11">
                        <c:v>4.3777000000000003E-2</c:v>
                      </c:pt>
                      <c:pt idx="12">
                        <c:v>2.5028000000000002E-2</c:v>
                      </c:pt>
                      <c:pt idx="13">
                        <c:v>1.3657000000000001E-2</c:v>
                      </c:pt>
                      <c:pt idx="14">
                        <c:v>7.3391999999999997E-3</c:v>
                      </c:pt>
                      <c:pt idx="15">
                        <c:v>3.9643999999999999E-3</c:v>
                      </c:pt>
                      <c:pt idx="16">
                        <c:v>2.1773999999999999E-3</c:v>
                      </c:pt>
                      <c:pt idx="17">
                        <c:v>1.2218000000000001E-3</c:v>
                      </c:pt>
                      <c:pt idx="18">
                        <c:v>7.0091000000000001E-4</c:v>
                      </c:pt>
                      <c:pt idx="19">
                        <c:v>4.1067000000000002E-4</c:v>
                      </c:pt>
                      <c:pt idx="20">
                        <c:v>2.4539000000000001E-4</c:v>
                      </c:pt>
                      <c:pt idx="21">
                        <c:v>1.4934E-4</c:v>
                      </c:pt>
                      <c:pt idx="22">
                        <c:v>2.4046999999999999E-5</c:v>
                      </c:pt>
                      <c:pt idx="23">
                        <c:v>4.7847000000000001E-6</c:v>
                      </c:pt>
                      <c:pt idx="24">
                        <c:v>1.1077E-6</c:v>
                      </c:pt>
                      <c:pt idx="25">
                        <c:v>7.8482000000000001E-7</c:v>
                      </c:pt>
                      <c:pt idx="26">
                        <c:v>5.6117000000000004E-7</c:v>
                      </c:pt>
                      <c:pt idx="27">
                        <c:v>4.0475000000000002E-7</c:v>
                      </c:pt>
                      <c:pt idx="28">
                        <c:v>2.9428000000000001E-7</c:v>
                      </c:pt>
                      <c:pt idx="29">
                        <c:v>2.1554000000000001E-7</c:v>
                      </c:pt>
                      <c:pt idx="30">
                        <c:v>1.5895E-7</c:v>
                      </c:pt>
                      <c:pt idx="31">
                        <c:v>1.1796000000000001E-7</c:v>
                      </c:pt>
                      <c:pt idx="32">
                        <c:v>8.8071999999999996E-8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2.0351999999999999E-36</c:v>
                      </c:pt>
                      <c:pt idx="8">
                        <c:v>4.1422999999999997E-34</c:v>
                      </c:pt>
                      <c:pt idx="9">
                        <c:v>5.2306999999999998E-32</c:v>
                      </c:pt>
                      <c:pt idx="10">
                        <c:v>4.1183999999999999E-30</c:v>
                      </c:pt>
                      <c:pt idx="11">
                        <c:v>2.2384000000000001E-28</c:v>
                      </c:pt>
                      <c:pt idx="12">
                        <c:v>9.4451999999999999E-27</c:v>
                      </c:pt>
                      <c:pt idx="13">
                        <c:v>3.2200999999999999E-25</c:v>
                      </c:pt>
                      <c:pt idx="14">
                        <c:v>8.7509000000000003E-24</c:v>
                      </c:pt>
                      <c:pt idx="15">
                        <c:v>1.8616E-22</c:v>
                      </c:pt>
                      <c:pt idx="16">
                        <c:v>3.1123999999999999E-21</c:v>
                      </c:pt>
                      <c:pt idx="17">
                        <c:v>4.2020000000000002E-20</c:v>
                      </c:pt>
                      <c:pt idx="18">
                        <c:v>4.7481E-19</c:v>
                      </c:pt>
                      <c:pt idx="19">
                        <c:v>4.6329000000000002E-18</c:v>
                      </c:pt>
                      <c:pt idx="20">
                        <c:v>3.9923999999999998E-17</c:v>
                      </c:pt>
                      <c:pt idx="21">
                        <c:v>3.0855999999999998E-16</c:v>
                      </c:pt>
                      <c:pt idx="22">
                        <c:v>4.3589000000000002E-13</c:v>
                      </c:pt>
                      <c:pt idx="23">
                        <c:v>1.3319999999999999E-10</c:v>
                      </c:pt>
                      <c:pt idx="24">
                        <c:v>3.2850000000000001E-9</c:v>
                      </c:pt>
                      <c:pt idx="25">
                        <c:v>4.6943999999999998E-9</c:v>
                      </c:pt>
                      <c:pt idx="26">
                        <c:v>5.9451000000000001E-9</c:v>
                      </c:pt>
                      <c:pt idx="27">
                        <c:v>6.9269999999999998E-9</c:v>
                      </c:pt>
                      <c:pt idx="28">
                        <c:v>7.6440999999999993E-9</c:v>
                      </c:pt>
                      <c:pt idx="29">
                        <c:v>8.1464000000000007E-9</c:v>
                      </c:pt>
                      <c:pt idx="30">
                        <c:v>8.4871000000000006E-9</c:v>
                      </c:pt>
                      <c:pt idx="31">
                        <c:v>8.7069999999999998E-9</c:v>
                      </c:pt>
                      <c:pt idx="32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-18.920000000000002</c:v>
                      </c:pt>
                      <c:pt idx="1">
                        <c:v>-18.93</c:v>
                      </c:pt>
                      <c:pt idx="2">
                        <c:v>-18.96</c:v>
                      </c:pt>
                      <c:pt idx="3">
                        <c:v>-19.02</c:v>
                      </c:pt>
                      <c:pt idx="4">
                        <c:v>-19.079999999999998</c:v>
                      </c:pt>
                      <c:pt idx="5">
                        <c:v>-19.22</c:v>
                      </c:pt>
                      <c:pt idx="6">
                        <c:v>-19.25</c:v>
                      </c:pt>
                      <c:pt idx="7">
                        <c:v>-19.260000000000002</c:v>
                      </c:pt>
                      <c:pt idx="8">
                        <c:v>-19.260000000000002</c:v>
                      </c:pt>
                      <c:pt idx="9">
                        <c:v>-19.23</c:v>
                      </c:pt>
                      <c:pt idx="10">
                        <c:v>-19.170000000000002</c:v>
                      </c:pt>
                      <c:pt idx="11">
                        <c:v>-19.100000000000001</c:v>
                      </c:pt>
                      <c:pt idx="12">
                        <c:v>-19.05</c:v>
                      </c:pt>
                      <c:pt idx="13">
                        <c:v>-19.04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-19.09</c:v>
                      </c:pt>
                      <c:pt idx="17">
                        <c:v>-19.12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-67.53</c:v>
                      </c:pt>
                      <c:pt idx="1">
                        <c:v>-63.83</c:v>
                      </c:pt>
                      <c:pt idx="2">
                        <c:v>-60.28</c:v>
                      </c:pt>
                      <c:pt idx="3">
                        <c:v>-56.76</c:v>
                      </c:pt>
                      <c:pt idx="4">
                        <c:v>-53.27</c:v>
                      </c:pt>
                      <c:pt idx="5">
                        <c:v>-40.72</c:v>
                      </c:pt>
                      <c:pt idx="6">
                        <c:v>-38.07</c:v>
                      </c:pt>
                      <c:pt idx="7">
                        <c:v>-35.61</c:v>
                      </c:pt>
                      <c:pt idx="8">
                        <c:v>-33.33</c:v>
                      </c:pt>
                      <c:pt idx="9">
                        <c:v>-31.25</c:v>
                      </c:pt>
                      <c:pt idx="10">
                        <c:v>-29.37</c:v>
                      </c:pt>
                      <c:pt idx="11">
                        <c:v>-27.66</c:v>
                      </c:pt>
                      <c:pt idx="12">
                        <c:v>-26.06</c:v>
                      </c:pt>
                      <c:pt idx="13">
                        <c:v>-24.55</c:v>
                      </c:pt>
                      <c:pt idx="14">
                        <c:v>-23.13</c:v>
                      </c:pt>
                      <c:pt idx="15">
                        <c:v>-21.83</c:v>
                      </c:pt>
                      <c:pt idx="16">
                        <c:v>-20.63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-12.63</c:v>
                      </c:pt>
                      <c:pt idx="23">
                        <c:v>-10.17</c:v>
                      </c:pt>
                      <c:pt idx="24">
                        <c:v>-8.891</c:v>
                      </c:pt>
                      <c:pt idx="25">
                        <c:v>-8.7810000000000006</c:v>
                      </c:pt>
                      <c:pt idx="26">
                        <c:v>-8.7249999999999996</c:v>
                      </c:pt>
                      <c:pt idx="27">
                        <c:v>-8.7070000000000007</c:v>
                      </c:pt>
                      <c:pt idx="28">
                        <c:v>-8.7110000000000003</c:v>
                      </c:pt>
                      <c:pt idx="29">
                        <c:v>-8.73</c:v>
                      </c:pt>
                      <c:pt idx="30">
                        <c:v>-8.7550000000000008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-18.399999999999999</c:v>
                      </c:pt>
                      <c:pt idx="1">
                        <c:v>-17.57</c:v>
                      </c:pt>
                      <c:pt idx="2">
                        <c:v>-16.600000000000001</c:v>
                      </c:pt>
                      <c:pt idx="3">
                        <c:v>-15.48</c:v>
                      </c:pt>
                      <c:pt idx="4">
                        <c:v>-14.27</c:v>
                      </c:pt>
                      <c:pt idx="5">
                        <c:v>-9.7270000000000003</c:v>
                      </c:pt>
                      <c:pt idx="6">
                        <c:v>-8.7569999999999997</c:v>
                      </c:pt>
                      <c:pt idx="7">
                        <c:v>-7.86</c:v>
                      </c:pt>
                      <c:pt idx="8">
                        <c:v>-7.0519999999999996</c:v>
                      </c:pt>
                      <c:pt idx="9">
                        <c:v>-6.3689999999999998</c:v>
                      </c:pt>
                      <c:pt idx="10">
                        <c:v>-5.867</c:v>
                      </c:pt>
                      <c:pt idx="11">
                        <c:v>-5.56</c:v>
                      </c:pt>
                      <c:pt idx="12">
                        <c:v>-5.4009999999999998</c:v>
                      </c:pt>
                      <c:pt idx="13">
                        <c:v>-5.3369999999999997</c:v>
                      </c:pt>
                      <c:pt idx="14">
                        <c:v>-5.3289999999999997</c:v>
                      </c:pt>
                      <c:pt idx="15">
                        <c:v>-5.3490000000000002</c:v>
                      </c:pt>
                      <c:pt idx="16">
                        <c:v>-5.3819999999999997</c:v>
                      </c:pt>
                      <c:pt idx="17">
                        <c:v>-5.42</c:v>
                      </c:pt>
                      <c:pt idx="18">
                        <c:v>-5.46</c:v>
                      </c:pt>
                      <c:pt idx="19">
                        <c:v>-5.5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-5.9160000000000004</c:v>
                      </c:pt>
                      <c:pt idx="24">
                        <c:v>-6.1239999999999997</c:v>
                      </c:pt>
                      <c:pt idx="25">
                        <c:v>-6.1740000000000004</c:v>
                      </c:pt>
                      <c:pt idx="26">
                        <c:v>-6.22</c:v>
                      </c:pt>
                      <c:pt idx="27">
                        <c:v>-6.2619999999999996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-22.77</c:v>
                      </c:pt>
                      <c:pt idx="1">
                        <c:v>-21.8</c:v>
                      </c:pt>
                      <c:pt idx="2">
                        <c:v>-21.13</c:v>
                      </c:pt>
                      <c:pt idx="3">
                        <c:v>-20.77</c:v>
                      </c:pt>
                      <c:pt idx="4">
                        <c:v>-20.66</c:v>
                      </c:pt>
                      <c:pt idx="5">
                        <c:v>-21.34</c:v>
                      </c:pt>
                      <c:pt idx="6">
                        <c:v>-21.58</c:v>
                      </c:pt>
                      <c:pt idx="7">
                        <c:v>-21.83</c:v>
                      </c:pt>
                      <c:pt idx="8">
                        <c:v>-22.08</c:v>
                      </c:pt>
                      <c:pt idx="9">
                        <c:v>-22.32</c:v>
                      </c:pt>
                      <c:pt idx="10">
                        <c:v>-22.53</c:v>
                      </c:pt>
                      <c:pt idx="11">
                        <c:v>-22.73</c:v>
                      </c:pt>
                      <c:pt idx="12">
                        <c:v>-22.93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-128.38480977300003</c:v>
                </c:pt>
                <c:pt idx="1">
                  <c:v>-138.75957746560002</c:v>
                </c:pt>
                <c:pt idx="2">
                  <c:v>-152.57184492270002</c:v>
                </c:pt>
                <c:pt idx="3">
                  <c:v>-159.756998028</c:v>
                </c:pt>
                <c:pt idx="4">
                  <c:v>-162.88509640130002</c:v>
                </c:pt>
                <c:pt idx="5">
                  <c:v>-166.00592124999997</c:v>
                </c:pt>
                <c:pt idx="6">
                  <c:v>-169.21307056349997</c:v>
                </c:pt>
                <c:pt idx="7">
                  <c:v>-172.49019193749999</c:v>
                </c:pt>
                <c:pt idx="8">
                  <c:v>-185.91286298800006</c:v>
                </c:pt>
                <c:pt idx="9">
                  <c:v>-199.99175484239998</c:v>
                </c:pt>
                <c:pt idx="10">
                  <c:v>-214.57949797690003</c:v>
                </c:pt>
                <c:pt idx="11">
                  <c:v>-229.75208969299999</c:v>
                </c:pt>
                <c:pt idx="12">
                  <c:v>-245.42199992339997</c:v>
                </c:pt>
                <c:pt idx="13">
                  <c:v>-249.54307519680003</c:v>
                </c:pt>
                <c:pt idx="14">
                  <c:v>-253.66939858260005</c:v>
                </c:pt>
                <c:pt idx="15">
                  <c:v>-257.95939788960004</c:v>
                </c:pt>
                <c:pt idx="16">
                  <c:v>-262.61448522870006</c:v>
                </c:pt>
                <c:pt idx="17">
                  <c:v>-267.84434064960004</c:v>
                </c:pt>
                <c:pt idx="18">
                  <c:v>-273.160447922</c:v>
                </c:pt>
                <c:pt idx="19">
                  <c:v>-278.519204145</c:v>
                </c:pt>
                <c:pt idx="20">
                  <c:v>-283.95680399999998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7.9999000000000001E-2</c:v>
                </c:pt>
                <c:pt idx="9">
                  <c:v>7.9990000000000006E-2</c:v>
                </c:pt>
                <c:pt idx="10">
                  <c:v>7.9879000000000006E-2</c:v>
                </c:pt>
                <c:pt idx="11">
                  <c:v>7.8904000000000002E-2</c:v>
                </c:pt>
                <c:pt idx="12">
                  <c:v>6.9897000000000001E-2</c:v>
                </c:pt>
                <c:pt idx="13">
                  <c:v>6.2114999999999997E-2</c:v>
                </c:pt>
                <c:pt idx="14">
                  <c:v>4.8956E-2</c:v>
                </c:pt>
                <c:pt idx="15">
                  <c:v>2.7182999999999999E-2</c:v>
                </c:pt>
                <c:pt idx="16">
                  <c:v>7.7354999999999999E-7</c:v>
                </c:pt>
                <c:pt idx="17">
                  <c:v>4.8326999999999997E-9</c:v>
                </c:pt>
                <c:pt idx="18">
                  <c:v>3.0062E-14</c:v>
                </c:pt>
                <c:pt idx="19">
                  <c:v>1.8928E-20</c:v>
                </c:pt>
                <c:pt idx="20">
                  <c:v>4.7310999999999997E-27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1.2480000000000001E-7</c:v>
                </c:pt>
                <c:pt idx="1">
                  <c:v>1.4497999999999999E-7</c:v>
                </c:pt>
                <c:pt idx="2">
                  <c:v>1.2349999999999999E-7</c:v>
                </c:pt>
                <c:pt idx="3">
                  <c:v>1.4399999999999999E-7</c:v>
                </c:pt>
                <c:pt idx="4">
                  <c:v>1.3479999999999999E-7</c:v>
                </c:pt>
                <c:pt idx="5">
                  <c:v>1.2823999999999999E-7</c:v>
                </c:pt>
                <c:pt idx="6">
                  <c:v>1.2589E-7</c:v>
                </c:pt>
                <c:pt idx="7">
                  <c:v>1.2482999999999999E-7</c:v>
                </c:pt>
                <c:pt idx="8">
                  <c:v>1.1713E-7</c:v>
                </c:pt>
                <c:pt idx="9">
                  <c:v>1.4641E-7</c:v>
                </c:pt>
                <c:pt idx="10">
                  <c:v>1.4665999999999999E-7</c:v>
                </c:pt>
                <c:pt idx="11">
                  <c:v>1.1298999999999999E-7</c:v>
                </c:pt>
                <c:pt idx="12">
                  <c:v>7.0090000000000001E-8</c:v>
                </c:pt>
                <c:pt idx="13">
                  <c:v>5.9201000000000002E-8</c:v>
                </c:pt>
                <c:pt idx="14">
                  <c:v>3.9034999999999998E-8</c:v>
                </c:pt>
                <c:pt idx="15">
                  <c:v>2.2125000000000001E-8</c:v>
                </c:pt>
                <c:pt idx="16">
                  <c:v>1.3146E-25</c:v>
                </c:pt>
                <c:pt idx="17">
                  <c:v>7.7379000000000008E-9</c:v>
                </c:pt>
                <c:pt idx="18">
                  <c:v>2.1559000000000001E-8</c:v>
                </c:pt>
                <c:pt idx="19">
                  <c:v>2.1801999999999999E-8</c:v>
                </c:pt>
                <c:pt idx="20">
                  <c:v>2.4599999999999999E-8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8.6381000000000006E-25</c:v>
                </c:pt>
                <c:pt idx="1">
                  <c:v>3.2597999999999998E-19</c:v>
                </c:pt>
                <c:pt idx="2">
                  <c:v>1.3768E-15</c:v>
                </c:pt>
                <c:pt idx="3">
                  <c:v>4.5987000000000004E-13</c:v>
                </c:pt>
                <c:pt idx="4">
                  <c:v>1.5002E-12</c:v>
                </c:pt>
                <c:pt idx="5">
                  <c:v>4.4914E-12</c:v>
                </c:pt>
                <c:pt idx="6">
                  <c:v>1.2447E-11</c:v>
                </c:pt>
                <c:pt idx="7">
                  <c:v>3.2169999999999997E-11</c:v>
                </c:pt>
                <c:pt idx="8">
                  <c:v>8.0596999999999996E-10</c:v>
                </c:pt>
                <c:pt idx="9">
                  <c:v>9.9458999999999997E-9</c:v>
                </c:pt>
                <c:pt idx="10">
                  <c:v>7.4110000000000007E-8</c:v>
                </c:pt>
                <c:pt idx="11">
                  <c:v>3.9466000000000001E-7</c:v>
                </c:pt>
                <c:pt idx="12">
                  <c:v>2.2848000000000001E-6</c:v>
                </c:pt>
                <c:pt idx="13">
                  <c:v>4.1745999999999998E-6</c:v>
                </c:pt>
                <c:pt idx="14">
                  <c:v>8.5053999999999999E-6</c:v>
                </c:pt>
                <c:pt idx="15">
                  <c:v>1.9228E-5</c:v>
                </c:pt>
                <c:pt idx="16">
                  <c:v>4.0778000000000002E-5</c:v>
                </c:pt>
                <c:pt idx="17">
                  <c:v>4.9067000000000003E-5</c:v>
                </c:pt>
                <c:pt idx="18">
                  <c:v>5.7522000000000003E-5</c:v>
                </c:pt>
                <c:pt idx="19">
                  <c:v>6.5633E-5</c:v>
                </c:pt>
                <c:pt idx="20">
                  <c:v>7.2832999999999999E-5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1.0378E-21</c:v>
                </c:pt>
                <c:pt idx="1">
                  <c:v>1.2814E-16</c:v>
                </c:pt>
                <c:pt idx="2">
                  <c:v>2.4167999999999999E-13</c:v>
                </c:pt>
                <c:pt idx="3">
                  <c:v>4.3687E-11</c:v>
                </c:pt>
                <c:pt idx="4">
                  <c:v>1.2493E-10</c:v>
                </c:pt>
                <c:pt idx="5">
                  <c:v>3.3025000000000002E-10</c:v>
                </c:pt>
                <c:pt idx="6">
                  <c:v>8.1345000000000002E-10</c:v>
                </c:pt>
                <c:pt idx="7">
                  <c:v>1.8800000000000001E-9</c:v>
                </c:pt>
                <c:pt idx="8">
                  <c:v>3.1714000000000002E-8</c:v>
                </c:pt>
                <c:pt idx="9">
                  <c:v>2.8154000000000002E-7</c:v>
                </c:pt>
                <c:pt idx="10">
                  <c:v>1.5880000000000001E-6</c:v>
                </c:pt>
                <c:pt idx="11">
                  <c:v>6.7194000000000004E-6</c:v>
                </c:pt>
                <c:pt idx="12">
                  <c:v>3.4829999999999997E-5</c:v>
                </c:pt>
                <c:pt idx="13">
                  <c:v>6.5129999999999995E-5</c:v>
                </c:pt>
                <c:pt idx="14">
                  <c:v>1.3970000000000001E-4</c:v>
                </c:pt>
                <c:pt idx="15">
                  <c:v>3.4069999999999999E-4</c:v>
                </c:pt>
                <c:pt idx="16">
                  <c:v>7.6687999999999995E-4</c:v>
                </c:pt>
                <c:pt idx="17">
                  <c:v>8.6627999999999998E-4</c:v>
                </c:pt>
                <c:pt idx="18">
                  <c:v>9.5045000000000004E-4</c:v>
                </c:pt>
                <c:pt idx="19">
                  <c:v>1.0114E-3</c:v>
                </c:pt>
                <c:pt idx="20">
                  <c:v>1.0428E-3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1.6579999999999999E-19</c:v>
                </c:pt>
                <c:pt idx="1">
                  <c:v>2.9483999999999999E-15</c:v>
                </c:pt>
                <c:pt idx="2">
                  <c:v>1.422E-12</c:v>
                </c:pt>
                <c:pt idx="3">
                  <c:v>9.2904000000000006E-11</c:v>
                </c:pt>
                <c:pt idx="4">
                  <c:v>2.1412000000000001E-10</c:v>
                </c:pt>
                <c:pt idx="5">
                  <c:v>4.6195999999999997E-10</c:v>
                </c:pt>
                <c:pt idx="6">
                  <c:v>9.3944000000000001E-10</c:v>
                </c:pt>
                <c:pt idx="7">
                  <c:v>1.8116E-9</c:v>
                </c:pt>
                <c:pt idx="8">
                  <c:v>1.6192E-8</c:v>
                </c:pt>
                <c:pt idx="9">
                  <c:v>8.5271999999999998E-8</c:v>
                </c:pt>
                <c:pt idx="10">
                  <c:v>3.1067000000000002E-7</c:v>
                </c:pt>
                <c:pt idx="11">
                  <c:v>9.1472999999999999E-7</c:v>
                </c:pt>
                <c:pt idx="12">
                  <c:v>3.7929999999999999E-6</c:v>
                </c:pt>
                <c:pt idx="13">
                  <c:v>7.0759000000000003E-6</c:v>
                </c:pt>
                <c:pt idx="14">
                  <c:v>1.5590000000000002E-5</c:v>
                </c:pt>
                <c:pt idx="15">
                  <c:v>4.0054E-5</c:v>
                </c:pt>
                <c:pt idx="16">
                  <c:v>9.3522000000000003E-5</c:v>
                </c:pt>
                <c:pt idx="17">
                  <c:v>9.7004999999999997E-5</c:v>
                </c:pt>
                <c:pt idx="18">
                  <c:v>9.7499999999999998E-5</c:v>
                </c:pt>
                <c:pt idx="19">
                  <c:v>9.4782000000000002E-5</c:v>
                </c:pt>
                <c:pt idx="20">
                  <c:v>8.8998000000000004E-5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5.92E-21</c:v>
                </c:pt>
                <c:pt idx="1">
                  <c:v>1.8415999999999999E-16</c:v>
                </c:pt>
                <c:pt idx="2">
                  <c:v>1.2191000000000001E-13</c:v>
                </c:pt>
                <c:pt idx="3">
                  <c:v>9.6337E-12</c:v>
                </c:pt>
                <c:pt idx="4">
                  <c:v>2.2992999999999999E-11</c:v>
                </c:pt>
                <c:pt idx="5">
                  <c:v>5.1175E-11</c:v>
                </c:pt>
                <c:pt idx="6">
                  <c:v>1.0700000000000001E-10</c:v>
                </c:pt>
                <c:pt idx="7">
                  <c:v>2.1149999999999999E-10</c:v>
                </c:pt>
                <c:pt idx="8">
                  <c:v>2.0380999999999998E-9</c:v>
                </c:pt>
                <c:pt idx="9">
                  <c:v>1.1258000000000001E-8</c:v>
                </c:pt>
                <c:pt idx="10">
                  <c:v>4.2275E-8</c:v>
                </c:pt>
                <c:pt idx="11">
                  <c:v>1.2795E-7</c:v>
                </c:pt>
                <c:pt idx="12">
                  <c:v>5.9075000000000002E-7</c:v>
                </c:pt>
                <c:pt idx="13">
                  <c:v>1.1850000000000001E-6</c:v>
                </c:pt>
                <c:pt idx="14">
                  <c:v>2.8824000000000001E-6</c:v>
                </c:pt>
                <c:pt idx="15">
                  <c:v>8.3637999999999994E-6</c:v>
                </c:pt>
                <c:pt idx="16">
                  <c:v>2.1662999999999999E-5</c:v>
                </c:pt>
                <c:pt idx="17">
                  <c:v>2.2014E-5</c:v>
                </c:pt>
                <c:pt idx="18">
                  <c:v>2.1577999999999999E-5</c:v>
                </c:pt>
                <c:pt idx="19">
                  <c:v>2.0356999999999998E-5</c:v>
                </c:pt>
                <c:pt idx="20">
                  <c:v>1.8456000000000001E-5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4.4280000000000002E-23</c:v>
                </c:pt>
                <c:pt idx="1">
                  <c:v>2.1547000000000002E-18</c:v>
                </c:pt>
                <c:pt idx="2">
                  <c:v>1.8170999999999999E-15</c:v>
                </c:pt>
                <c:pt idx="3">
                  <c:v>1.6469999999999999E-13</c:v>
                </c:pt>
                <c:pt idx="4">
                  <c:v>4.0263000000000002E-13</c:v>
                </c:pt>
                <c:pt idx="5">
                  <c:v>9.1502000000000007E-13</c:v>
                </c:pt>
                <c:pt idx="6">
                  <c:v>1.9482000000000001E-12</c:v>
                </c:pt>
                <c:pt idx="7">
                  <c:v>3.9120999999999999E-12</c:v>
                </c:pt>
                <c:pt idx="8">
                  <c:v>3.9404999999999999E-11</c:v>
                </c:pt>
                <c:pt idx="9">
                  <c:v>2.2271E-10</c:v>
                </c:pt>
                <c:pt idx="10">
                  <c:v>8.4477999999999995E-10</c:v>
                </c:pt>
                <c:pt idx="11">
                  <c:v>2.5841999999999998E-9</c:v>
                </c:pt>
                <c:pt idx="12">
                  <c:v>1.3097E-8</c:v>
                </c:pt>
                <c:pt idx="13">
                  <c:v>2.8156000000000001E-8</c:v>
                </c:pt>
                <c:pt idx="14">
                  <c:v>7.5379000000000003E-8</c:v>
                </c:pt>
                <c:pt idx="15">
                  <c:v>2.4629000000000002E-7</c:v>
                </c:pt>
                <c:pt idx="16">
                  <c:v>7.0561999999999999E-7</c:v>
                </c:pt>
                <c:pt idx="17">
                  <c:v>7.0050999999999996E-7</c:v>
                </c:pt>
                <c:pt idx="18">
                  <c:v>6.6782999999999997E-7</c:v>
                </c:pt>
                <c:pt idx="19">
                  <c:v>6.0986000000000004E-7</c:v>
                </c:pt>
                <c:pt idx="20">
                  <c:v>5.3252000000000001E-7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1.9728000000000001E-26</c:v>
                </c:pt>
                <c:pt idx="1">
                  <c:v>2.9865E-20</c:v>
                </c:pt>
                <c:pt idx="2">
                  <c:v>3.4282000000000002E-16</c:v>
                </c:pt>
                <c:pt idx="3">
                  <c:v>2.4458E-13</c:v>
                </c:pt>
                <c:pt idx="4">
                  <c:v>9.3853000000000004E-13</c:v>
                </c:pt>
                <c:pt idx="5">
                  <c:v>3.2754E-12</c:v>
                </c:pt>
                <c:pt idx="6">
                  <c:v>1.0494E-11</c:v>
                </c:pt>
                <c:pt idx="7">
                  <c:v>3.1119000000000003E-11</c:v>
                </c:pt>
                <c:pt idx="8">
                  <c:v>1.2664999999999999E-9</c:v>
                </c:pt>
                <c:pt idx="9">
                  <c:v>2.3374999999999999E-8</c:v>
                </c:pt>
                <c:pt idx="10">
                  <c:v>2.4455E-7</c:v>
                </c:pt>
                <c:pt idx="11">
                  <c:v>1.7254E-6</c:v>
                </c:pt>
                <c:pt idx="12">
                  <c:v>1.1657999999999999E-5</c:v>
                </c:pt>
                <c:pt idx="13">
                  <c:v>2.1022E-5</c:v>
                </c:pt>
                <c:pt idx="14">
                  <c:v>4.1078999999999998E-5</c:v>
                </c:pt>
                <c:pt idx="15">
                  <c:v>8.6890000000000003E-5</c:v>
                </c:pt>
                <c:pt idx="16">
                  <c:v>1.7519000000000001E-4</c:v>
                </c:pt>
                <c:pt idx="17">
                  <c:v>2.2651999999999999E-4</c:v>
                </c:pt>
                <c:pt idx="18">
                  <c:v>2.8614999999999999E-4</c:v>
                </c:pt>
                <c:pt idx="19">
                  <c:v>3.5295999999999998E-4</c:v>
                </c:pt>
                <c:pt idx="20">
                  <c:v>4.2492000000000002E-4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6.6000999999999998E-21</c:v>
                </c:pt>
                <c:pt idx="1">
                  <c:v>7.7948999999999997E-16</c:v>
                </c:pt>
                <c:pt idx="2">
                  <c:v>1.7713999999999999E-12</c:v>
                </c:pt>
                <c:pt idx="3">
                  <c:v>4.1982999999999999E-10</c:v>
                </c:pt>
                <c:pt idx="4">
                  <c:v>1.2914999999999999E-9</c:v>
                </c:pt>
                <c:pt idx="5">
                  <c:v>3.6758000000000001E-9</c:v>
                </c:pt>
                <c:pt idx="6">
                  <c:v>9.7531000000000002E-9</c:v>
                </c:pt>
                <c:pt idx="7">
                  <c:v>2.4284999999999999E-8</c:v>
                </c:pt>
                <c:pt idx="8">
                  <c:v>5.5044999999999996E-7</c:v>
                </c:pt>
                <c:pt idx="9">
                  <c:v>6.4936E-6</c:v>
                </c:pt>
                <c:pt idx="10">
                  <c:v>4.7830000000000001E-5</c:v>
                </c:pt>
                <c:pt idx="11">
                  <c:v>2.5265999999999998E-4</c:v>
                </c:pt>
                <c:pt idx="12">
                  <c:v>1.2338E-3</c:v>
                </c:pt>
                <c:pt idx="13">
                  <c:v>1.9710999999999999E-3</c:v>
                </c:pt>
                <c:pt idx="14">
                  <c:v>3.3300999999999999E-3</c:v>
                </c:pt>
                <c:pt idx="15">
                  <c:v>5.9646999999999999E-3</c:v>
                </c:pt>
                <c:pt idx="16">
                  <c:v>1.0387E-2</c:v>
                </c:pt>
                <c:pt idx="17">
                  <c:v>1.3157E-2</c:v>
                </c:pt>
                <c:pt idx="18">
                  <c:v>1.6383999999999999E-2</c:v>
                </c:pt>
                <c:pt idx="19">
                  <c:v>2.0048E-2</c:v>
                </c:pt>
                <c:pt idx="20">
                  <c:v>2.4101999999999998E-2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2.3785E-31</c:v>
                </c:pt>
                <c:pt idx="2">
                  <c:v>1.621E-25</c:v>
                </c:pt>
                <c:pt idx="3">
                  <c:v>2.4421E-21</c:v>
                </c:pt>
                <c:pt idx="4">
                  <c:v>1.7903999999999999E-20</c:v>
                </c:pt>
                <c:pt idx="5">
                  <c:v>1.1499000000000001E-19</c:v>
                </c:pt>
                <c:pt idx="6">
                  <c:v>6.5514000000000001E-19</c:v>
                </c:pt>
                <c:pt idx="7">
                  <c:v>3.3487000000000001E-18</c:v>
                </c:pt>
                <c:pt idx="8">
                  <c:v>9.2364999999999993E-16</c:v>
                </c:pt>
                <c:pt idx="9">
                  <c:v>8.2698999999999994E-14</c:v>
                </c:pt>
                <c:pt idx="10">
                  <c:v>3.2658000000000001E-12</c:v>
                </c:pt>
                <c:pt idx="11">
                  <c:v>7.0459999999999995E-11</c:v>
                </c:pt>
                <c:pt idx="12">
                  <c:v>1.0493999999999999E-9</c:v>
                </c:pt>
                <c:pt idx="13">
                  <c:v>2.0586999999999999E-9</c:v>
                </c:pt>
                <c:pt idx="14">
                  <c:v>4.1193999999999997E-9</c:v>
                </c:pt>
                <c:pt idx="15">
                  <c:v>8.4636000000000004E-9</c:v>
                </c:pt>
                <c:pt idx="16">
                  <c:v>1.7061E-8</c:v>
                </c:pt>
                <c:pt idx="17">
                  <c:v>2.8089999999999999E-8</c:v>
                </c:pt>
                <c:pt idx="18">
                  <c:v>4.5311000000000001E-8</c:v>
                </c:pt>
                <c:pt idx="19">
                  <c:v>7.1635999999999994E-8</c:v>
                </c:pt>
                <c:pt idx="20">
                  <c:v>1.1103999999999999E-7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3.9505999999999998E-32</c:v>
                      </c:pt>
                      <c:pt idx="3">
                        <c:v>4.5114999999999997E-22</c:v>
                      </c:pt>
                      <c:pt idx="4">
                        <c:v>9.8171000000000003E-21</c:v>
                      </c:pt>
                      <c:pt idx="5">
                        <c:v>1.7676E-19</c:v>
                      </c:pt>
                      <c:pt idx="6">
                        <c:v>2.6809999999999998E-18</c:v>
                      </c:pt>
                      <c:pt idx="7">
                        <c:v>3.4793000000000003E-17</c:v>
                      </c:pt>
                      <c:pt idx="8">
                        <c:v>2.6717999999999998E-13</c:v>
                      </c:pt>
                      <c:pt idx="9">
                        <c:v>4.0044000000000002E-10</c:v>
                      </c:pt>
                      <c:pt idx="10">
                        <c:v>1.7996E-7</c:v>
                      </c:pt>
                      <c:pt idx="11">
                        <c:v>3.1582999999999999E-5</c:v>
                      </c:pt>
                      <c:pt idx="12">
                        <c:v>2.1189999999999998E-3</c:v>
                      </c:pt>
                      <c:pt idx="13">
                        <c:v>4.8681999999999996E-3</c:v>
                      </c:pt>
                      <c:pt idx="14">
                        <c:v>1.0132E-2</c:v>
                      </c:pt>
                      <c:pt idx="15">
                        <c:v>1.9533999999999999E-2</c:v>
                      </c:pt>
                      <c:pt idx="16">
                        <c:v>3.1910000000000001E-2</c:v>
                      </c:pt>
                      <c:pt idx="17">
                        <c:v>3.2492E-2</c:v>
                      </c:pt>
                      <c:pt idx="18">
                        <c:v>3.3022000000000003E-2</c:v>
                      </c:pt>
                      <c:pt idx="19">
                        <c:v>3.3502999999999998E-2</c:v>
                      </c:pt>
                      <c:pt idx="20">
                        <c:v>3.3939999999999998E-2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5.3979000000000001E-22</c:v>
                      </c:pt>
                      <c:pt idx="1">
                        <c:v>2.7796000000000002E-17</c:v>
                      </c:pt>
                      <c:pt idx="2">
                        <c:v>7.1585999999999992E-15</c:v>
                      </c:pt>
                      <c:pt idx="3">
                        <c:v>1.5794E-10</c:v>
                      </c:pt>
                      <c:pt idx="4">
                        <c:v>5.3426999999999996E-10</c:v>
                      </c:pt>
                      <c:pt idx="5">
                        <c:v>1.6827E-9</c:v>
                      </c:pt>
                      <c:pt idx="6">
                        <c:v>4.9669999999999999E-9</c:v>
                      </c:pt>
                      <c:pt idx="7">
                        <c:v>1.3821E-8</c:v>
                      </c:pt>
                      <c:pt idx="8">
                        <c:v>5.0426000000000004E-7</c:v>
                      </c:pt>
                      <c:pt idx="9">
                        <c:v>9.8545000000000003E-6</c:v>
                      </c:pt>
                      <c:pt idx="10">
                        <c:v>1.2113E-4</c:v>
                      </c:pt>
                      <c:pt idx="11">
                        <c:v>1.0323000000000001E-3</c:v>
                      </c:pt>
                      <c:pt idx="12">
                        <c:v>5.8644999999999999E-3</c:v>
                      </c:pt>
                      <c:pt idx="13">
                        <c:v>8.1483000000000007E-3</c:v>
                      </c:pt>
                      <c:pt idx="14">
                        <c:v>1.0779E-2</c:v>
                      </c:pt>
                      <c:pt idx="15">
                        <c:v>1.3748E-2</c:v>
                      </c:pt>
                      <c:pt idx="16">
                        <c:v>1.6178999999999999E-2</c:v>
                      </c:pt>
                      <c:pt idx="17">
                        <c:v>1.5016E-2</c:v>
                      </c:pt>
                      <c:pt idx="18">
                        <c:v>1.3957000000000001E-2</c:v>
                      </c:pt>
                      <c:pt idx="19">
                        <c:v>1.2992999999999999E-2</c:v>
                      </c:pt>
                      <c:pt idx="20">
                        <c:v>1.2120000000000001E-2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4.7299000000000001E-17</c:v>
                      </c:pt>
                      <c:pt idx="1">
                        <c:v>9.8783999999999996E-14</c:v>
                      </c:pt>
                      <c:pt idx="2">
                        <c:v>1.7286E-11</c:v>
                      </c:pt>
                      <c:pt idx="3">
                        <c:v>7.1430999999999999E-10</c:v>
                      </c:pt>
                      <c:pt idx="4">
                        <c:v>1.5475000000000001E-9</c:v>
                      </c:pt>
                      <c:pt idx="5">
                        <c:v>3.1868999999999998E-9</c:v>
                      </c:pt>
                      <c:pt idx="6">
                        <c:v>6.2687999999999997E-9</c:v>
                      </c:pt>
                      <c:pt idx="7">
                        <c:v>1.1828E-8</c:v>
                      </c:pt>
                      <c:pt idx="8">
                        <c:v>1.0578E-7</c:v>
                      </c:pt>
                      <c:pt idx="9">
                        <c:v>6.1256999999999999E-7</c:v>
                      </c:pt>
                      <c:pt idx="10">
                        <c:v>2.5790000000000002E-6</c:v>
                      </c:pt>
                      <c:pt idx="11">
                        <c:v>8.4619999999999996E-6</c:v>
                      </c:pt>
                      <c:pt idx="12">
                        <c:v>2.1118999999999999E-5</c:v>
                      </c:pt>
                      <c:pt idx="13">
                        <c:v>2.4729999999999999E-5</c:v>
                      </c:pt>
                      <c:pt idx="14">
                        <c:v>2.7954E-5</c:v>
                      </c:pt>
                      <c:pt idx="15">
                        <c:v>3.0629000000000001E-5</c:v>
                      </c:pt>
                      <c:pt idx="16">
                        <c:v>3.3896999999999997E-5</c:v>
                      </c:pt>
                      <c:pt idx="17">
                        <c:v>4.2157000000000003E-5</c:v>
                      </c:pt>
                      <c:pt idx="18">
                        <c:v>5.2293000000000002E-5</c:v>
                      </c:pt>
                      <c:pt idx="19">
                        <c:v>6.4743E-5</c:v>
                      </c:pt>
                      <c:pt idx="20">
                        <c:v>8.0049000000000006E-5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8.0005000000000007E-2</c:v>
                      </c:pt>
                      <c:pt idx="10">
                        <c:v>8.0139000000000002E-2</c:v>
                      </c:pt>
                      <c:pt idx="11">
                        <c:v>8.1615999999999994E-2</c:v>
                      </c:pt>
                      <c:pt idx="12">
                        <c:v>9.5394000000000007E-2</c:v>
                      </c:pt>
                      <c:pt idx="13">
                        <c:v>0.10653</c:v>
                      </c:pt>
                      <c:pt idx="14">
                        <c:v>0.12435</c:v>
                      </c:pt>
                      <c:pt idx="15">
                        <c:v>0.15185999999999999</c:v>
                      </c:pt>
                      <c:pt idx="16">
                        <c:v>0.18210999999999999</c:v>
                      </c:pt>
                      <c:pt idx="17">
                        <c:v>0.17529</c:v>
                      </c:pt>
                      <c:pt idx="18">
                        <c:v>0.16768</c:v>
                      </c:pt>
                      <c:pt idx="19">
                        <c:v>0.15937000000000001</c:v>
                      </c:pt>
                      <c:pt idx="20">
                        <c:v>0.15049000000000001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0.23999000000000001</c:v>
                      </c:pt>
                      <c:pt idx="12">
                        <c:v>0.23998</c:v>
                      </c:pt>
                      <c:pt idx="13">
                        <c:v>0.23998</c:v>
                      </c:pt>
                      <c:pt idx="14">
                        <c:v>0.23996999999999999</c:v>
                      </c:pt>
                      <c:pt idx="15">
                        <c:v>0.23996999999999999</c:v>
                      </c:pt>
                      <c:pt idx="16">
                        <c:v>0.23996999999999999</c:v>
                      </c:pt>
                      <c:pt idx="17">
                        <c:v>0.23996000000000001</c:v>
                      </c:pt>
                      <c:pt idx="18">
                        <c:v>0.23995</c:v>
                      </c:pt>
                      <c:pt idx="19">
                        <c:v>0.23993999999999999</c:v>
                      </c:pt>
                      <c:pt idx="20">
                        <c:v>0.23991999999999999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-18.87</c:v>
                      </c:pt>
                      <c:pt idx="5">
                        <c:v>-18.899999999999999</c:v>
                      </c:pt>
                      <c:pt idx="6">
                        <c:v>-18.940000000000001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-19.52</c:v>
                      </c:pt>
                      <c:pt idx="12">
                        <c:v>-19.66</c:v>
                      </c:pt>
                      <c:pt idx="13">
                        <c:v>-19.71</c:v>
                      </c:pt>
                      <c:pt idx="14">
                        <c:v>-19.77</c:v>
                      </c:pt>
                      <c:pt idx="15">
                        <c:v>-19.86</c:v>
                      </c:pt>
                      <c:pt idx="16">
                        <c:v>-19.96</c:v>
                      </c:pt>
                      <c:pt idx="17">
                        <c:v>-20</c:v>
                      </c:pt>
                      <c:pt idx="18">
                        <c:v>-20.05</c:v>
                      </c:pt>
                      <c:pt idx="19">
                        <c:v>-20.100000000000001</c:v>
                      </c:pt>
                      <c:pt idx="20">
                        <c:v>-20.14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-52.5</c:v>
                      </c:pt>
                      <c:pt idx="1">
                        <c:v>-42.14</c:v>
                      </c:pt>
                      <c:pt idx="2">
                        <c:v>-37.03</c:v>
                      </c:pt>
                      <c:pt idx="3">
                        <c:v>-27.42</c:v>
                      </c:pt>
                      <c:pt idx="4">
                        <c:v>-26.3</c:v>
                      </c:pt>
                      <c:pt idx="5">
                        <c:v>-25.24</c:v>
                      </c:pt>
                      <c:pt idx="6">
                        <c:v>-24.24</c:v>
                      </c:pt>
                      <c:pt idx="7">
                        <c:v>-23.3</c:v>
                      </c:pt>
                      <c:pt idx="8">
                        <c:v>-20.03</c:v>
                      </c:pt>
                      <c:pt idx="9">
                        <c:v>-17.34</c:v>
                      </c:pt>
                      <c:pt idx="10">
                        <c:v>-15.1</c:v>
                      </c:pt>
                      <c:pt idx="11">
                        <c:v>-13.21</c:v>
                      </c:pt>
                      <c:pt idx="12">
                        <c:v>-11.76</c:v>
                      </c:pt>
                      <c:pt idx="13">
                        <c:v>-11.52</c:v>
                      </c:pt>
                      <c:pt idx="14">
                        <c:v>-11.35</c:v>
                      </c:pt>
                      <c:pt idx="15">
                        <c:v>-11.24</c:v>
                      </c:pt>
                      <c:pt idx="16">
                        <c:v>-11.21</c:v>
                      </c:pt>
                      <c:pt idx="17">
                        <c:v>-11.32</c:v>
                      </c:pt>
                      <c:pt idx="18">
                        <c:v>-11.42</c:v>
                      </c:pt>
                      <c:pt idx="19">
                        <c:v>-11.52</c:v>
                      </c:pt>
                      <c:pt idx="20">
                        <c:v>-11.61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-27.89</c:v>
                      </c:pt>
                      <c:pt idx="1">
                        <c:v>-23.3</c:v>
                      </c:pt>
                      <c:pt idx="2">
                        <c:v>-20.3</c:v>
                      </c:pt>
                      <c:pt idx="3">
                        <c:v>-18.22</c:v>
                      </c:pt>
                      <c:pt idx="4">
                        <c:v>-17.8</c:v>
                      </c:pt>
                      <c:pt idx="5">
                        <c:v>-17.399999999999999</c:v>
                      </c:pt>
                      <c:pt idx="6">
                        <c:v>-17.04</c:v>
                      </c:pt>
                      <c:pt idx="7">
                        <c:v>-16.7</c:v>
                      </c:pt>
                      <c:pt idx="8">
                        <c:v>-15.56</c:v>
                      </c:pt>
                      <c:pt idx="9">
                        <c:v>-14.69</c:v>
                      </c:pt>
                      <c:pt idx="10">
                        <c:v>-14</c:v>
                      </c:pt>
                      <c:pt idx="11">
                        <c:v>-13.48</c:v>
                      </c:pt>
                      <c:pt idx="12">
                        <c:v>-13.19</c:v>
                      </c:pt>
                      <c:pt idx="13">
                        <c:v>-13.21</c:v>
                      </c:pt>
                      <c:pt idx="14">
                        <c:v>-13.27</c:v>
                      </c:pt>
                      <c:pt idx="15">
                        <c:v>-13.38</c:v>
                      </c:pt>
                      <c:pt idx="16">
                        <c:v>-13.48</c:v>
                      </c:pt>
                      <c:pt idx="17">
                        <c:v>-13.36</c:v>
                      </c:pt>
                      <c:pt idx="18">
                        <c:v>-13.24</c:v>
                      </c:pt>
                      <c:pt idx="19">
                        <c:v>-13.12</c:v>
                      </c:pt>
                      <c:pt idx="20">
                        <c:v>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-5.9269999999999996</c:v>
                      </c:pt>
                      <c:pt idx="2">
                        <c:v>-6.3159999999999998</c:v>
                      </c:pt>
                      <c:pt idx="3">
                        <c:v>-6.7</c:v>
                      </c:pt>
                      <c:pt idx="4">
                        <c:v>-6.7930000000000001</c:v>
                      </c:pt>
                      <c:pt idx="5">
                        <c:v>-6.8849999999999998</c:v>
                      </c:pt>
                      <c:pt idx="6">
                        <c:v>-6.9749999999999996</c:v>
                      </c:pt>
                      <c:pt idx="7">
                        <c:v>-7.0650000000000004</c:v>
                      </c:pt>
                      <c:pt idx="8">
                        <c:v>-7.407</c:v>
                      </c:pt>
                      <c:pt idx="9">
                        <c:v>-7.726</c:v>
                      </c:pt>
                      <c:pt idx="10">
                        <c:v>-8.0229999999999997</c:v>
                      </c:pt>
                      <c:pt idx="11">
                        <c:v>-8.2899999999999991</c:v>
                      </c:pt>
                      <c:pt idx="12">
                        <c:v>-8.452</c:v>
                      </c:pt>
                      <c:pt idx="13">
                        <c:v>-8.4429999999999996</c:v>
                      </c:pt>
                      <c:pt idx="14">
                        <c:v>-8.4060000000000006</c:v>
                      </c:pt>
                      <c:pt idx="15">
                        <c:v>-8.3460000000000001</c:v>
                      </c:pt>
                      <c:pt idx="16">
                        <c:v>-8.3019999999999996</c:v>
                      </c:pt>
                      <c:pt idx="17">
                        <c:v>-8.3810000000000002</c:v>
                      </c:pt>
                      <c:pt idx="18">
                        <c:v>-8.4640000000000004</c:v>
                      </c:pt>
                      <c:pt idx="19">
                        <c:v>-8.5500000000000007</c:v>
                      </c:pt>
                      <c:pt idx="20">
                        <c:v>-8.641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-35.23353905750001</c:v>
                </c:pt>
                <c:pt idx="1">
                  <c:v>-43.784822160000026</c:v>
                </c:pt>
                <c:pt idx="2">
                  <c:v>-52.569922860003729</c:v>
                </c:pt>
                <c:pt idx="3">
                  <c:v>-61.535448280725191</c:v>
                </c:pt>
                <c:pt idx="4">
                  <c:v>-63.790735786254736</c:v>
                </c:pt>
                <c:pt idx="5">
                  <c:v>-66.052883092157415</c:v>
                </c:pt>
                <c:pt idx="6">
                  <c:v>-68.357982645231345</c:v>
                </c:pt>
                <c:pt idx="7">
                  <c:v>-70.648139277762681</c:v>
                </c:pt>
                <c:pt idx="8">
                  <c:v>-79.908688116650211</c:v>
                </c:pt>
                <c:pt idx="9">
                  <c:v>-89.314166056131299</c:v>
                </c:pt>
                <c:pt idx="10">
                  <c:v>-98.835982438340366</c:v>
                </c:pt>
                <c:pt idx="11">
                  <c:v>-108.85205041232688</c:v>
                </c:pt>
                <c:pt idx="12">
                  <c:v>-122.32122784707187</c:v>
                </c:pt>
                <c:pt idx="13">
                  <c:v>-128.35059252972536</c:v>
                </c:pt>
                <c:pt idx="14">
                  <c:v>-137.06138804886902</c:v>
                </c:pt>
                <c:pt idx="15">
                  <c:v>-150.28782395063695</c:v>
                </c:pt>
                <c:pt idx="16">
                  <c:v>-166.74195090162004</c:v>
                </c:pt>
                <c:pt idx="17">
                  <c:v>-170.48504098158986</c:v>
                </c:pt>
                <c:pt idx="18">
                  <c:v>-174.30680661224923</c:v>
                </c:pt>
                <c:pt idx="19">
                  <c:v>-178.1304190798736</c:v>
                </c:pt>
                <c:pt idx="20">
                  <c:v>-181.88230448887504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-128.38480977300003</c:v>
                </c:pt>
                <c:pt idx="1">
                  <c:v>-138.75957746560002</c:v>
                </c:pt>
                <c:pt idx="2">
                  <c:v>-152.57184492270002</c:v>
                </c:pt>
                <c:pt idx="3">
                  <c:v>-159.756998028</c:v>
                </c:pt>
                <c:pt idx="4">
                  <c:v>-162.88509640130002</c:v>
                </c:pt>
                <c:pt idx="5">
                  <c:v>-166.00592124999997</c:v>
                </c:pt>
                <c:pt idx="6">
                  <c:v>-169.21307056349997</c:v>
                </c:pt>
                <c:pt idx="7">
                  <c:v>-172.49019193749999</c:v>
                </c:pt>
                <c:pt idx="8">
                  <c:v>-185.91286298800006</c:v>
                </c:pt>
                <c:pt idx="9">
                  <c:v>-199.99175484239998</c:v>
                </c:pt>
                <c:pt idx="10">
                  <c:v>-214.57949797690003</c:v>
                </c:pt>
                <c:pt idx="11">
                  <c:v>-229.75208969299999</c:v>
                </c:pt>
                <c:pt idx="12">
                  <c:v>-245.42199992339997</c:v>
                </c:pt>
                <c:pt idx="13">
                  <c:v>-249.54307519680003</c:v>
                </c:pt>
                <c:pt idx="14">
                  <c:v>-253.66939858260005</c:v>
                </c:pt>
                <c:pt idx="15">
                  <c:v>-257.95939788960004</c:v>
                </c:pt>
                <c:pt idx="16">
                  <c:v>-262.61448522870006</c:v>
                </c:pt>
                <c:pt idx="17">
                  <c:v>-267.84434064960004</c:v>
                </c:pt>
                <c:pt idx="18">
                  <c:v>-273.160447922</c:v>
                </c:pt>
                <c:pt idx="19">
                  <c:v>-278.519204145</c:v>
                </c:pt>
                <c:pt idx="20">
                  <c:v>-283.95680399999998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-48.176511286592387</c:v>
                      </c:pt>
                      <c:pt idx="1">
                        <c:v>-50.759420436749608</c:v>
                      </c:pt>
                      <c:pt idx="2">
                        <c:v>-55.784821990292556</c:v>
                      </c:pt>
                      <c:pt idx="3">
                        <c:v>-53.330780563942547</c:v>
                      </c:pt>
                      <c:pt idx="4">
                        <c:v>-53.934498061644248</c:v>
                      </c:pt>
                      <c:pt idx="5">
                        <c:v>-54.533874693374344</c:v>
                      </c:pt>
                      <c:pt idx="6">
                        <c:v>-55.133981686170038</c:v>
                      </c:pt>
                      <c:pt idx="7">
                        <c:v>-55.758833545841071</c:v>
                      </c:pt>
                      <c:pt idx="8">
                        <c:v>-58.279622394875815</c:v>
                      </c:pt>
                      <c:pt idx="9">
                        <c:v>-60.850438408320123</c:v>
                      </c:pt>
                      <c:pt idx="10">
                        <c:v>-63.432277284409835</c:v>
                      </c:pt>
                      <c:pt idx="11">
                        <c:v>-65.419095640992808</c:v>
                      </c:pt>
                      <c:pt idx="12">
                        <c:v>-60.922227941602294</c:v>
                      </c:pt>
                      <c:pt idx="13">
                        <c:v>-55.196565050355716</c:v>
                      </c:pt>
                      <c:pt idx="14">
                        <c:v>-45.027293949505605</c:v>
                      </c:pt>
                      <c:pt idx="15">
                        <c:v>-27.903659733062177</c:v>
                      </c:pt>
                      <c:pt idx="16">
                        <c:v>-6.953579199073622</c:v>
                      </c:pt>
                      <c:pt idx="17">
                        <c:v>-8.8664592333719678</c:v>
                      </c:pt>
                      <c:pt idx="18">
                        <c:v>-11.120980342904002</c:v>
                      </c:pt>
                      <c:pt idx="19">
                        <c:v>-13.71180933239603</c:v>
                      </c:pt>
                      <c:pt idx="20">
                        <c:v>-16.626524772905174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-83.410050344092397</c:v>
                      </c:pt>
                      <c:pt idx="1">
                        <c:v>-94.544242596749626</c:v>
                      </c:pt>
                      <c:pt idx="2">
                        <c:v>-108.35474485029629</c:v>
                      </c:pt>
                      <c:pt idx="3">
                        <c:v>-114.86622884466775</c:v>
                      </c:pt>
                      <c:pt idx="4">
                        <c:v>-117.72523384789898</c:v>
                      </c:pt>
                      <c:pt idx="5">
                        <c:v>-120.58675778553176</c:v>
                      </c:pt>
                      <c:pt idx="6">
                        <c:v>-123.49196433140139</c:v>
                      </c:pt>
                      <c:pt idx="7">
                        <c:v>-126.40697282360375</c:v>
                      </c:pt>
                      <c:pt idx="8">
                        <c:v>-138.18831051152603</c:v>
                      </c:pt>
                      <c:pt idx="9">
                        <c:v>-150.16460446445143</c:v>
                      </c:pt>
                      <c:pt idx="10">
                        <c:v>-162.2682597227502</c:v>
                      </c:pt>
                      <c:pt idx="11">
                        <c:v>-174.27114605331968</c:v>
                      </c:pt>
                      <c:pt idx="12">
                        <c:v>-183.24345578867417</c:v>
                      </c:pt>
                      <c:pt idx="13">
                        <c:v>-183.54715758008109</c:v>
                      </c:pt>
                      <c:pt idx="14">
                        <c:v>-182.08868199837462</c:v>
                      </c:pt>
                      <c:pt idx="15">
                        <c:v>-178.19148368369912</c:v>
                      </c:pt>
                      <c:pt idx="16">
                        <c:v>-173.69553010069367</c:v>
                      </c:pt>
                      <c:pt idx="17">
                        <c:v>-179.35150021496182</c:v>
                      </c:pt>
                      <c:pt idx="18">
                        <c:v>-185.42778695515324</c:v>
                      </c:pt>
                      <c:pt idx="19">
                        <c:v>-191.84222841226963</c:v>
                      </c:pt>
                      <c:pt idx="20">
                        <c:v>-198.50882926178022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3.9505999999999998E-32</c:v>
                </c:pt>
                <c:pt idx="3">
                  <c:v>4.5114999999999997E-22</c:v>
                </c:pt>
                <c:pt idx="4">
                  <c:v>9.8171000000000003E-21</c:v>
                </c:pt>
                <c:pt idx="5">
                  <c:v>1.7676E-19</c:v>
                </c:pt>
                <c:pt idx="6">
                  <c:v>2.6809999999999998E-18</c:v>
                </c:pt>
                <c:pt idx="7">
                  <c:v>3.4793000000000003E-17</c:v>
                </c:pt>
                <c:pt idx="8">
                  <c:v>2.6717999999999998E-13</c:v>
                </c:pt>
                <c:pt idx="9">
                  <c:v>4.0044000000000002E-10</c:v>
                </c:pt>
                <c:pt idx="10">
                  <c:v>1.7996E-7</c:v>
                </c:pt>
                <c:pt idx="11">
                  <c:v>3.1582999999999999E-5</c:v>
                </c:pt>
                <c:pt idx="12">
                  <c:v>2.1189999999999998E-3</c:v>
                </c:pt>
                <c:pt idx="13">
                  <c:v>4.8681999999999996E-3</c:v>
                </c:pt>
                <c:pt idx="14">
                  <c:v>1.0132E-2</c:v>
                </c:pt>
                <c:pt idx="15">
                  <c:v>1.9533999999999999E-2</c:v>
                </c:pt>
                <c:pt idx="16">
                  <c:v>3.1910000000000001E-2</c:v>
                </c:pt>
                <c:pt idx="17">
                  <c:v>3.2492E-2</c:v>
                </c:pt>
                <c:pt idx="18">
                  <c:v>3.3022000000000003E-2</c:v>
                </c:pt>
                <c:pt idx="19">
                  <c:v>3.3502999999999998E-2</c:v>
                </c:pt>
                <c:pt idx="20">
                  <c:v>3.3939999999999998E-2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5.3979000000000001E-22</c:v>
                </c:pt>
                <c:pt idx="1">
                  <c:v>2.7796000000000002E-17</c:v>
                </c:pt>
                <c:pt idx="2">
                  <c:v>7.1585999999999992E-15</c:v>
                </c:pt>
                <c:pt idx="3">
                  <c:v>1.5794E-10</c:v>
                </c:pt>
                <c:pt idx="4">
                  <c:v>5.3426999999999996E-10</c:v>
                </c:pt>
                <c:pt idx="5">
                  <c:v>1.6827E-9</c:v>
                </c:pt>
                <c:pt idx="6">
                  <c:v>4.9669999999999999E-9</c:v>
                </c:pt>
                <c:pt idx="7">
                  <c:v>1.3821E-8</c:v>
                </c:pt>
                <c:pt idx="8">
                  <c:v>5.0426000000000004E-7</c:v>
                </c:pt>
                <c:pt idx="9">
                  <c:v>9.8545000000000003E-6</c:v>
                </c:pt>
                <c:pt idx="10">
                  <c:v>1.2113E-4</c:v>
                </c:pt>
                <c:pt idx="11">
                  <c:v>1.0323000000000001E-3</c:v>
                </c:pt>
                <c:pt idx="12">
                  <c:v>5.8644999999999999E-3</c:v>
                </c:pt>
                <c:pt idx="13">
                  <c:v>8.1483000000000007E-3</c:v>
                </c:pt>
                <c:pt idx="14">
                  <c:v>1.0779E-2</c:v>
                </c:pt>
                <c:pt idx="15">
                  <c:v>1.3748E-2</c:v>
                </c:pt>
                <c:pt idx="16">
                  <c:v>1.6178999999999999E-2</c:v>
                </c:pt>
                <c:pt idx="17">
                  <c:v>1.5016E-2</c:v>
                </c:pt>
                <c:pt idx="18">
                  <c:v>1.3957000000000001E-2</c:v>
                </c:pt>
                <c:pt idx="19">
                  <c:v>1.2992999999999999E-2</c:v>
                </c:pt>
                <c:pt idx="20">
                  <c:v>1.2120000000000001E-2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7.9999000000000001E-2</c:v>
                      </c:pt>
                      <c:pt idx="9">
                        <c:v>7.9990000000000006E-2</c:v>
                      </c:pt>
                      <c:pt idx="10">
                        <c:v>7.9879000000000006E-2</c:v>
                      </c:pt>
                      <c:pt idx="11">
                        <c:v>7.8904000000000002E-2</c:v>
                      </c:pt>
                      <c:pt idx="12">
                        <c:v>6.9897000000000001E-2</c:v>
                      </c:pt>
                      <c:pt idx="13">
                        <c:v>6.2114999999999997E-2</c:v>
                      </c:pt>
                      <c:pt idx="14">
                        <c:v>4.8956E-2</c:v>
                      </c:pt>
                      <c:pt idx="15">
                        <c:v>2.7182999999999999E-2</c:v>
                      </c:pt>
                      <c:pt idx="16">
                        <c:v>7.7354999999999999E-7</c:v>
                      </c:pt>
                      <c:pt idx="17">
                        <c:v>4.8326999999999997E-9</c:v>
                      </c:pt>
                      <c:pt idx="18">
                        <c:v>3.0062E-14</c:v>
                      </c:pt>
                      <c:pt idx="19">
                        <c:v>1.8928E-20</c:v>
                      </c:pt>
                      <c:pt idx="20">
                        <c:v>4.7310999999999997E-27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1.2480000000000001E-7</c:v>
                      </c:pt>
                      <c:pt idx="1">
                        <c:v>1.4497999999999999E-7</c:v>
                      </c:pt>
                      <c:pt idx="2">
                        <c:v>1.2349999999999999E-7</c:v>
                      </c:pt>
                      <c:pt idx="3">
                        <c:v>1.4399999999999999E-7</c:v>
                      </c:pt>
                      <c:pt idx="4">
                        <c:v>1.3479999999999999E-7</c:v>
                      </c:pt>
                      <c:pt idx="5">
                        <c:v>1.2823999999999999E-7</c:v>
                      </c:pt>
                      <c:pt idx="6">
                        <c:v>1.2589E-7</c:v>
                      </c:pt>
                      <c:pt idx="7">
                        <c:v>1.2482999999999999E-7</c:v>
                      </c:pt>
                      <c:pt idx="8">
                        <c:v>1.1713E-7</c:v>
                      </c:pt>
                      <c:pt idx="9">
                        <c:v>1.4641E-7</c:v>
                      </c:pt>
                      <c:pt idx="10">
                        <c:v>1.4665999999999999E-7</c:v>
                      </c:pt>
                      <c:pt idx="11">
                        <c:v>1.1298999999999999E-7</c:v>
                      </c:pt>
                      <c:pt idx="12">
                        <c:v>7.0090000000000001E-8</c:v>
                      </c:pt>
                      <c:pt idx="13">
                        <c:v>5.9201000000000002E-8</c:v>
                      </c:pt>
                      <c:pt idx="14">
                        <c:v>3.9034999999999998E-8</c:v>
                      </c:pt>
                      <c:pt idx="15">
                        <c:v>2.2125000000000001E-8</c:v>
                      </c:pt>
                      <c:pt idx="16">
                        <c:v>1.3146E-25</c:v>
                      </c:pt>
                      <c:pt idx="17">
                        <c:v>7.7379000000000008E-9</c:v>
                      </c:pt>
                      <c:pt idx="18">
                        <c:v>2.1559000000000001E-8</c:v>
                      </c:pt>
                      <c:pt idx="19">
                        <c:v>2.1801999999999999E-8</c:v>
                      </c:pt>
                      <c:pt idx="20">
                        <c:v>2.4599999999999999E-8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8.6381000000000006E-25</c:v>
                      </c:pt>
                      <c:pt idx="1">
                        <c:v>3.2597999999999998E-19</c:v>
                      </c:pt>
                      <c:pt idx="2">
                        <c:v>1.3768E-15</c:v>
                      </c:pt>
                      <c:pt idx="3">
                        <c:v>4.5987000000000004E-13</c:v>
                      </c:pt>
                      <c:pt idx="4">
                        <c:v>1.5002E-12</c:v>
                      </c:pt>
                      <c:pt idx="5">
                        <c:v>4.4914E-12</c:v>
                      </c:pt>
                      <c:pt idx="6">
                        <c:v>1.2447E-11</c:v>
                      </c:pt>
                      <c:pt idx="7">
                        <c:v>3.2169999999999997E-11</c:v>
                      </c:pt>
                      <c:pt idx="8">
                        <c:v>8.0596999999999996E-10</c:v>
                      </c:pt>
                      <c:pt idx="9">
                        <c:v>9.9458999999999997E-9</c:v>
                      </c:pt>
                      <c:pt idx="10">
                        <c:v>7.4110000000000007E-8</c:v>
                      </c:pt>
                      <c:pt idx="11">
                        <c:v>3.9466000000000001E-7</c:v>
                      </c:pt>
                      <c:pt idx="12">
                        <c:v>2.2848000000000001E-6</c:v>
                      </c:pt>
                      <c:pt idx="13">
                        <c:v>4.1745999999999998E-6</c:v>
                      </c:pt>
                      <c:pt idx="14">
                        <c:v>8.5053999999999999E-6</c:v>
                      </c:pt>
                      <c:pt idx="15">
                        <c:v>1.9228E-5</c:v>
                      </c:pt>
                      <c:pt idx="16">
                        <c:v>4.0778000000000002E-5</c:v>
                      </c:pt>
                      <c:pt idx="17">
                        <c:v>4.9067000000000003E-5</c:v>
                      </c:pt>
                      <c:pt idx="18">
                        <c:v>5.7522000000000003E-5</c:v>
                      </c:pt>
                      <c:pt idx="19">
                        <c:v>6.5633E-5</c:v>
                      </c:pt>
                      <c:pt idx="20">
                        <c:v>7.2832999999999999E-5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1.0378E-21</c:v>
                      </c:pt>
                      <c:pt idx="1">
                        <c:v>1.2814E-16</c:v>
                      </c:pt>
                      <c:pt idx="2">
                        <c:v>2.4167999999999999E-13</c:v>
                      </c:pt>
                      <c:pt idx="3">
                        <c:v>4.3687E-11</c:v>
                      </c:pt>
                      <c:pt idx="4">
                        <c:v>1.2493E-10</c:v>
                      </c:pt>
                      <c:pt idx="5">
                        <c:v>3.3025000000000002E-10</c:v>
                      </c:pt>
                      <c:pt idx="6">
                        <c:v>8.1345000000000002E-10</c:v>
                      </c:pt>
                      <c:pt idx="7">
                        <c:v>1.8800000000000001E-9</c:v>
                      </c:pt>
                      <c:pt idx="8">
                        <c:v>3.1714000000000002E-8</c:v>
                      </c:pt>
                      <c:pt idx="9">
                        <c:v>2.8154000000000002E-7</c:v>
                      </c:pt>
                      <c:pt idx="10">
                        <c:v>1.5880000000000001E-6</c:v>
                      </c:pt>
                      <c:pt idx="11">
                        <c:v>6.7194000000000004E-6</c:v>
                      </c:pt>
                      <c:pt idx="12">
                        <c:v>3.4829999999999997E-5</c:v>
                      </c:pt>
                      <c:pt idx="13">
                        <c:v>6.5129999999999995E-5</c:v>
                      </c:pt>
                      <c:pt idx="14">
                        <c:v>1.3970000000000001E-4</c:v>
                      </c:pt>
                      <c:pt idx="15">
                        <c:v>3.4069999999999999E-4</c:v>
                      </c:pt>
                      <c:pt idx="16">
                        <c:v>7.6687999999999995E-4</c:v>
                      </c:pt>
                      <c:pt idx="17">
                        <c:v>8.6627999999999998E-4</c:v>
                      </c:pt>
                      <c:pt idx="18">
                        <c:v>9.5045000000000004E-4</c:v>
                      </c:pt>
                      <c:pt idx="19">
                        <c:v>1.0114E-3</c:v>
                      </c:pt>
                      <c:pt idx="20">
                        <c:v>1.0428E-3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1.6579999999999999E-19</c:v>
                      </c:pt>
                      <c:pt idx="1">
                        <c:v>2.9483999999999999E-15</c:v>
                      </c:pt>
                      <c:pt idx="2">
                        <c:v>1.422E-12</c:v>
                      </c:pt>
                      <c:pt idx="3">
                        <c:v>9.2904000000000006E-11</c:v>
                      </c:pt>
                      <c:pt idx="4">
                        <c:v>2.1412000000000001E-10</c:v>
                      </c:pt>
                      <c:pt idx="5">
                        <c:v>4.6195999999999997E-10</c:v>
                      </c:pt>
                      <c:pt idx="6">
                        <c:v>9.3944000000000001E-10</c:v>
                      </c:pt>
                      <c:pt idx="7">
                        <c:v>1.8116E-9</c:v>
                      </c:pt>
                      <c:pt idx="8">
                        <c:v>1.6192E-8</c:v>
                      </c:pt>
                      <c:pt idx="9">
                        <c:v>8.5271999999999998E-8</c:v>
                      </c:pt>
                      <c:pt idx="10">
                        <c:v>3.1067000000000002E-7</c:v>
                      </c:pt>
                      <c:pt idx="11">
                        <c:v>9.1472999999999999E-7</c:v>
                      </c:pt>
                      <c:pt idx="12">
                        <c:v>3.7929999999999999E-6</c:v>
                      </c:pt>
                      <c:pt idx="13">
                        <c:v>7.0759000000000003E-6</c:v>
                      </c:pt>
                      <c:pt idx="14">
                        <c:v>1.5590000000000002E-5</c:v>
                      </c:pt>
                      <c:pt idx="15">
                        <c:v>4.0054E-5</c:v>
                      </c:pt>
                      <c:pt idx="16">
                        <c:v>9.3522000000000003E-5</c:v>
                      </c:pt>
                      <c:pt idx="17">
                        <c:v>9.7004999999999997E-5</c:v>
                      </c:pt>
                      <c:pt idx="18">
                        <c:v>9.7499999999999998E-5</c:v>
                      </c:pt>
                      <c:pt idx="19">
                        <c:v>9.4782000000000002E-5</c:v>
                      </c:pt>
                      <c:pt idx="20">
                        <c:v>8.8998000000000004E-5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5.92E-21</c:v>
                      </c:pt>
                      <c:pt idx="1">
                        <c:v>1.8415999999999999E-16</c:v>
                      </c:pt>
                      <c:pt idx="2">
                        <c:v>1.2191000000000001E-13</c:v>
                      </c:pt>
                      <c:pt idx="3">
                        <c:v>9.6337E-12</c:v>
                      </c:pt>
                      <c:pt idx="4">
                        <c:v>2.2992999999999999E-11</c:v>
                      </c:pt>
                      <c:pt idx="5">
                        <c:v>5.1175E-11</c:v>
                      </c:pt>
                      <c:pt idx="6">
                        <c:v>1.0700000000000001E-10</c:v>
                      </c:pt>
                      <c:pt idx="7">
                        <c:v>2.1149999999999999E-10</c:v>
                      </c:pt>
                      <c:pt idx="8">
                        <c:v>2.0380999999999998E-9</c:v>
                      </c:pt>
                      <c:pt idx="9">
                        <c:v>1.1258000000000001E-8</c:v>
                      </c:pt>
                      <c:pt idx="10">
                        <c:v>4.2275E-8</c:v>
                      </c:pt>
                      <c:pt idx="11">
                        <c:v>1.2795E-7</c:v>
                      </c:pt>
                      <c:pt idx="12">
                        <c:v>5.9075000000000002E-7</c:v>
                      </c:pt>
                      <c:pt idx="13">
                        <c:v>1.1850000000000001E-6</c:v>
                      </c:pt>
                      <c:pt idx="14">
                        <c:v>2.8824000000000001E-6</c:v>
                      </c:pt>
                      <c:pt idx="15">
                        <c:v>8.3637999999999994E-6</c:v>
                      </c:pt>
                      <c:pt idx="16">
                        <c:v>2.1662999999999999E-5</c:v>
                      </c:pt>
                      <c:pt idx="17">
                        <c:v>2.2014E-5</c:v>
                      </c:pt>
                      <c:pt idx="18">
                        <c:v>2.1577999999999999E-5</c:v>
                      </c:pt>
                      <c:pt idx="19">
                        <c:v>2.0356999999999998E-5</c:v>
                      </c:pt>
                      <c:pt idx="20">
                        <c:v>1.8456000000000001E-5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4.4280000000000002E-23</c:v>
                      </c:pt>
                      <c:pt idx="1">
                        <c:v>2.1547000000000002E-18</c:v>
                      </c:pt>
                      <c:pt idx="2">
                        <c:v>1.8170999999999999E-15</c:v>
                      </c:pt>
                      <c:pt idx="3">
                        <c:v>1.6469999999999999E-13</c:v>
                      </c:pt>
                      <c:pt idx="4">
                        <c:v>4.0263000000000002E-13</c:v>
                      </c:pt>
                      <c:pt idx="5">
                        <c:v>9.1502000000000007E-13</c:v>
                      </c:pt>
                      <c:pt idx="6">
                        <c:v>1.9482000000000001E-12</c:v>
                      </c:pt>
                      <c:pt idx="7">
                        <c:v>3.9120999999999999E-12</c:v>
                      </c:pt>
                      <c:pt idx="8">
                        <c:v>3.9404999999999999E-11</c:v>
                      </c:pt>
                      <c:pt idx="9">
                        <c:v>2.2271E-10</c:v>
                      </c:pt>
                      <c:pt idx="10">
                        <c:v>8.4477999999999995E-10</c:v>
                      </c:pt>
                      <c:pt idx="11">
                        <c:v>2.5841999999999998E-9</c:v>
                      </c:pt>
                      <c:pt idx="12">
                        <c:v>1.3097E-8</c:v>
                      </c:pt>
                      <c:pt idx="13">
                        <c:v>2.8156000000000001E-8</c:v>
                      </c:pt>
                      <c:pt idx="14">
                        <c:v>7.5379000000000003E-8</c:v>
                      </c:pt>
                      <c:pt idx="15">
                        <c:v>2.4629000000000002E-7</c:v>
                      </c:pt>
                      <c:pt idx="16">
                        <c:v>7.0561999999999999E-7</c:v>
                      </c:pt>
                      <c:pt idx="17">
                        <c:v>7.0050999999999996E-7</c:v>
                      </c:pt>
                      <c:pt idx="18">
                        <c:v>6.6782999999999997E-7</c:v>
                      </c:pt>
                      <c:pt idx="19">
                        <c:v>6.0986000000000004E-7</c:v>
                      </c:pt>
                      <c:pt idx="20">
                        <c:v>5.3252000000000001E-7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1.9728000000000001E-26</c:v>
                      </c:pt>
                      <c:pt idx="1">
                        <c:v>2.9865E-20</c:v>
                      </c:pt>
                      <c:pt idx="2">
                        <c:v>3.4282000000000002E-16</c:v>
                      </c:pt>
                      <c:pt idx="3">
                        <c:v>2.4458E-13</c:v>
                      </c:pt>
                      <c:pt idx="4">
                        <c:v>9.3853000000000004E-13</c:v>
                      </c:pt>
                      <c:pt idx="5">
                        <c:v>3.2754E-12</c:v>
                      </c:pt>
                      <c:pt idx="6">
                        <c:v>1.0494E-11</c:v>
                      </c:pt>
                      <c:pt idx="7">
                        <c:v>3.1119000000000003E-11</c:v>
                      </c:pt>
                      <c:pt idx="8">
                        <c:v>1.2664999999999999E-9</c:v>
                      </c:pt>
                      <c:pt idx="9">
                        <c:v>2.3374999999999999E-8</c:v>
                      </c:pt>
                      <c:pt idx="10">
                        <c:v>2.4455E-7</c:v>
                      </c:pt>
                      <c:pt idx="11">
                        <c:v>1.7254E-6</c:v>
                      </c:pt>
                      <c:pt idx="12">
                        <c:v>1.1657999999999999E-5</c:v>
                      </c:pt>
                      <c:pt idx="13">
                        <c:v>2.1022E-5</c:v>
                      </c:pt>
                      <c:pt idx="14">
                        <c:v>4.1078999999999998E-5</c:v>
                      </c:pt>
                      <c:pt idx="15">
                        <c:v>8.6890000000000003E-5</c:v>
                      </c:pt>
                      <c:pt idx="16">
                        <c:v>1.7519000000000001E-4</c:v>
                      </c:pt>
                      <c:pt idx="17">
                        <c:v>2.2651999999999999E-4</c:v>
                      </c:pt>
                      <c:pt idx="18">
                        <c:v>2.8614999999999999E-4</c:v>
                      </c:pt>
                      <c:pt idx="19">
                        <c:v>3.5295999999999998E-4</c:v>
                      </c:pt>
                      <c:pt idx="20">
                        <c:v>4.2492000000000002E-4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6.6000999999999998E-21</c:v>
                      </c:pt>
                      <c:pt idx="1">
                        <c:v>7.7948999999999997E-16</c:v>
                      </c:pt>
                      <c:pt idx="2">
                        <c:v>1.7713999999999999E-12</c:v>
                      </c:pt>
                      <c:pt idx="3">
                        <c:v>4.1982999999999999E-10</c:v>
                      </c:pt>
                      <c:pt idx="4">
                        <c:v>1.2914999999999999E-9</c:v>
                      </c:pt>
                      <c:pt idx="5">
                        <c:v>3.6758000000000001E-9</c:v>
                      </c:pt>
                      <c:pt idx="6">
                        <c:v>9.7531000000000002E-9</c:v>
                      </c:pt>
                      <c:pt idx="7">
                        <c:v>2.4284999999999999E-8</c:v>
                      </c:pt>
                      <c:pt idx="8">
                        <c:v>5.5044999999999996E-7</c:v>
                      </c:pt>
                      <c:pt idx="9">
                        <c:v>6.4936E-6</c:v>
                      </c:pt>
                      <c:pt idx="10">
                        <c:v>4.7830000000000001E-5</c:v>
                      </c:pt>
                      <c:pt idx="11">
                        <c:v>2.5265999999999998E-4</c:v>
                      </c:pt>
                      <c:pt idx="12">
                        <c:v>1.2338E-3</c:v>
                      </c:pt>
                      <c:pt idx="13">
                        <c:v>1.9710999999999999E-3</c:v>
                      </c:pt>
                      <c:pt idx="14">
                        <c:v>3.3300999999999999E-3</c:v>
                      </c:pt>
                      <c:pt idx="15">
                        <c:v>5.9646999999999999E-3</c:v>
                      </c:pt>
                      <c:pt idx="16">
                        <c:v>1.0387E-2</c:v>
                      </c:pt>
                      <c:pt idx="17">
                        <c:v>1.3157E-2</c:v>
                      </c:pt>
                      <c:pt idx="18">
                        <c:v>1.6383999999999999E-2</c:v>
                      </c:pt>
                      <c:pt idx="19">
                        <c:v>2.0048E-2</c:v>
                      </c:pt>
                      <c:pt idx="20">
                        <c:v>2.4101999999999998E-2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2.3785E-31</c:v>
                      </c:pt>
                      <c:pt idx="2">
                        <c:v>1.621E-25</c:v>
                      </c:pt>
                      <c:pt idx="3">
                        <c:v>2.4421E-21</c:v>
                      </c:pt>
                      <c:pt idx="4">
                        <c:v>1.7903999999999999E-20</c:v>
                      </c:pt>
                      <c:pt idx="5">
                        <c:v>1.1499000000000001E-19</c:v>
                      </c:pt>
                      <c:pt idx="6">
                        <c:v>6.5514000000000001E-19</c:v>
                      </c:pt>
                      <c:pt idx="7">
                        <c:v>3.3487000000000001E-18</c:v>
                      </c:pt>
                      <c:pt idx="8">
                        <c:v>9.2364999999999993E-16</c:v>
                      </c:pt>
                      <c:pt idx="9">
                        <c:v>8.2698999999999994E-14</c:v>
                      </c:pt>
                      <c:pt idx="10">
                        <c:v>3.2658000000000001E-12</c:v>
                      </c:pt>
                      <c:pt idx="11">
                        <c:v>7.0459999999999995E-11</c:v>
                      </c:pt>
                      <c:pt idx="12">
                        <c:v>1.0493999999999999E-9</c:v>
                      </c:pt>
                      <c:pt idx="13">
                        <c:v>2.0586999999999999E-9</c:v>
                      </c:pt>
                      <c:pt idx="14">
                        <c:v>4.1193999999999997E-9</c:v>
                      </c:pt>
                      <c:pt idx="15">
                        <c:v>8.4636000000000004E-9</c:v>
                      </c:pt>
                      <c:pt idx="16">
                        <c:v>1.7061E-8</c:v>
                      </c:pt>
                      <c:pt idx="17">
                        <c:v>2.8089999999999999E-8</c:v>
                      </c:pt>
                      <c:pt idx="18">
                        <c:v>4.5311000000000001E-8</c:v>
                      </c:pt>
                      <c:pt idx="19">
                        <c:v>7.1635999999999994E-8</c:v>
                      </c:pt>
                      <c:pt idx="20">
                        <c:v>1.1103999999999999E-7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4.7299000000000001E-17</c:v>
                      </c:pt>
                      <c:pt idx="1">
                        <c:v>9.8783999999999996E-14</c:v>
                      </c:pt>
                      <c:pt idx="2">
                        <c:v>1.7286E-11</c:v>
                      </c:pt>
                      <c:pt idx="3">
                        <c:v>7.1430999999999999E-10</c:v>
                      </c:pt>
                      <c:pt idx="4">
                        <c:v>1.5475000000000001E-9</c:v>
                      </c:pt>
                      <c:pt idx="5">
                        <c:v>3.1868999999999998E-9</c:v>
                      </c:pt>
                      <c:pt idx="6">
                        <c:v>6.2687999999999997E-9</c:v>
                      </c:pt>
                      <c:pt idx="7">
                        <c:v>1.1828E-8</c:v>
                      </c:pt>
                      <c:pt idx="8">
                        <c:v>1.0578E-7</c:v>
                      </c:pt>
                      <c:pt idx="9">
                        <c:v>6.1256999999999999E-7</c:v>
                      </c:pt>
                      <c:pt idx="10">
                        <c:v>2.5790000000000002E-6</c:v>
                      </c:pt>
                      <c:pt idx="11">
                        <c:v>8.4619999999999996E-6</c:v>
                      </c:pt>
                      <c:pt idx="12">
                        <c:v>2.1118999999999999E-5</c:v>
                      </c:pt>
                      <c:pt idx="13">
                        <c:v>2.4729999999999999E-5</c:v>
                      </c:pt>
                      <c:pt idx="14">
                        <c:v>2.7954E-5</c:v>
                      </c:pt>
                      <c:pt idx="15">
                        <c:v>3.0629000000000001E-5</c:v>
                      </c:pt>
                      <c:pt idx="16">
                        <c:v>3.3896999999999997E-5</c:v>
                      </c:pt>
                      <c:pt idx="17">
                        <c:v>4.2157000000000003E-5</c:v>
                      </c:pt>
                      <c:pt idx="18">
                        <c:v>5.2293000000000002E-5</c:v>
                      </c:pt>
                      <c:pt idx="19">
                        <c:v>6.4743E-5</c:v>
                      </c:pt>
                      <c:pt idx="20">
                        <c:v>8.0049000000000006E-5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8.0005000000000007E-2</c:v>
                      </c:pt>
                      <c:pt idx="10">
                        <c:v>8.0139000000000002E-2</c:v>
                      </c:pt>
                      <c:pt idx="11">
                        <c:v>8.1615999999999994E-2</c:v>
                      </c:pt>
                      <c:pt idx="12">
                        <c:v>9.5394000000000007E-2</c:v>
                      </c:pt>
                      <c:pt idx="13">
                        <c:v>0.10653</c:v>
                      </c:pt>
                      <c:pt idx="14">
                        <c:v>0.12435</c:v>
                      </c:pt>
                      <c:pt idx="15">
                        <c:v>0.15185999999999999</c:v>
                      </c:pt>
                      <c:pt idx="16">
                        <c:v>0.18210999999999999</c:v>
                      </c:pt>
                      <c:pt idx="17">
                        <c:v>0.17529</c:v>
                      </c:pt>
                      <c:pt idx="18">
                        <c:v>0.16768</c:v>
                      </c:pt>
                      <c:pt idx="19">
                        <c:v>0.15937000000000001</c:v>
                      </c:pt>
                      <c:pt idx="20">
                        <c:v>0.15049000000000001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0.23999000000000001</c:v>
                      </c:pt>
                      <c:pt idx="12">
                        <c:v>0.23998</c:v>
                      </c:pt>
                      <c:pt idx="13">
                        <c:v>0.23998</c:v>
                      </c:pt>
                      <c:pt idx="14">
                        <c:v>0.23996999999999999</c:v>
                      </c:pt>
                      <c:pt idx="15">
                        <c:v>0.23996999999999999</c:v>
                      </c:pt>
                      <c:pt idx="16">
                        <c:v>0.23996999999999999</c:v>
                      </c:pt>
                      <c:pt idx="17">
                        <c:v>0.23996000000000001</c:v>
                      </c:pt>
                      <c:pt idx="18">
                        <c:v>0.23995</c:v>
                      </c:pt>
                      <c:pt idx="19">
                        <c:v>0.23993999999999999</c:v>
                      </c:pt>
                      <c:pt idx="20">
                        <c:v>0.23991999999999999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-18.87</c:v>
                      </c:pt>
                      <c:pt idx="5">
                        <c:v>-18.899999999999999</c:v>
                      </c:pt>
                      <c:pt idx="6">
                        <c:v>-18.940000000000001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-19.52</c:v>
                      </c:pt>
                      <c:pt idx="12">
                        <c:v>-19.66</c:v>
                      </c:pt>
                      <c:pt idx="13">
                        <c:v>-19.71</c:v>
                      </c:pt>
                      <c:pt idx="14">
                        <c:v>-19.77</c:v>
                      </c:pt>
                      <c:pt idx="15">
                        <c:v>-19.86</c:v>
                      </c:pt>
                      <c:pt idx="16">
                        <c:v>-19.96</c:v>
                      </c:pt>
                      <c:pt idx="17">
                        <c:v>-20</c:v>
                      </c:pt>
                      <c:pt idx="18">
                        <c:v>-20.05</c:v>
                      </c:pt>
                      <c:pt idx="19">
                        <c:v>-20.100000000000001</c:v>
                      </c:pt>
                      <c:pt idx="20">
                        <c:v>-20.14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-52.5</c:v>
                      </c:pt>
                      <c:pt idx="1">
                        <c:v>-42.14</c:v>
                      </c:pt>
                      <c:pt idx="2">
                        <c:v>-37.03</c:v>
                      </c:pt>
                      <c:pt idx="3">
                        <c:v>-27.42</c:v>
                      </c:pt>
                      <c:pt idx="4">
                        <c:v>-26.3</c:v>
                      </c:pt>
                      <c:pt idx="5">
                        <c:v>-25.24</c:v>
                      </c:pt>
                      <c:pt idx="6">
                        <c:v>-24.24</c:v>
                      </c:pt>
                      <c:pt idx="7">
                        <c:v>-23.3</c:v>
                      </c:pt>
                      <c:pt idx="8">
                        <c:v>-20.03</c:v>
                      </c:pt>
                      <c:pt idx="9">
                        <c:v>-17.34</c:v>
                      </c:pt>
                      <c:pt idx="10">
                        <c:v>-15.1</c:v>
                      </c:pt>
                      <c:pt idx="11">
                        <c:v>-13.21</c:v>
                      </c:pt>
                      <c:pt idx="12">
                        <c:v>-11.76</c:v>
                      </c:pt>
                      <c:pt idx="13">
                        <c:v>-11.52</c:v>
                      </c:pt>
                      <c:pt idx="14">
                        <c:v>-11.35</c:v>
                      </c:pt>
                      <c:pt idx="15">
                        <c:v>-11.24</c:v>
                      </c:pt>
                      <c:pt idx="16">
                        <c:v>-11.21</c:v>
                      </c:pt>
                      <c:pt idx="17">
                        <c:v>-11.32</c:v>
                      </c:pt>
                      <c:pt idx="18">
                        <c:v>-11.42</c:v>
                      </c:pt>
                      <c:pt idx="19">
                        <c:v>-11.52</c:v>
                      </c:pt>
                      <c:pt idx="20">
                        <c:v>-11.61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-27.89</c:v>
                      </c:pt>
                      <c:pt idx="1">
                        <c:v>-23.3</c:v>
                      </c:pt>
                      <c:pt idx="2">
                        <c:v>-20.3</c:v>
                      </c:pt>
                      <c:pt idx="3">
                        <c:v>-18.22</c:v>
                      </c:pt>
                      <c:pt idx="4">
                        <c:v>-17.8</c:v>
                      </c:pt>
                      <c:pt idx="5">
                        <c:v>-17.399999999999999</c:v>
                      </c:pt>
                      <c:pt idx="6">
                        <c:v>-17.04</c:v>
                      </c:pt>
                      <c:pt idx="7">
                        <c:v>-16.7</c:v>
                      </c:pt>
                      <c:pt idx="8">
                        <c:v>-15.56</c:v>
                      </c:pt>
                      <c:pt idx="9">
                        <c:v>-14.69</c:v>
                      </c:pt>
                      <c:pt idx="10">
                        <c:v>-14</c:v>
                      </c:pt>
                      <c:pt idx="11">
                        <c:v>-13.48</c:v>
                      </c:pt>
                      <c:pt idx="12">
                        <c:v>-13.19</c:v>
                      </c:pt>
                      <c:pt idx="13">
                        <c:v>-13.21</c:v>
                      </c:pt>
                      <c:pt idx="14">
                        <c:v>-13.27</c:v>
                      </c:pt>
                      <c:pt idx="15">
                        <c:v>-13.38</c:v>
                      </c:pt>
                      <c:pt idx="16">
                        <c:v>-13.48</c:v>
                      </c:pt>
                      <c:pt idx="17">
                        <c:v>-13.36</c:v>
                      </c:pt>
                      <c:pt idx="18">
                        <c:v>-13.24</c:v>
                      </c:pt>
                      <c:pt idx="19">
                        <c:v>-13.12</c:v>
                      </c:pt>
                      <c:pt idx="20">
                        <c:v>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-5.9269999999999996</c:v>
                      </c:pt>
                      <c:pt idx="2">
                        <c:v>-6.3159999999999998</c:v>
                      </c:pt>
                      <c:pt idx="3">
                        <c:v>-6.7</c:v>
                      </c:pt>
                      <c:pt idx="4">
                        <c:v>-6.7930000000000001</c:v>
                      </c:pt>
                      <c:pt idx="5">
                        <c:v>-6.8849999999999998</c:v>
                      </c:pt>
                      <c:pt idx="6">
                        <c:v>-6.9749999999999996</c:v>
                      </c:pt>
                      <c:pt idx="7">
                        <c:v>-7.0650000000000004</c:v>
                      </c:pt>
                      <c:pt idx="8">
                        <c:v>-7.407</c:v>
                      </c:pt>
                      <c:pt idx="9">
                        <c:v>-7.726</c:v>
                      </c:pt>
                      <c:pt idx="10">
                        <c:v>-8.0229999999999997</c:v>
                      </c:pt>
                      <c:pt idx="11">
                        <c:v>-8.2899999999999991</c:v>
                      </c:pt>
                      <c:pt idx="12">
                        <c:v>-8.452</c:v>
                      </c:pt>
                      <c:pt idx="13">
                        <c:v>-8.4429999999999996</c:v>
                      </c:pt>
                      <c:pt idx="14">
                        <c:v>-8.4060000000000006</c:v>
                      </c:pt>
                      <c:pt idx="15">
                        <c:v>-8.3460000000000001</c:v>
                      </c:pt>
                      <c:pt idx="16">
                        <c:v>-8.3019999999999996</c:v>
                      </c:pt>
                      <c:pt idx="17">
                        <c:v>-8.3810000000000002</c:v>
                      </c:pt>
                      <c:pt idx="18">
                        <c:v>-8.4640000000000004</c:v>
                      </c:pt>
                      <c:pt idx="19">
                        <c:v>-8.5500000000000007</c:v>
                      </c:pt>
                      <c:pt idx="20">
                        <c:v>-8.641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-194.53757698300004</c:v>
                </c:pt>
                <c:pt idx="1">
                  <c:v>-196.67925360800004</c:v>
                </c:pt>
                <c:pt idx="2">
                  <c:v>-198.78386419200004</c:v>
                </c:pt>
                <c:pt idx="3">
                  <c:v>-200.97232096550002</c:v>
                </c:pt>
                <c:pt idx="4">
                  <c:v>-203.28566707200002</c:v>
                </c:pt>
                <c:pt idx="5">
                  <c:v>-207.04245195099998</c:v>
                </c:pt>
                <c:pt idx="6">
                  <c:v>-210.93689446350001</c:v>
                </c:pt>
                <c:pt idx="7">
                  <c:v>-214.81142652000003</c:v>
                </c:pt>
                <c:pt idx="8">
                  <c:v>-218.83915323900004</c:v>
                </c:pt>
                <c:pt idx="9">
                  <c:v>-235.73171956320002</c:v>
                </c:pt>
                <c:pt idx="10">
                  <c:v>-240.14930071544998</c:v>
                </c:pt>
                <c:pt idx="11">
                  <c:v>-244.55363243479999</c:v>
                </c:pt>
                <c:pt idx="12">
                  <c:v>-249.12477685905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2.1857E-15</c:v>
                </c:pt>
                <c:pt idx="1">
                  <c:v>8.5929999999999994E-12</c:v>
                </c:pt>
                <c:pt idx="2">
                  <c:v>7.4460999999999998E-10</c:v>
                </c:pt>
                <c:pt idx="3">
                  <c:v>2.2999999999999999E-7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0.23164000000000001</c:v>
                </c:pt>
                <c:pt idx="14">
                  <c:v>0.30930000000000002</c:v>
                </c:pt>
                <c:pt idx="15">
                  <c:v>0.33585999999999999</c:v>
                </c:pt>
                <c:pt idx="16">
                  <c:v>0.34748000000000001</c:v>
                </c:pt>
                <c:pt idx="17">
                  <c:v>0.39317000000000002</c:v>
                </c:pt>
                <c:pt idx="18">
                  <c:v>0.39613999999999999</c:v>
                </c:pt>
                <c:pt idx="19">
                  <c:v>0.39776</c:v>
                </c:pt>
                <c:pt idx="20">
                  <c:v>0.39867000000000002</c:v>
                </c:pt>
                <c:pt idx="21">
                  <c:v>0.39918999999999999</c:v>
                </c:pt>
                <c:pt idx="22">
                  <c:v>0.39987</c:v>
                </c:pt>
                <c:pt idx="23">
                  <c:v>0.39990999999999999</c:v>
                </c:pt>
                <c:pt idx="24">
                  <c:v>0.39994000000000002</c:v>
                </c:pt>
                <c:pt idx="25">
                  <c:v>0.39995999999999998</c:v>
                </c:pt>
                <c:pt idx="26">
                  <c:v>0.39996999999999999</c:v>
                </c:pt>
                <c:pt idx="27">
                  <c:v>0.47810999999999998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1.2214E-32</c:v>
                </c:pt>
                <c:pt idx="8">
                  <c:v>3.2802999999999999E-28</c:v>
                </c:pt>
                <c:pt idx="9">
                  <c:v>2.2730999999999999E-13</c:v>
                </c:pt>
                <c:pt idx="10">
                  <c:v>5.7372000000000002E-11</c:v>
                </c:pt>
                <c:pt idx="11">
                  <c:v>1.7631E-9</c:v>
                </c:pt>
                <c:pt idx="12">
                  <c:v>7.9897000000000004E-8</c:v>
                </c:pt>
                <c:pt idx="13">
                  <c:v>0.11164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0.23316999999999999</c:v>
                </c:pt>
                <c:pt idx="18">
                  <c:v>0.23613999999999999</c:v>
                </c:pt>
                <c:pt idx="19">
                  <c:v>0.23776</c:v>
                </c:pt>
                <c:pt idx="20">
                  <c:v>0.23866999999999999</c:v>
                </c:pt>
                <c:pt idx="21">
                  <c:v>0.23919000000000001</c:v>
                </c:pt>
                <c:pt idx="22">
                  <c:v>0.23987</c:v>
                </c:pt>
                <c:pt idx="23">
                  <c:v>0.23991000000000001</c:v>
                </c:pt>
                <c:pt idx="24">
                  <c:v>0.23993999999999999</c:v>
                </c:pt>
                <c:pt idx="25">
                  <c:v>0.23996000000000001</c:v>
                </c:pt>
                <c:pt idx="26">
                  <c:v>0.23996999999999999</c:v>
                </c:pt>
                <c:pt idx="27">
                  <c:v>0.22378000000000001</c:v>
                </c:pt>
                <c:pt idx="28">
                  <c:v>0.22106999999999999</c:v>
                </c:pt>
                <c:pt idx="29">
                  <c:v>0.21848000000000001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1.3939000000000001E-7</c:v>
                </c:pt>
                <c:pt idx="18">
                  <c:v>1.8257E-9</c:v>
                </c:pt>
                <c:pt idx="19">
                  <c:v>2.9116999999999999E-10</c:v>
                </c:pt>
                <c:pt idx="20">
                  <c:v>3.9369E-11</c:v>
                </c:pt>
                <c:pt idx="21">
                  <c:v>9.7851000000000004E-14</c:v>
                </c:pt>
                <c:pt idx="22">
                  <c:v>7.6032000000000003E-28</c:v>
                </c:pt>
                <c:pt idx="23">
                  <c:v>5.9413000000000003E-33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2.0040999999999999E-28</c:v>
                </c:pt>
                <c:pt idx="23">
                  <c:v>2.4941999999999999E-25</c:v>
                </c:pt>
                <c:pt idx="24">
                  <c:v>9.8964000000000006E-23</c:v>
                </c:pt>
                <c:pt idx="25">
                  <c:v>2.0055E-20</c:v>
                </c:pt>
                <c:pt idx="26">
                  <c:v>8.8694999999999993E-19</c:v>
                </c:pt>
                <c:pt idx="27">
                  <c:v>1.1319E-19</c:v>
                </c:pt>
                <c:pt idx="28">
                  <c:v>3.2406000000000002E-9</c:v>
                </c:pt>
                <c:pt idx="29">
                  <c:v>4.5850999999999998E-8</c:v>
                </c:pt>
                <c:pt idx="30">
                  <c:v>6.6145000000000001E-8</c:v>
                </c:pt>
                <c:pt idx="31">
                  <c:v>4.5436999999999999E-8</c:v>
                </c:pt>
                <c:pt idx="32">
                  <c:v>3.1913000000000003E-8</c:v>
                </c:pt>
                <c:pt idx="33">
                  <c:v>1.7957E-8</c:v>
                </c:pt>
                <c:pt idx="34">
                  <c:v>5.0287999999999998E-9</c:v>
                </c:pt>
                <c:pt idx="35">
                  <c:v>8.0636999999999998E-10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2.5971999999999999E-8</c:v>
                </c:pt>
                <c:pt idx="5">
                  <c:v>3.0386000000000002E-10</c:v>
                </c:pt>
                <c:pt idx="6">
                  <c:v>5.4071999999999998E-11</c:v>
                </c:pt>
                <c:pt idx="7">
                  <c:v>3.6346E-13</c:v>
                </c:pt>
                <c:pt idx="8">
                  <c:v>3.8902000000000001E-16</c:v>
                </c:pt>
                <c:pt idx="9">
                  <c:v>2.4156E-26</c:v>
                </c:pt>
                <c:pt idx="10">
                  <c:v>1.1267E-31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8.9981999999999993E-36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1.7268E-34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1.4015999999999999E-34</c:v>
                </c:pt>
                <c:pt idx="19">
                  <c:v>3.9386000000000003E-21</c:v>
                </c:pt>
                <c:pt idx="20">
                  <c:v>1.129E-15</c:v>
                </c:pt>
                <c:pt idx="21">
                  <c:v>1.2537E-14</c:v>
                </c:pt>
                <c:pt idx="22">
                  <c:v>9.6077000000000003E-14</c:v>
                </c:pt>
                <c:pt idx="23">
                  <c:v>6.3937999999999997E-14</c:v>
                </c:pt>
                <c:pt idx="24">
                  <c:v>6.2521E-15</c:v>
                </c:pt>
                <c:pt idx="25">
                  <c:v>1.5874E-17</c:v>
                </c:pt>
                <c:pt idx="26">
                  <c:v>2.7737E-26</c:v>
                </c:pt>
                <c:pt idx="27">
                  <c:v>0</c:v>
                </c:pt>
                <c:pt idx="28">
                  <c:v>7.2652999999999997E-17</c:v>
                </c:pt>
                <c:pt idx="29">
                  <c:v>1.7916999999999999E-10</c:v>
                </c:pt>
                <c:pt idx="30">
                  <c:v>1.9526999999999999E-10</c:v>
                </c:pt>
                <c:pt idx="31">
                  <c:v>1.2930000000000001E-10</c:v>
                </c:pt>
                <c:pt idx="32">
                  <c:v>5.9929000000000001E-10</c:v>
                </c:pt>
                <c:pt idx="33">
                  <c:v>2.6205000000000002E-9</c:v>
                </c:pt>
                <c:pt idx="34">
                  <c:v>4.6299000000000003E-9</c:v>
                </c:pt>
                <c:pt idx="35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4.9393000000000001E-33</c:v>
                </c:pt>
                <c:pt idx="7">
                  <c:v>4.3442000000000001E-27</c:v>
                </c:pt>
                <c:pt idx="8">
                  <c:v>2.2792000000000002E-24</c:v>
                </c:pt>
                <c:pt idx="9">
                  <c:v>5.3967000000000003E-15</c:v>
                </c:pt>
                <c:pt idx="10">
                  <c:v>3.3877E-14</c:v>
                </c:pt>
                <c:pt idx="11">
                  <c:v>4.0839000000000002E-16</c:v>
                </c:pt>
                <c:pt idx="12">
                  <c:v>6.3465E-28</c:v>
                </c:pt>
                <c:pt idx="13">
                  <c:v>3.2274000000000002E-25</c:v>
                </c:pt>
                <c:pt idx="14">
                  <c:v>8.7493999999999998E-10</c:v>
                </c:pt>
                <c:pt idx="15">
                  <c:v>1.3974999999999999E-8</c:v>
                </c:pt>
                <c:pt idx="16">
                  <c:v>1.5979E-7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1.8649000000000001E-3</c:v>
                </c:pt>
                <c:pt idx="28">
                  <c:v>9.7539000000000004E-9</c:v>
                </c:pt>
                <c:pt idx="29">
                  <c:v>5.0285999999999996E-10</c:v>
                </c:pt>
                <c:pt idx="30">
                  <c:v>1.3370000000000001E-14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0.12836</c:v>
                </c:pt>
                <c:pt idx="14">
                  <c:v>5.0700000000000002E-2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1.7723999999999998E-5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1.6315E-6</c:v>
                </c:pt>
                <c:pt idx="32">
                  <c:v>1.1960000000000001E-6</c:v>
                </c:pt>
                <c:pt idx="33">
                  <c:v>8.8240000000000001E-7</c:v>
                </c:pt>
                <c:pt idx="34">
                  <c:v>6.5506000000000004E-7</c:v>
                </c:pt>
                <c:pt idx="35">
                  <c:v>4.8915999999999997E-7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1.4774999999999999E-31</c:v>
                </c:pt>
                <c:pt idx="10">
                  <c:v>1.7283E-29</c:v>
                </c:pt>
                <c:pt idx="11">
                  <c:v>1.5126999999999999E-27</c:v>
                </c:pt>
                <c:pt idx="12">
                  <c:v>1.0178E-25</c:v>
                </c:pt>
                <c:pt idx="13">
                  <c:v>4.0222999999999999E-24</c:v>
                </c:pt>
                <c:pt idx="14">
                  <c:v>1.3078000000000001E-22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3.7789000000000002E-8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2.8010999999999999E-8</c:v>
                </c:pt>
                <c:pt idx="32">
                  <c:v>2.5524999999999999E-8</c:v>
                </c:pt>
                <c:pt idx="33">
                  <c:v>2.2941E-8</c:v>
                </c:pt>
                <c:pt idx="34">
                  <c:v>2.0319999999999999E-8</c:v>
                </c:pt>
                <c:pt idx="35">
                  <c:v>1.7716999999999999E-8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4.0314999999999999E-34</c:v>
                </c:pt>
                <c:pt idx="8">
                  <c:v>8.3844999999999998E-32</c:v>
                </c:pt>
                <c:pt idx="9">
                  <c:v>4.4621999999999997E-24</c:v>
                </c:pt>
                <c:pt idx="10">
                  <c:v>7.6461999999999995E-24</c:v>
                </c:pt>
                <c:pt idx="11">
                  <c:v>1.5129E-27</c:v>
                </c:pt>
                <c:pt idx="12">
                  <c:v>0</c:v>
                </c:pt>
                <c:pt idx="13">
                  <c:v>0</c:v>
                </c:pt>
                <c:pt idx="14">
                  <c:v>1.7521E-28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2.7622E-33</c:v>
                </c:pt>
                <c:pt idx="19">
                  <c:v>1.6804000000000001E-20</c:v>
                </c:pt>
                <c:pt idx="20">
                  <c:v>3.1304000000000001E-15</c:v>
                </c:pt>
                <c:pt idx="21">
                  <c:v>3.4323999999999998E-14</c:v>
                </c:pt>
                <c:pt idx="22">
                  <c:v>4.8387000000000004E-12</c:v>
                </c:pt>
                <c:pt idx="23">
                  <c:v>2.7399000000000001E-11</c:v>
                </c:pt>
                <c:pt idx="24">
                  <c:v>1.4702E-10</c:v>
                </c:pt>
                <c:pt idx="25">
                  <c:v>1.2722E-9</c:v>
                </c:pt>
                <c:pt idx="26">
                  <c:v>2.2358999999999999E-8</c:v>
                </c:pt>
                <c:pt idx="27">
                  <c:v>7.8134999999999996E-2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1.211E-32</c:v>
                </c:pt>
                <c:pt idx="1">
                  <c:v>1.3672E-33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8.4913000000000004E-36</c:v>
                </c:pt>
                <c:pt idx="6">
                  <c:v>7.0545999999999998E-23</c:v>
                </c:pt>
                <c:pt idx="7">
                  <c:v>1.7224999999999999E-19</c:v>
                </c:pt>
                <c:pt idx="8">
                  <c:v>2.3584000000000001E-18</c:v>
                </c:pt>
                <c:pt idx="9">
                  <c:v>1.2964E-14</c:v>
                </c:pt>
                <c:pt idx="10">
                  <c:v>3.1533999999999999E-15</c:v>
                </c:pt>
                <c:pt idx="11">
                  <c:v>9.8958000000000005E-20</c:v>
                </c:pt>
                <c:pt idx="12">
                  <c:v>0</c:v>
                </c:pt>
                <c:pt idx="13">
                  <c:v>0</c:v>
                </c:pt>
                <c:pt idx="14">
                  <c:v>2.9963000000000002E-23</c:v>
                </c:pt>
                <c:pt idx="15">
                  <c:v>1.1244E-33</c:v>
                </c:pt>
                <c:pt idx="16">
                  <c:v>0</c:v>
                </c:pt>
                <c:pt idx="17">
                  <c:v>0</c:v>
                </c:pt>
                <c:pt idx="18">
                  <c:v>2.6494999999999999E-31</c:v>
                </c:pt>
                <c:pt idx="19">
                  <c:v>3.8061999999999998E-19</c:v>
                </c:pt>
                <c:pt idx="20">
                  <c:v>1.7753999999999999E-14</c:v>
                </c:pt>
                <c:pt idx="21">
                  <c:v>5.1468000000000001E-14</c:v>
                </c:pt>
                <c:pt idx="22">
                  <c:v>5.6954999999999996E-14</c:v>
                </c:pt>
                <c:pt idx="23">
                  <c:v>1.0647E-13</c:v>
                </c:pt>
                <c:pt idx="24">
                  <c:v>1.9559999999999999E-13</c:v>
                </c:pt>
                <c:pt idx="25">
                  <c:v>5.9961000000000001E-13</c:v>
                </c:pt>
                <c:pt idx="26">
                  <c:v>3.8553000000000003E-12</c:v>
                </c:pt>
                <c:pt idx="27">
                  <c:v>5.1584999999999998E-6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9.4527999999999995E-7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5.3330000000000003E-28</c:v>
                </c:pt>
                <c:pt idx="7">
                  <c:v>5.1414999999999997E-24</c:v>
                </c:pt>
                <c:pt idx="8">
                  <c:v>2.5238E-22</c:v>
                </c:pt>
                <c:pt idx="9">
                  <c:v>1.0608E-16</c:v>
                </c:pt>
                <c:pt idx="10">
                  <c:v>6.5345999999999997E-17</c:v>
                </c:pt>
                <c:pt idx="11">
                  <c:v>4.9383E-21</c:v>
                </c:pt>
                <c:pt idx="12">
                  <c:v>0</c:v>
                </c:pt>
                <c:pt idx="13">
                  <c:v>0</c:v>
                </c:pt>
                <c:pt idx="14">
                  <c:v>1.6114999999999999E-23</c:v>
                </c:pt>
                <c:pt idx="15">
                  <c:v>1.2401E-33</c:v>
                </c:pt>
                <c:pt idx="16">
                  <c:v>0</c:v>
                </c:pt>
                <c:pt idx="17">
                  <c:v>0</c:v>
                </c:pt>
                <c:pt idx="18">
                  <c:v>2.0967999999999999E-30</c:v>
                </c:pt>
                <c:pt idx="19">
                  <c:v>5.5065999999999996E-18</c:v>
                </c:pt>
                <c:pt idx="20">
                  <c:v>4.5859999999999998E-13</c:v>
                </c:pt>
                <c:pt idx="21">
                  <c:v>2.3222999999999999E-12</c:v>
                </c:pt>
                <c:pt idx="22">
                  <c:v>1.9761999999999999E-11</c:v>
                </c:pt>
                <c:pt idx="23">
                  <c:v>5.9000999999999999E-11</c:v>
                </c:pt>
                <c:pt idx="24">
                  <c:v>1.7059E-10</c:v>
                </c:pt>
                <c:pt idx="25">
                  <c:v>8.1177999999999996E-10</c:v>
                </c:pt>
                <c:pt idx="26">
                  <c:v>7.9978999999999994E-9</c:v>
                </c:pt>
                <c:pt idx="27">
                  <c:v>1.6198000000000001E-2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-19.09</c:v>
                </c:pt>
                <c:pt idx="1">
                  <c:v>-19.079999999999998</c:v>
                </c:pt>
                <c:pt idx="2">
                  <c:v>-19.079999999999998</c:v>
                </c:pt>
                <c:pt idx="3">
                  <c:v>-19.09</c:v>
                </c:pt>
                <c:pt idx="4">
                  <c:v>-19.420000000000002</c:v>
                </c:pt>
                <c:pt idx="5">
                  <c:v>-19.440000000000001</c:v>
                </c:pt>
                <c:pt idx="6">
                  <c:v>-19.46</c:v>
                </c:pt>
                <c:pt idx="7">
                  <c:v>-19.48</c:v>
                </c:pt>
                <c:pt idx="8">
                  <c:v>-19.510000000000002</c:v>
                </c:pt>
                <c:pt idx="9">
                  <c:v>-19.63</c:v>
                </c:pt>
                <c:pt idx="10">
                  <c:v>-19.66</c:v>
                </c:pt>
                <c:pt idx="11">
                  <c:v>-19.690000000000001</c:v>
                </c:pt>
                <c:pt idx="12">
                  <c:v>-19.73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-67.03</c:v>
                </c:pt>
                <c:pt idx="1">
                  <c:v>-63.55</c:v>
                </c:pt>
                <c:pt idx="2">
                  <c:v>-60.45</c:v>
                </c:pt>
                <c:pt idx="3">
                  <c:v>-57.67</c:v>
                </c:pt>
                <c:pt idx="4">
                  <c:v>-54</c:v>
                </c:pt>
                <c:pt idx="5">
                  <c:v>-50.33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-18.25</c:v>
                </c:pt>
                <c:pt idx="1">
                  <c:v>-17.61</c:v>
                </c:pt>
                <c:pt idx="2">
                  <c:v>-17.05</c:v>
                </c:pt>
                <c:pt idx="3">
                  <c:v>-16.559999999999999</c:v>
                </c:pt>
                <c:pt idx="4">
                  <c:v>-14.96</c:v>
                </c:pt>
                <c:pt idx="5">
                  <c:v>-13.63</c:v>
                </c:pt>
                <c:pt idx="6">
                  <c:v>-12.41</c:v>
                </c:pt>
                <c:pt idx="7">
                  <c:v>-11.27</c:v>
                </c:pt>
                <c:pt idx="8">
                  <c:v>-10.220000000000001</c:v>
                </c:pt>
                <c:pt idx="9">
                  <c:v>-6.6440000000000001</c:v>
                </c:pt>
                <c:pt idx="10">
                  <c:v>-5.8789999999999996</c:v>
                </c:pt>
                <c:pt idx="11">
                  <c:v>-5.1559999999999997</c:v>
                </c:pt>
                <c:pt idx="12">
                  <c:v>-4.4710000000000001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-22.54</c:v>
                </c:pt>
                <c:pt idx="1">
                  <c:v>-21.43</c:v>
                </c:pt>
                <c:pt idx="2">
                  <c:v>-20.440000000000001</c:v>
                </c:pt>
                <c:pt idx="3">
                  <c:v>-19.559999999999999</c:v>
                </c:pt>
                <c:pt idx="4">
                  <c:v>-19.559999999999999</c:v>
                </c:pt>
                <c:pt idx="5">
                  <c:v>-19.8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-4.6735236477610635E-30</c:v>
                </c:pt>
                <c:pt idx="1">
                  <c:v>-5.3569210997728013E-31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-3.4979961134873186E-33</c:v>
                </c:pt>
                <c:pt idx="6">
                  <c:v>-2.9526028004015826E-20</c:v>
                </c:pt>
                <c:pt idx="7">
                  <c:v>-7.3199775036375254E-17</c:v>
                </c:pt>
                <c:pt idx="8">
                  <c:v>-1.0182726660645485E-15</c:v>
                </c:pt>
                <c:pt idx="9">
                  <c:v>-5.964884063441537E-12</c:v>
                </c:pt>
                <c:pt idx="10">
                  <c:v>-1.4742503948428782E-12</c:v>
                </c:pt>
                <c:pt idx="11">
                  <c:v>-4.6993351969642633E-17</c:v>
                </c:pt>
                <c:pt idx="12">
                  <c:v>0</c:v>
                </c:pt>
                <c:pt idx="13">
                  <c:v>0</c:v>
                </c:pt>
                <c:pt idx="14">
                  <c:v>-1.5501059410871867E-20</c:v>
                </c:pt>
                <c:pt idx="15">
                  <c:v>-6.0526380975868512E-31</c:v>
                </c:pt>
                <c:pt idx="16">
                  <c:v>0</c:v>
                </c:pt>
                <c:pt idx="17">
                  <c:v>0</c:v>
                </c:pt>
                <c:pt idx="18">
                  <c:v>-1.6081456453871957E-28</c:v>
                </c:pt>
                <c:pt idx="19">
                  <c:v>-2.4386179395044078E-16</c:v>
                </c:pt>
                <c:pt idx="20">
                  <c:v>-1.2559045182259276E-11</c:v>
                </c:pt>
                <c:pt idx="21">
                  <c:v>-4.574445586712514E-11</c:v>
                </c:pt>
                <c:pt idx="22">
                  <c:v>-1.4000659030065042E-9</c:v>
                </c:pt>
                <c:pt idx="23">
                  <c:v>-7.4307968857925247E-9</c:v>
                </c:pt>
                <c:pt idx="24">
                  <c:v>-3.7768505961200611E-8</c:v>
                </c:pt>
                <c:pt idx="25">
                  <c:v>-3.1016229176541504E-7</c:v>
                </c:pt>
                <c:pt idx="26">
                  <c:v>-5.1663056220290442E-6</c:v>
                </c:pt>
                <c:pt idx="27">
                  <c:v>-17.09365926225469</c:v>
                </c:pt>
                <c:pt idx="28">
                  <c:v>-18.043178406043666</c:v>
                </c:pt>
                <c:pt idx="29">
                  <c:v>-18.592432613259973</c:v>
                </c:pt>
                <c:pt idx="30">
                  <c:v>-19.154177599819963</c:v>
                </c:pt>
                <c:pt idx="31">
                  <c:v>-21.53310696178934</c:v>
                </c:pt>
                <c:pt idx="32">
                  <c:v>-22.166228864981417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-46.310721530250007</c:v>
                </c:pt>
                <c:pt idx="1">
                  <c:v>-47.018031887999996</c:v>
                </c:pt>
                <c:pt idx="2">
                  <c:v>-47.722893625499999</c:v>
                </c:pt>
                <c:pt idx="3">
                  <c:v>-48.456590048999999</c:v>
                </c:pt>
                <c:pt idx="4">
                  <c:v>-97.356010367999986</c:v>
                </c:pt>
                <c:pt idx="5">
                  <c:v>-98.868143539499997</c:v>
                </c:pt>
                <c:pt idx="6">
                  <c:v>-100.44859695750002</c:v>
                </c:pt>
                <c:pt idx="7">
                  <c:v>-101.99097828000001</c:v>
                </c:pt>
                <c:pt idx="8">
                  <c:v>-103.62340563750001</c:v>
                </c:pt>
                <c:pt idx="9">
                  <c:v>-110.42673362220597</c:v>
                </c:pt>
                <c:pt idx="10">
                  <c:v>-112.20273160845147</c:v>
                </c:pt>
                <c:pt idx="11">
                  <c:v>-113.9716273488</c:v>
                </c:pt>
                <c:pt idx="12">
                  <c:v>-115.81588738004999</c:v>
                </c:pt>
                <c:pt idx="13">
                  <c:v>-63.758413363046891</c:v>
                </c:pt>
                <c:pt idx="14">
                  <c:v>-26.229013471293754</c:v>
                </c:pt>
                <c:pt idx="15">
                  <c:v>-12.997238248508941</c:v>
                </c:pt>
                <c:pt idx="16">
                  <c:v>-7.0073962844324242</c:v>
                </c:pt>
                <c:pt idx="17">
                  <c:v>-3.9709901180374461</c:v>
                </c:pt>
                <c:pt idx="18">
                  <c:v>-2.3298745268346792</c:v>
                </c:pt>
                <c:pt idx="19">
                  <c:v>-1.403419739510283</c:v>
                </c:pt>
                <c:pt idx="20">
                  <c:v>-0.86441628917048086</c:v>
                </c:pt>
                <c:pt idx="21">
                  <c:v>-0.54293383645501203</c:v>
                </c:pt>
                <c:pt idx="22">
                  <c:v>-9.9145939738596728E-2</c:v>
                </c:pt>
                <c:pt idx="23">
                  <c:v>-6.7061024245639353E-2</c:v>
                </c:pt>
                <c:pt idx="24">
                  <c:v>-4.590090360558309E-2</c:v>
                </c:pt>
                <c:pt idx="25">
                  <c:v>-3.1773612788299613E-2</c:v>
                </c:pt>
                <c:pt idx="26">
                  <c:v>-2.2235723782259253E-2</c:v>
                </c:pt>
                <c:pt idx="27">
                  <c:v>-17.109395805665788</c:v>
                </c:pt>
                <c:pt idx="28">
                  <c:v>-18.054409832246971</c:v>
                </c:pt>
                <c:pt idx="29">
                  <c:v>-18.600523657083549</c:v>
                </c:pt>
                <c:pt idx="30">
                  <c:v>-19.160058034158709</c:v>
                </c:pt>
                <c:pt idx="31">
                  <c:v>-21.534885689948119</c:v>
                </c:pt>
                <c:pt idx="32">
                  <c:v>-22.167572800534732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-194.53757698300004</c:v>
                </c:pt>
                <c:pt idx="1">
                  <c:v>-196.67925360800004</c:v>
                </c:pt>
                <c:pt idx="2">
                  <c:v>-198.78386419200004</c:v>
                </c:pt>
                <c:pt idx="3">
                  <c:v>-200.97232096550002</c:v>
                </c:pt>
                <c:pt idx="4">
                  <c:v>-203.28566707200002</c:v>
                </c:pt>
                <c:pt idx="5">
                  <c:v>-207.04245195099998</c:v>
                </c:pt>
                <c:pt idx="6">
                  <c:v>-210.93689446350001</c:v>
                </c:pt>
                <c:pt idx="7">
                  <c:v>-214.81142652000003</c:v>
                </c:pt>
                <c:pt idx="8">
                  <c:v>-218.83915323900004</c:v>
                </c:pt>
                <c:pt idx="9">
                  <c:v>-235.73171956320002</c:v>
                </c:pt>
                <c:pt idx="10">
                  <c:v>-240.14930071544998</c:v>
                </c:pt>
                <c:pt idx="11">
                  <c:v>-244.55363243479999</c:v>
                </c:pt>
                <c:pt idx="12">
                  <c:v>-249.12477685905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-46.310721530250007</c:v>
                      </c:pt>
                      <c:pt idx="1">
                        <c:v>-47.018031887999996</c:v>
                      </c:pt>
                      <c:pt idx="2">
                        <c:v>-47.722893625499999</c:v>
                      </c:pt>
                      <c:pt idx="3">
                        <c:v>-48.456590048999999</c:v>
                      </c:pt>
                      <c:pt idx="4">
                        <c:v>-97.356010367999986</c:v>
                      </c:pt>
                      <c:pt idx="5">
                        <c:v>-98.868143539499997</c:v>
                      </c:pt>
                      <c:pt idx="6">
                        <c:v>-100.44859695750002</c:v>
                      </c:pt>
                      <c:pt idx="7">
                        <c:v>-101.99097828000001</c:v>
                      </c:pt>
                      <c:pt idx="8">
                        <c:v>-103.62340563750001</c:v>
                      </c:pt>
                      <c:pt idx="9">
                        <c:v>-110.4267336222</c:v>
                      </c:pt>
                      <c:pt idx="10">
                        <c:v>-112.20273160844999</c:v>
                      </c:pt>
                      <c:pt idx="11">
                        <c:v>-113.9716273488</c:v>
                      </c:pt>
                      <c:pt idx="12">
                        <c:v>-115.81588738004999</c:v>
                      </c:pt>
                      <c:pt idx="13">
                        <c:v>-63.758413363046891</c:v>
                      </c:pt>
                      <c:pt idx="14">
                        <c:v>-26.229013471293754</c:v>
                      </c:pt>
                      <c:pt idx="15">
                        <c:v>-12.997238248508941</c:v>
                      </c:pt>
                      <c:pt idx="16">
                        <c:v>-7.0073962844324242</c:v>
                      </c:pt>
                      <c:pt idx="17">
                        <c:v>-3.9709901180374461</c:v>
                      </c:pt>
                      <c:pt idx="18">
                        <c:v>-2.3298745268346792</c:v>
                      </c:pt>
                      <c:pt idx="19">
                        <c:v>-1.4034197395102828</c:v>
                      </c:pt>
                      <c:pt idx="20">
                        <c:v>-0.86441628915792179</c:v>
                      </c:pt>
                      <c:pt idx="21">
                        <c:v>-0.54293383640926762</c:v>
                      </c:pt>
                      <c:pt idx="22">
                        <c:v>-9.9145938338530831E-2</c:v>
                      </c:pt>
                      <c:pt idx="23">
                        <c:v>-6.7061016814842472E-2</c:v>
                      </c:pt>
                      <c:pt idx="24">
                        <c:v>-4.5900865837077129E-2</c:v>
                      </c:pt>
                      <c:pt idx="25">
                        <c:v>-3.1773302626007846E-2</c:v>
                      </c:pt>
                      <c:pt idx="26">
                        <c:v>-2.2230557476637224E-2</c:v>
                      </c:pt>
                      <c:pt idx="27">
                        <c:v>-1.5736543411097932E-2</c:v>
                      </c:pt>
                      <c:pt idx="28">
                        <c:v>-1.1231426203306616E-2</c:v>
                      </c:pt>
                      <c:pt idx="29">
                        <c:v>-8.0910438235759722E-3</c:v>
                      </c:pt>
                      <c:pt idx="30">
                        <c:v>-5.8804343387468209E-3</c:v>
                      </c:pt>
                      <c:pt idx="31">
                        <c:v>-1.7787281587789111E-3</c:v>
                      </c:pt>
                      <c:pt idx="32">
                        <c:v>-1.34393555331585E-3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-82.433614151500024</c:v>
                      </c:pt>
                      <c:pt idx="1">
                        <c:v>-85.316531222999998</c:v>
                      </c:pt>
                      <c:pt idx="2">
                        <c:v>-88.202702035499996</c:v>
                      </c:pt>
                      <c:pt idx="3">
                        <c:v>-91.140066610250017</c:v>
                      </c:pt>
                      <c:pt idx="4">
                        <c:v>-142.997515808</c:v>
                      </c:pt>
                      <c:pt idx="5">
                        <c:v>-146.77911946949999</c:v>
                      </c:pt>
                      <c:pt idx="6">
                        <c:v>-150.64709970000004</c:v>
                      </c:pt>
                      <c:pt idx="7">
                        <c:v>-154.46811132000002</c:v>
                      </c:pt>
                      <c:pt idx="8">
                        <c:v>-158.41182417375003</c:v>
                      </c:pt>
                      <c:pt idx="9">
                        <c:v>-174.54248990470001</c:v>
                      </c:pt>
                      <c:pt idx="10">
                        <c:v>-178.66409148595</c:v>
                      </c:pt>
                      <c:pt idx="11">
                        <c:v>-182.78545028380003</c:v>
                      </c:pt>
                      <c:pt idx="12">
                        <c:v>-187.0251246938</c:v>
                      </c:pt>
                      <c:pt idx="13">
                        <c:v>-136.26864820679691</c:v>
                      </c:pt>
                      <c:pt idx="14">
                        <c:v>-100.04389729629376</c:v>
                      </c:pt>
                      <c:pt idx="15">
                        <c:v>-88.694351654758961</c:v>
                      </c:pt>
                      <c:pt idx="16">
                        <c:v>-84.853149709432444</c:v>
                      </c:pt>
                      <c:pt idx="17">
                        <c:v>-84.004912080537451</c:v>
                      </c:pt>
                      <c:pt idx="18">
                        <c:v>-84.651157011834712</c:v>
                      </c:pt>
                      <c:pt idx="19">
                        <c:v>-86.047482517010323</c:v>
                      </c:pt>
                      <c:pt idx="20">
                        <c:v>-87.838118821657943</c:v>
                      </c:pt>
                      <c:pt idx="21">
                        <c:v>-89.85313558640928</c:v>
                      </c:pt>
                      <c:pt idx="22">
                        <c:v>-98.888334985838554</c:v>
                      </c:pt>
                      <c:pt idx="23">
                        <c:v>-101.28032868181488</c:v>
                      </c:pt>
                      <c:pt idx="24">
                        <c:v>-103.6391317970871</c:v>
                      </c:pt>
                      <c:pt idx="25">
                        <c:v>-106.01182696262605</c:v>
                      </c:pt>
                      <c:pt idx="26">
                        <c:v>-108.40948439997666</c:v>
                      </c:pt>
                      <c:pt idx="27">
                        <c:v>-110.86025078716115</c:v>
                      </c:pt>
                      <c:pt idx="28">
                        <c:v>-113.26431081620331</c:v>
                      </c:pt>
                      <c:pt idx="29">
                        <c:v>-115.6765950425736</c:v>
                      </c:pt>
                      <c:pt idx="30">
                        <c:v>-118.09666850433878</c:v>
                      </c:pt>
                      <c:pt idx="31">
                        <c:v>-127.86398891815885</c:v>
                      </c:pt>
                      <c:pt idx="32">
                        <c:v>-130.32015629555332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2.1857E-15</c:v>
                </c:pt>
                <c:pt idx="1">
                  <c:v>8.5929999999999994E-12</c:v>
                </c:pt>
                <c:pt idx="2">
                  <c:v>7.4460999999999998E-10</c:v>
                </c:pt>
                <c:pt idx="3">
                  <c:v>2.2999999999999999E-7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0.23164000000000001</c:v>
                </c:pt>
                <c:pt idx="14">
                  <c:v>0.30930000000000002</c:v>
                </c:pt>
                <c:pt idx="15">
                  <c:v>0.33585999999999999</c:v>
                </c:pt>
                <c:pt idx="16">
                  <c:v>0.34748000000000001</c:v>
                </c:pt>
                <c:pt idx="17">
                  <c:v>0.39317000000000002</c:v>
                </c:pt>
                <c:pt idx="18">
                  <c:v>0.39613999999999999</c:v>
                </c:pt>
                <c:pt idx="19">
                  <c:v>0.39776</c:v>
                </c:pt>
                <c:pt idx="20">
                  <c:v>0.39867000000000002</c:v>
                </c:pt>
                <c:pt idx="21">
                  <c:v>0.39918999999999999</c:v>
                </c:pt>
                <c:pt idx="22">
                  <c:v>0.39987</c:v>
                </c:pt>
                <c:pt idx="23">
                  <c:v>0.39990999999999999</c:v>
                </c:pt>
                <c:pt idx="24">
                  <c:v>0.39994000000000002</c:v>
                </c:pt>
                <c:pt idx="25">
                  <c:v>0.39995999999999998</c:v>
                </c:pt>
                <c:pt idx="26">
                  <c:v>0.39996999999999999</c:v>
                </c:pt>
                <c:pt idx="27">
                  <c:v>0.47810999999999998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1.2214E-32</c:v>
                </c:pt>
                <c:pt idx="8">
                  <c:v>3.2802999999999999E-28</c:v>
                </c:pt>
                <c:pt idx="9">
                  <c:v>2.2730999999999999E-13</c:v>
                </c:pt>
                <c:pt idx="10">
                  <c:v>5.7372000000000002E-11</c:v>
                </c:pt>
                <c:pt idx="11">
                  <c:v>1.7631E-9</c:v>
                </c:pt>
                <c:pt idx="12">
                  <c:v>7.9897000000000004E-8</c:v>
                </c:pt>
                <c:pt idx="13">
                  <c:v>0.11164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0.23316999999999999</c:v>
                </c:pt>
                <c:pt idx="18">
                  <c:v>0.23613999999999999</c:v>
                </c:pt>
                <c:pt idx="19">
                  <c:v>0.23776</c:v>
                </c:pt>
                <c:pt idx="20">
                  <c:v>0.23866999999999999</c:v>
                </c:pt>
                <c:pt idx="21">
                  <c:v>0.23919000000000001</c:v>
                </c:pt>
                <c:pt idx="22">
                  <c:v>0.23987</c:v>
                </c:pt>
                <c:pt idx="23">
                  <c:v>0.23991000000000001</c:v>
                </c:pt>
                <c:pt idx="24">
                  <c:v>0.23993999999999999</c:v>
                </c:pt>
                <c:pt idx="25">
                  <c:v>0.23996000000000001</c:v>
                </c:pt>
                <c:pt idx="26">
                  <c:v>0.23996999999999999</c:v>
                </c:pt>
                <c:pt idx="27">
                  <c:v>0.22378000000000001</c:v>
                </c:pt>
                <c:pt idx="28">
                  <c:v>0.22106999999999999</c:v>
                </c:pt>
                <c:pt idx="29">
                  <c:v>0.21848000000000001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1.3939000000000001E-7</c:v>
                </c:pt>
                <c:pt idx="18">
                  <c:v>1.8257E-9</c:v>
                </c:pt>
                <c:pt idx="19">
                  <c:v>2.9116999999999999E-10</c:v>
                </c:pt>
                <c:pt idx="20">
                  <c:v>3.9369E-11</c:v>
                </c:pt>
                <c:pt idx="21">
                  <c:v>9.7851000000000004E-14</c:v>
                </c:pt>
                <c:pt idx="22">
                  <c:v>7.6032000000000003E-28</c:v>
                </c:pt>
                <c:pt idx="23">
                  <c:v>5.9413000000000003E-33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2.0040999999999999E-28</c:v>
                </c:pt>
                <c:pt idx="23">
                  <c:v>2.4941999999999999E-25</c:v>
                </c:pt>
                <c:pt idx="24">
                  <c:v>9.8964000000000006E-23</c:v>
                </c:pt>
                <c:pt idx="25">
                  <c:v>2.0055E-20</c:v>
                </c:pt>
                <c:pt idx="26">
                  <c:v>8.8694999999999993E-19</c:v>
                </c:pt>
                <c:pt idx="27">
                  <c:v>1.1319E-19</c:v>
                </c:pt>
                <c:pt idx="28">
                  <c:v>3.2406000000000002E-9</c:v>
                </c:pt>
                <c:pt idx="29">
                  <c:v>4.5850999999999998E-8</c:v>
                </c:pt>
                <c:pt idx="30">
                  <c:v>6.6145000000000001E-8</c:v>
                </c:pt>
                <c:pt idx="31">
                  <c:v>4.5436999999999999E-8</c:v>
                </c:pt>
                <c:pt idx="32">
                  <c:v>3.1913000000000003E-8</c:v>
                </c:pt>
                <c:pt idx="33">
                  <c:v>1.7957E-8</c:v>
                </c:pt>
                <c:pt idx="34">
                  <c:v>5.0287999999999998E-9</c:v>
                </c:pt>
                <c:pt idx="35">
                  <c:v>8.0636999999999998E-10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2.5971999999999999E-8</c:v>
                </c:pt>
                <c:pt idx="5">
                  <c:v>3.0386000000000002E-10</c:v>
                </c:pt>
                <c:pt idx="6">
                  <c:v>5.4071999999999998E-11</c:v>
                </c:pt>
                <c:pt idx="7">
                  <c:v>3.6346E-13</c:v>
                </c:pt>
                <c:pt idx="8">
                  <c:v>3.8902000000000001E-16</c:v>
                </c:pt>
                <c:pt idx="9">
                  <c:v>2.4156E-26</c:v>
                </c:pt>
                <c:pt idx="10">
                  <c:v>1.1267E-31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8.9981999999999993E-36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1.7268E-34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1.4015999999999999E-34</c:v>
                </c:pt>
                <c:pt idx="19">
                  <c:v>3.9386000000000003E-21</c:v>
                </c:pt>
                <c:pt idx="20">
                  <c:v>1.129E-15</c:v>
                </c:pt>
                <c:pt idx="21">
                  <c:v>1.2537E-14</c:v>
                </c:pt>
                <c:pt idx="22">
                  <c:v>9.6077000000000003E-14</c:v>
                </c:pt>
                <c:pt idx="23">
                  <c:v>6.3937999999999997E-14</c:v>
                </c:pt>
                <c:pt idx="24">
                  <c:v>6.2521E-15</c:v>
                </c:pt>
                <c:pt idx="25">
                  <c:v>1.5874E-17</c:v>
                </c:pt>
                <c:pt idx="26">
                  <c:v>2.7737E-26</c:v>
                </c:pt>
                <c:pt idx="27">
                  <c:v>0</c:v>
                </c:pt>
                <c:pt idx="28">
                  <c:v>7.2652999999999997E-17</c:v>
                </c:pt>
                <c:pt idx="29">
                  <c:v>1.7916999999999999E-10</c:v>
                </c:pt>
                <c:pt idx="30">
                  <c:v>1.9526999999999999E-10</c:v>
                </c:pt>
                <c:pt idx="31">
                  <c:v>1.2930000000000001E-10</c:v>
                </c:pt>
                <c:pt idx="32">
                  <c:v>5.9929000000000001E-10</c:v>
                </c:pt>
                <c:pt idx="33">
                  <c:v>2.6205000000000002E-9</c:v>
                </c:pt>
                <c:pt idx="34">
                  <c:v>4.6299000000000003E-9</c:v>
                </c:pt>
                <c:pt idx="35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4.0314999999999999E-34</c:v>
                </c:pt>
                <c:pt idx="8">
                  <c:v>8.3844999999999998E-32</c:v>
                </c:pt>
                <c:pt idx="9">
                  <c:v>4.4621999999999997E-24</c:v>
                </c:pt>
                <c:pt idx="10">
                  <c:v>7.6461999999999995E-24</c:v>
                </c:pt>
                <c:pt idx="11">
                  <c:v>1.5129E-27</c:v>
                </c:pt>
                <c:pt idx="12">
                  <c:v>0</c:v>
                </c:pt>
                <c:pt idx="13">
                  <c:v>0</c:v>
                </c:pt>
                <c:pt idx="14">
                  <c:v>1.7521E-28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2.7622E-33</c:v>
                </c:pt>
                <c:pt idx="19">
                  <c:v>1.6804000000000001E-20</c:v>
                </c:pt>
                <c:pt idx="20">
                  <c:v>3.1304000000000001E-15</c:v>
                </c:pt>
                <c:pt idx="21">
                  <c:v>3.4323999999999998E-14</c:v>
                </c:pt>
                <c:pt idx="22">
                  <c:v>4.8387000000000004E-12</c:v>
                </c:pt>
                <c:pt idx="23">
                  <c:v>2.7399000000000001E-11</c:v>
                </c:pt>
                <c:pt idx="24">
                  <c:v>1.4702E-10</c:v>
                </c:pt>
                <c:pt idx="25">
                  <c:v>1.2722E-9</c:v>
                </c:pt>
                <c:pt idx="26">
                  <c:v>2.2358999999999999E-8</c:v>
                </c:pt>
                <c:pt idx="27">
                  <c:v>7.8134999999999996E-2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1.211E-32</c:v>
                </c:pt>
                <c:pt idx="1">
                  <c:v>1.3672E-33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8.4913000000000004E-36</c:v>
                </c:pt>
                <c:pt idx="6">
                  <c:v>7.0545999999999998E-23</c:v>
                </c:pt>
                <c:pt idx="7">
                  <c:v>1.7224999999999999E-19</c:v>
                </c:pt>
                <c:pt idx="8">
                  <c:v>2.3584000000000001E-18</c:v>
                </c:pt>
                <c:pt idx="9">
                  <c:v>1.2964E-14</c:v>
                </c:pt>
                <c:pt idx="10">
                  <c:v>3.1533999999999999E-15</c:v>
                </c:pt>
                <c:pt idx="11">
                  <c:v>9.8958000000000005E-20</c:v>
                </c:pt>
                <c:pt idx="12">
                  <c:v>0</c:v>
                </c:pt>
                <c:pt idx="13">
                  <c:v>0</c:v>
                </c:pt>
                <c:pt idx="14">
                  <c:v>2.9963000000000002E-23</c:v>
                </c:pt>
                <c:pt idx="15">
                  <c:v>1.1244E-33</c:v>
                </c:pt>
                <c:pt idx="16">
                  <c:v>0</c:v>
                </c:pt>
                <c:pt idx="17">
                  <c:v>0</c:v>
                </c:pt>
                <c:pt idx="18">
                  <c:v>2.6494999999999999E-31</c:v>
                </c:pt>
                <c:pt idx="19">
                  <c:v>3.8061999999999998E-19</c:v>
                </c:pt>
                <c:pt idx="20">
                  <c:v>1.7753999999999999E-14</c:v>
                </c:pt>
                <c:pt idx="21">
                  <c:v>5.1468000000000001E-14</c:v>
                </c:pt>
                <c:pt idx="22">
                  <c:v>5.6954999999999996E-14</c:v>
                </c:pt>
                <c:pt idx="23">
                  <c:v>1.0647E-13</c:v>
                </c:pt>
                <c:pt idx="24">
                  <c:v>1.9559999999999999E-13</c:v>
                </c:pt>
                <c:pt idx="25">
                  <c:v>5.9961000000000001E-13</c:v>
                </c:pt>
                <c:pt idx="26">
                  <c:v>3.8553000000000003E-12</c:v>
                </c:pt>
                <c:pt idx="27">
                  <c:v>5.1584999999999998E-6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9.4527999999999995E-7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5.3330000000000003E-28</c:v>
                </c:pt>
                <c:pt idx="7">
                  <c:v>5.1414999999999997E-24</c:v>
                </c:pt>
                <c:pt idx="8">
                  <c:v>2.5238E-22</c:v>
                </c:pt>
                <c:pt idx="9">
                  <c:v>1.0608E-16</c:v>
                </c:pt>
                <c:pt idx="10">
                  <c:v>6.5345999999999997E-17</c:v>
                </c:pt>
                <c:pt idx="11">
                  <c:v>4.9383E-21</c:v>
                </c:pt>
                <c:pt idx="12">
                  <c:v>0</c:v>
                </c:pt>
                <c:pt idx="13">
                  <c:v>0</c:v>
                </c:pt>
                <c:pt idx="14">
                  <c:v>1.6114999999999999E-23</c:v>
                </c:pt>
                <c:pt idx="15">
                  <c:v>1.2401E-33</c:v>
                </c:pt>
                <c:pt idx="16">
                  <c:v>0</c:v>
                </c:pt>
                <c:pt idx="17">
                  <c:v>0</c:v>
                </c:pt>
                <c:pt idx="18">
                  <c:v>2.0967999999999999E-30</c:v>
                </c:pt>
                <c:pt idx="19">
                  <c:v>5.5065999999999996E-18</c:v>
                </c:pt>
                <c:pt idx="20">
                  <c:v>4.5859999999999998E-13</c:v>
                </c:pt>
                <c:pt idx="21">
                  <c:v>2.3222999999999999E-12</c:v>
                </c:pt>
                <c:pt idx="22">
                  <c:v>1.9761999999999999E-11</c:v>
                </c:pt>
                <c:pt idx="23">
                  <c:v>5.9000999999999999E-11</c:v>
                </c:pt>
                <c:pt idx="24">
                  <c:v>1.7059E-10</c:v>
                </c:pt>
                <c:pt idx="25">
                  <c:v>8.1177999999999996E-10</c:v>
                </c:pt>
                <c:pt idx="26">
                  <c:v>7.9978999999999994E-9</c:v>
                </c:pt>
                <c:pt idx="27">
                  <c:v>1.6198000000000001E-2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-19.09</c:v>
                </c:pt>
                <c:pt idx="1">
                  <c:v>-19.079999999999998</c:v>
                </c:pt>
                <c:pt idx="2">
                  <c:v>-19.079999999999998</c:v>
                </c:pt>
                <c:pt idx="3">
                  <c:v>-19.09</c:v>
                </c:pt>
                <c:pt idx="4">
                  <c:v>-19.420000000000002</c:v>
                </c:pt>
                <c:pt idx="5">
                  <c:v>-19.440000000000001</c:v>
                </c:pt>
                <c:pt idx="6">
                  <c:v>-19.46</c:v>
                </c:pt>
                <c:pt idx="7">
                  <c:v>-19.48</c:v>
                </c:pt>
                <c:pt idx="8">
                  <c:v>-19.510000000000002</c:v>
                </c:pt>
                <c:pt idx="9">
                  <c:v>-19.63</c:v>
                </c:pt>
                <c:pt idx="10">
                  <c:v>-19.66</c:v>
                </c:pt>
                <c:pt idx="11">
                  <c:v>-19.690000000000001</c:v>
                </c:pt>
                <c:pt idx="12">
                  <c:v>-19.73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-67.03</c:v>
                </c:pt>
                <c:pt idx="1">
                  <c:v>-63.55</c:v>
                </c:pt>
                <c:pt idx="2">
                  <c:v>-60.45</c:v>
                </c:pt>
                <c:pt idx="3">
                  <c:v>-57.67</c:v>
                </c:pt>
                <c:pt idx="4">
                  <c:v>-54</c:v>
                </c:pt>
                <c:pt idx="5">
                  <c:v>-50.33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-18.25</c:v>
                </c:pt>
                <c:pt idx="1">
                  <c:v>-17.61</c:v>
                </c:pt>
                <c:pt idx="2">
                  <c:v>-17.05</c:v>
                </c:pt>
                <c:pt idx="3">
                  <c:v>-16.559999999999999</c:v>
                </c:pt>
                <c:pt idx="4">
                  <c:v>-14.96</c:v>
                </c:pt>
                <c:pt idx="5">
                  <c:v>-13.63</c:v>
                </c:pt>
                <c:pt idx="6">
                  <c:v>-12.41</c:v>
                </c:pt>
                <c:pt idx="7">
                  <c:v>-11.27</c:v>
                </c:pt>
                <c:pt idx="8">
                  <c:v>-10.220000000000001</c:v>
                </c:pt>
                <c:pt idx="9">
                  <c:v>-6.6440000000000001</c:v>
                </c:pt>
                <c:pt idx="10">
                  <c:v>-5.8789999999999996</c:v>
                </c:pt>
                <c:pt idx="11">
                  <c:v>-5.1559999999999997</c:v>
                </c:pt>
                <c:pt idx="12">
                  <c:v>-4.4710000000000001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-22.54</c:v>
                </c:pt>
                <c:pt idx="1">
                  <c:v>-21.43</c:v>
                </c:pt>
                <c:pt idx="2">
                  <c:v>-20.440000000000001</c:v>
                </c:pt>
                <c:pt idx="3">
                  <c:v>-19.559999999999999</c:v>
                </c:pt>
                <c:pt idx="4">
                  <c:v>-19.559999999999999</c:v>
                </c:pt>
                <c:pt idx="5">
                  <c:v>-19.8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4.9393000000000001E-33</c:v>
                      </c:pt>
                      <c:pt idx="7">
                        <c:v>4.3442000000000001E-27</c:v>
                      </c:pt>
                      <c:pt idx="8">
                        <c:v>2.2792000000000002E-24</c:v>
                      </c:pt>
                      <c:pt idx="9">
                        <c:v>5.3967000000000003E-15</c:v>
                      </c:pt>
                      <c:pt idx="10">
                        <c:v>3.3877E-14</c:v>
                      </c:pt>
                      <c:pt idx="11">
                        <c:v>4.0839000000000002E-16</c:v>
                      </c:pt>
                      <c:pt idx="12">
                        <c:v>6.3465E-28</c:v>
                      </c:pt>
                      <c:pt idx="13">
                        <c:v>3.2274000000000002E-25</c:v>
                      </c:pt>
                      <c:pt idx="14">
                        <c:v>8.7493999999999998E-10</c:v>
                      </c:pt>
                      <c:pt idx="15">
                        <c:v>1.3974999999999999E-8</c:v>
                      </c:pt>
                      <c:pt idx="16">
                        <c:v>1.5979E-7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1.8649000000000001E-3</c:v>
                      </c:pt>
                      <c:pt idx="28">
                        <c:v>9.7539000000000004E-9</c:v>
                      </c:pt>
                      <c:pt idx="29">
                        <c:v>5.0285999999999996E-10</c:v>
                      </c:pt>
                      <c:pt idx="30">
                        <c:v>1.3370000000000001E-14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0.12836</c:v>
                      </c:pt>
                      <c:pt idx="14">
                        <c:v>5.0700000000000002E-2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1.7723999999999998E-5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1.6315E-6</c:v>
                      </c:pt>
                      <c:pt idx="32">
                        <c:v>1.1960000000000001E-6</c:v>
                      </c:pt>
                      <c:pt idx="33">
                        <c:v>8.8240000000000001E-7</c:v>
                      </c:pt>
                      <c:pt idx="34">
                        <c:v>6.5506000000000004E-7</c:v>
                      </c:pt>
                      <c:pt idx="35">
                        <c:v>4.8915999999999997E-7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1.4774999999999999E-31</c:v>
                      </c:pt>
                      <c:pt idx="10">
                        <c:v>1.7283E-29</c:v>
                      </c:pt>
                      <c:pt idx="11">
                        <c:v>1.5126999999999999E-27</c:v>
                      </c:pt>
                      <c:pt idx="12">
                        <c:v>1.0178E-25</c:v>
                      </c:pt>
                      <c:pt idx="13">
                        <c:v>4.0222999999999999E-24</c:v>
                      </c:pt>
                      <c:pt idx="14">
                        <c:v>1.3078000000000001E-22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3.7789000000000002E-8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2.8010999999999999E-8</c:v>
                      </c:pt>
                      <c:pt idx="32">
                        <c:v>2.5524999999999999E-8</c:v>
                      </c:pt>
                      <c:pt idx="33">
                        <c:v>2.2941E-8</c:v>
                      </c:pt>
                      <c:pt idx="34">
                        <c:v>2.0319999999999999E-8</c:v>
                      </c:pt>
                      <c:pt idx="35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(l)Ge[l]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-26.022057488653555</c:v>
                </c:pt>
                <c:pt idx="1">
                  <c:v>-25.32765506807867</c:v>
                </c:pt>
                <c:pt idx="2" formatCode="General">
                  <c:v>-24.633252647503781</c:v>
                </c:pt>
                <c:pt idx="3" formatCode="General">
                  <c:v>-23.938850226928896</c:v>
                </c:pt>
                <c:pt idx="4" formatCode="General">
                  <c:v>-23.263691376701967</c:v>
                </c:pt>
                <c:pt idx="5" formatCode="General">
                  <c:v>-22.80983358547655</c:v>
                </c:pt>
                <c:pt idx="6" formatCode="General">
                  <c:v>-22.355975794251137</c:v>
                </c:pt>
                <c:pt idx="7" formatCode="General">
                  <c:v>-21.90211800302572</c:v>
                </c:pt>
                <c:pt idx="8" formatCode="General">
                  <c:v>-21.448260211800303</c:v>
                </c:pt>
                <c:pt idx="9" formatCode="General">
                  <c:v>-20.994402420574886</c:v>
                </c:pt>
                <c:pt idx="10" formatCode="General">
                  <c:v>-20.540544629349473</c:v>
                </c:pt>
                <c:pt idx="11" formatCode="General">
                  <c:v>-20.152102874432678</c:v>
                </c:pt>
                <c:pt idx="12" formatCode="General">
                  <c:v>-19.837428139183057</c:v>
                </c:pt>
                <c:pt idx="13" formatCode="General">
                  <c:v>-19.522753403933436</c:v>
                </c:pt>
                <c:pt idx="14" formatCode="General">
                  <c:v>-19.208078668683811</c:v>
                </c:pt>
                <c:pt idx="15" formatCode="General">
                  <c:v>-18.89340393343419</c:v>
                </c:pt>
                <c:pt idx="16" formatCode="General">
                  <c:v>-18.578729198184568</c:v>
                </c:pt>
                <c:pt idx="17" formatCode="General">
                  <c:v>-18.264054462934944</c:v>
                </c:pt>
                <c:pt idx="18" formatCode="General">
                  <c:v>-18.001090909090909</c:v>
                </c:pt>
                <c:pt idx="19" formatCode="General">
                  <c:v>-17.74909090909091</c:v>
                </c:pt>
                <c:pt idx="20" formatCode="General">
                  <c:v>-17.506666666666664</c:v>
                </c:pt>
                <c:pt idx="21" formatCode="General">
                  <c:v>-17.27781818181818</c:v>
                </c:pt>
                <c:pt idx="22" formatCode="General">
                  <c:v>-17.059636363636361</c:v>
                </c:pt>
                <c:pt idx="23" formatCode="General">
                  <c:v>-16.853614457831323</c:v>
                </c:pt>
                <c:pt idx="24" formatCode="General">
                  <c:v>-16.656818181818181</c:v>
                </c:pt>
                <c:pt idx="25" formatCode="General">
                  <c:v>-16.484090909090909</c:v>
                </c:pt>
                <c:pt idx="26" formatCode="General">
                  <c:v>-16.311363636363637</c:v>
                </c:pt>
                <c:pt idx="27" formatCode="General">
                  <c:v>-16.138636363636362</c:v>
                </c:pt>
                <c:pt idx="28" formatCode="General">
                  <c:v>-15.965909090909092</c:v>
                </c:pt>
                <c:pt idx="29" formatCode="General">
                  <c:v>-15.793181818181818</c:v>
                </c:pt>
                <c:pt idx="30" formatCode="General">
                  <c:v>-15.620454545454546</c:v>
                </c:pt>
                <c:pt idx="31" formatCode="General">
                  <c:v>-15.474447806354009</c:v>
                </c:pt>
                <c:pt idx="32" formatCode="General">
                  <c:v>-15.342829046898638</c:v>
                </c:pt>
                <c:pt idx="33" formatCode="General">
                  <c:v>-15.211210287443269</c:v>
                </c:pt>
                <c:pt idx="34" formatCode="General">
                  <c:v>-15.079591527987898</c:v>
                </c:pt>
                <c:pt idx="35" formatCode="General">
                  <c:v>-14.947972768532527</c:v>
                </c:pt>
                <c:pt idx="36" formatCode="General">
                  <c:v>-14.816354009077155</c:v>
                </c:pt>
                <c:pt idx="37" formatCode="General">
                  <c:v>-14.685824508320726</c:v>
                </c:pt>
                <c:pt idx="38" formatCode="General">
                  <c:v>-14.58143721633888</c:v>
                </c:pt>
                <c:pt idx="39" formatCode="General">
                  <c:v>-14.477049924357035</c:v>
                </c:pt>
                <c:pt idx="40" formatCode="General">
                  <c:v>-14.372662632375189</c:v>
                </c:pt>
                <c:pt idx="41" formatCode="General">
                  <c:v>-14.268275340393343</c:v>
                </c:pt>
                <c:pt idx="42" formatCode="General">
                  <c:v>-14.163888048411499</c:v>
                </c:pt>
                <c:pt idx="43" formatCode="General">
                  <c:v>-14.059500756429653</c:v>
                </c:pt>
                <c:pt idx="44" formatCode="General">
                  <c:v>-13.966172465960666</c:v>
                </c:pt>
                <c:pt idx="45" formatCode="General">
                  <c:v>-13.88750378214826</c:v>
                </c:pt>
                <c:pt idx="46" formatCode="General">
                  <c:v>-13.808835098335855</c:v>
                </c:pt>
                <c:pt idx="47" formatCode="General">
                  <c:v>-13.730166414523449</c:v>
                </c:pt>
                <c:pt idx="48" formatCode="General">
                  <c:v>-13.651497730711045</c:v>
                </c:pt>
                <c:pt idx="49" formatCode="General">
                  <c:v>-13.572829046898638</c:v>
                </c:pt>
                <c:pt idx="50" formatCode="General">
                  <c:v>-13.494160363086234</c:v>
                </c:pt>
                <c:pt idx="51" formatCode="General">
                  <c:v>-13.443969696969697</c:v>
                </c:pt>
                <c:pt idx="52" formatCode="General">
                  <c:v>-13.400030303030302</c:v>
                </c:pt>
                <c:pt idx="53" formatCode="General">
                  <c:v>-13.356090909090909</c:v>
                </c:pt>
                <c:pt idx="54" formatCode="General">
                  <c:v>-13.312151515151514</c:v>
                </c:pt>
                <c:pt idx="55" formatCode="General">
                  <c:v>-13.268212121212121</c:v>
                </c:pt>
                <c:pt idx="56" formatCode="General">
                  <c:v>-13.224272727272727</c:v>
                </c:pt>
                <c:pt idx="57" formatCode="General">
                  <c:v>-13.192650602409639</c:v>
                </c:pt>
                <c:pt idx="58" formatCode="General">
                  <c:v>-13.204698795180724</c:v>
                </c:pt>
                <c:pt idx="59" formatCode="General">
                  <c:v>-13.230363636363636</c:v>
                </c:pt>
                <c:pt idx="60" formatCode="General">
                  <c:v>-13.266727272727273</c:v>
                </c:pt>
                <c:pt idx="61" formatCode="General">
                  <c:v>-13.330666666666668</c:v>
                </c:pt>
                <c:pt idx="62" formatCode="General">
                  <c:v>-13.395757575757576</c:v>
                </c:pt>
                <c:pt idx="63" formatCode="General">
                  <c:v>-13.456363636363637</c:v>
                </c:pt>
                <c:pt idx="64" formatCode="General">
                  <c:v>-13.435636363636364</c:v>
                </c:pt>
                <c:pt idx="65" formatCode="General">
                  <c:v>-13.36290909090909</c:v>
                </c:pt>
                <c:pt idx="66" formatCode="General">
                  <c:v>-13.290602409638554</c:v>
                </c:pt>
                <c:pt idx="67" formatCode="General">
                  <c:v>-13.218181818181819</c:v>
                </c:pt>
                <c:pt idx="68" formatCode="General">
                  <c:v>-13.145454545454545</c:v>
                </c:pt>
                <c:pt idx="69" formatCode="General">
                  <c:v>-13.072727272727272</c:v>
                </c:pt>
                <c:pt idx="70" formatCode="General">
                  <c:v>-13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rgbClr val="0070C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F9-4D60-ABA9-0CA59E248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-59.720402420574885</c:v>
                      </c:pt>
                      <c:pt idx="1">
                        <c:v>-58.259585476550683</c:v>
                      </c:pt>
                      <c:pt idx="2" formatCode="General">
                        <c:v>-56.798768532526474</c:v>
                      </c:pt>
                      <c:pt idx="3" formatCode="General">
                        <c:v>-55.337951588502264</c:v>
                      </c:pt>
                      <c:pt idx="4" formatCode="General">
                        <c:v>-53.941570347957636</c:v>
                      </c:pt>
                      <c:pt idx="5" formatCode="General">
                        <c:v>-53.286199697428138</c:v>
                      </c:pt>
                      <c:pt idx="6" formatCode="General">
                        <c:v>-52.63082904689864</c:v>
                      </c:pt>
                      <c:pt idx="7" formatCode="General">
                        <c:v>-51.975458396369135</c:v>
                      </c:pt>
                      <c:pt idx="8" formatCode="General">
                        <c:v>-51.320087745839636</c:v>
                      </c:pt>
                      <c:pt idx="9" formatCode="General">
                        <c:v>-50.664717095310138</c:v>
                      </c:pt>
                      <c:pt idx="10" formatCode="General">
                        <c:v>-50.009346444780633</c:v>
                      </c:pt>
                      <c:pt idx="11" formatCode="General">
                        <c:v>-49.033295007564298</c:v>
                      </c:pt>
                      <c:pt idx="12" formatCode="General">
                        <c:v>-47.695624810892589</c:v>
                      </c:pt>
                      <c:pt idx="13" formatCode="General">
                        <c:v>-46.35795461422088</c:v>
                      </c:pt>
                      <c:pt idx="14" formatCode="General">
                        <c:v>-45.020284417549163</c:v>
                      </c:pt>
                      <c:pt idx="15" formatCode="General">
                        <c:v>-43.682614220877454</c:v>
                      </c:pt>
                      <c:pt idx="16" formatCode="General">
                        <c:v>-42.344944024205745</c:v>
                      </c:pt>
                      <c:pt idx="17" formatCode="General">
                        <c:v>-41.007273827534036</c:v>
                      </c:pt>
                      <c:pt idx="18" formatCode="General">
                        <c:v>-40.333187878787882</c:v>
                      </c:pt>
                      <c:pt idx="19" formatCode="General">
                        <c:v>-39.774509090909092</c:v>
                      </c:pt>
                      <c:pt idx="20" formatCode="General">
                        <c:v>-39.243600000000001</c:v>
                      </c:pt>
                      <c:pt idx="21" formatCode="General">
                        <c:v>-38.731696969696969</c:v>
                      </c:pt>
                      <c:pt idx="22" formatCode="General">
                        <c:v>-38.23472727272727</c:v>
                      </c:pt>
                      <c:pt idx="23" formatCode="General">
                        <c:v>-37.773373493975903</c:v>
                      </c:pt>
                      <c:pt idx="24" formatCode="General">
                        <c:v>-37.332045454545451</c:v>
                      </c:pt>
                      <c:pt idx="25" formatCode="General">
                        <c:v>-36.94022727272727</c:v>
                      </c:pt>
                      <c:pt idx="26" formatCode="General">
                        <c:v>-36.54840909090909</c:v>
                      </c:pt>
                      <c:pt idx="27" formatCode="General">
                        <c:v>-36.156590909090909</c:v>
                      </c:pt>
                      <c:pt idx="28" formatCode="General">
                        <c:v>-35.764772727272728</c:v>
                      </c:pt>
                      <c:pt idx="29" formatCode="General">
                        <c:v>-35.372954545454547</c:v>
                      </c:pt>
                      <c:pt idx="30" formatCode="General">
                        <c:v>-34.981136363636367</c:v>
                      </c:pt>
                      <c:pt idx="31" formatCode="General">
                        <c:v>-34.642214826021181</c:v>
                      </c:pt>
                      <c:pt idx="32" formatCode="General">
                        <c:v>-34.331776096822999</c:v>
                      </c:pt>
                      <c:pt idx="33" formatCode="General">
                        <c:v>-34.02133736762481</c:v>
                      </c:pt>
                      <c:pt idx="34" formatCode="General">
                        <c:v>-33.710898638426627</c:v>
                      </c:pt>
                      <c:pt idx="35" formatCode="General">
                        <c:v>-33.400459909228445</c:v>
                      </c:pt>
                      <c:pt idx="36" formatCode="General">
                        <c:v>-33.090021180030263</c:v>
                      </c:pt>
                      <c:pt idx="37" formatCode="General">
                        <c:v>-32.78203933434191</c:v>
                      </c:pt>
                      <c:pt idx="38" formatCode="General">
                        <c:v>-32.53302269288956</c:v>
                      </c:pt>
                      <c:pt idx="39" formatCode="General">
                        <c:v>-32.284006051437217</c:v>
                      </c:pt>
                      <c:pt idx="40" formatCode="General">
                        <c:v>-32.034989409984874</c:v>
                      </c:pt>
                      <c:pt idx="41" formatCode="General">
                        <c:v>-31.785972768532528</c:v>
                      </c:pt>
                      <c:pt idx="42" formatCode="General">
                        <c:v>-31.536956127080185</c:v>
                      </c:pt>
                      <c:pt idx="43" formatCode="General">
                        <c:v>-31.287939485627838</c:v>
                      </c:pt>
                      <c:pt idx="44" formatCode="General">
                        <c:v>-31.057788199697431</c:v>
                      </c:pt>
                      <c:pt idx="45" formatCode="General">
                        <c:v>-30.852644478063542</c:v>
                      </c:pt>
                      <c:pt idx="46" formatCode="General">
                        <c:v>-30.647500756429654</c:v>
                      </c:pt>
                      <c:pt idx="47" formatCode="General">
                        <c:v>-30.442357034795762</c:v>
                      </c:pt>
                      <c:pt idx="48" formatCode="General">
                        <c:v>-30.237213313161874</c:v>
                      </c:pt>
                      <c:pt idx="49" formatCode="General">
                        <c:v>-30.032069591527986</c:v>
                      </c:pt>
                      <c:pt idx="50" formatCode="General">
                        <c:v>-29.826925869894097</c:v>
                      </c:pt>
                      <c:pt idx="51" formatCode="General">
                        <c:v>-29.650103030303029</c:v>
                      </c:pt>
                      <c:pt idx="52" formatCode="General">
                        <c:v>-29.479496969696967</c:v>
                      </c:pt>
                      <c:pt idx="53" formatCode="General">
                        <c:v>-29.308890909090909</c:v>
                      </c:pt>
                      <c:pt idx="54" formatCode="General">
                        <c:v>-29.138284848484847</c:v>
                      </c:pt>
                      <c:pt idx="55" formatCode="General">
                        <c:v>-28.967678787878789</c:v>
                      </c:pt>
                      <c:pt idx="56" formatCode="General">
                        <c:v>-28.797072727272727</c:v>
                      </c:pt>
                      <c:pt idx="57" formatCode="General">
                        <c:v>-28.629807228915663</c:v>
                      </c:pt>
                      <c:pt idx="58" formatCode="General">
                        <c:v>-28.474385542168672</c:v>
                      </c:pt>
                      <c:pt idx="59" formatCode="General">
                        <c:v>-28.323187878787877</c:v>
                      </c:pt>
                      <c:pt idx="60" formatCode="General">
                        <c:v>-28.175309090909089</c:v>
                      </c:pt>
                      <c:pt idx="61" formatCode="General">
                        <c:v>-28.035151515151515</c:v>
                      </c:pt>
                      <c:pt idx="62" formatCode="General">
                        <c:v>-27.913406060606061</c:v>
                      </c:pt>
                      <c:pt idx="63" formatCode="General">
                        <c:v>-27.84189090909091</c:v>
                      </c:pt>
                      <c:pt idx="64" formatCode="General">
                        <c:v>-27.913078787878788</c:v>
                      </c:pt>
                      <c:pt idx="65" formatCode="General">
                        <c:v>-28.075503030303032</c:v>
                      </c:pt>
                      <c:pt idx="66" formatCode="General">
                        <c:v>-28.235831325301206</c:v>
                      </c:pt>
                      <c:pt idx="67" formatCode="General">
                        <c:v>-28.397454545454544</c:v>
                      </c:pt>
                      <c:pt idx="68" formatCode="General">
                        <c:v>-28.562303030303031</c:v>
                      </c:pt>
                      <c:pt idx="69" formatCode="General">
                        <c:v>-28.727151515151515</c:v>
                      </c:pt>
                      <c:pt idx="70" formatCode="General">
                        <c:v>-28.891999999999999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1EF-44BA-AAAA-9AD66152902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-22.872998487140695</c:v>
                      </c:pt>
                      <c:pt idx="1">
                        <c:v>-23.086009077155826</c:v>
                      </c:pt>
                      <c:pt idx="2" formatCode="General">
                        <c:v>-23.299019667170953</c:v>
                      </c:pt>
                      <c:pt idx="3" formatCode="General">
                        <c:v>-23.51203025718608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-25.373216338880482</c:v>
                      </c:pt>
                      <c:pt idx="12" formatCode="General">
                        <c:v>-25.605591527987897</c:v>
                      </c:pt>
                      <c:pt idx="13" formatCode="General">
                        <c:v>-25.837966717095309</c:v>
                      </c:pt>
                      <c:pt idx="14" formatCode="General">
                        <c:v>-26.070341906202724</c:v>
                      </c:pt>
                      <c:pt idx="15" formatCode="General">
                        <c:v>-26.302717095310136</c:v>
                      </c:pt>
                      <c:pt idx="16" formatCode="General">
                        <c:v>-26.535092284417551</c:v>
                      </c:pt>
                      <c:pt idx="17" formatCode="General">
                        <c:v>-26.767467473524963</c:v>
                      </c:pt>
                      <c:pt idx="18" formatCode="General">
                        <c:v>-26.993890909090911</c:v>
                      </c:pt>
                      <c:pt idx="19" formatCode="General">
                        <c:v>-27.218836363636363</c:v>
                      </c:pt>
                      <c:pt idx="20" formatCode="General">
                        <c:v>-27.441866666666666</c:v>
                      </c:pt>
                      <c:pt idx="21" formatCode="General">
                        <c:v>-27.662181818181818</c:v>
                      </c:pt>
                      <c:pt idx="22" formatCode="General">
                        <c:v>-27.880363636363636</c:v>
                      </c:pt>
                      <c:pt idx="23" formatCode="General">
                        <c:v>-28.097349397590364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-30.911189107413009</c:v>
                      </c:pt>
                      <c:pt idx="38" formatCode="General">
                        <c:v>-31.090916792738273</c:v>
                      </c:pt>
                      <c:pt idx="39" formatCode="General">
                        <c:v>-31.270644478063538</c:v>
                      </c:pt>
                      <c:pt idx="40" formatCode="General">
                        <c:v>-31.450372163388803</c:v>
                      </c:pt>
                      <c:pt idx="41" formatCode="General">
                        <c:v>-31.630099848714067</c:v>
                      </c:pt>
                      <c:pt idx="42" formatCode="General">
                        <c:v>-31.809827534039332</c:v>
                      </c:pt>
                      <c:pt idx="43" formatCode="General">
                        <c:v>-31.989555219364597</c:v>
                      </c:pt>
                      <c:pt idx="44" formatCode="General">
                        <c:v>-32.161476550680781</c:v>
                      </c:pt>
                      <c:pt idx="45" formatCode="General">
                        <c:v>-32.323049924357029</c:v>
                      </c:pt>
                      <c:pt idx="46" formatCode="General">
                        <c:v>-32.484623298033277</c:v>
                      </c:pt>
                      <c:pt idx="47" formatCode="General">
                        <c:v>-32.646196671709532</c:v>
                      </c:pt>
                      <c:pt idx="48" formatCode="General">
                        <c:v>-32.80777004538578</c:v>
                      </c:pt>
                      <c:pt idx="49" formatCode="General">
                        <c:v>-32.969343419062028</c:v>
                      </c:pt>
                      <c:pt idx="50" formatCode="General">
                        <c:v>-33.130916792738276</c:v>
                      </c:pt>
                      <c:pt idx="51" formatCode="General">
                        <c:v>-33.240509090909086</c:v>
                      </c:pt>
                      <c:pt idx="52" formatCode="General">
                        <c:v>-33.338690909090907</c:v>
                      </c:pt>
                      <c:pt idx="53" formatCode="General">
                        <c:v>-33.436872727272728</c:v>
                      </c:pt>
                      <c:pt idx="54" formatCode="General">
                        <c:v>-33.535054545454543</c:v>
                      </c:pt>
                      <c:pt idx="55" formatCode="General">
                        <c:v>-33.633236363636364</c:v>
                      </c:pt>
                      <c:pt idx="56" formatCode="General">
                        <c:v>-33.731418181818185</c:v>
                      </c:pt>
                      <c:pt idx="57" formatCode="General">
                        <c:v>-33.80322891566265</c:v>
                      </c:pt>
                      <c:pt idx="58" formatCode="General">
                        <c:v>-33.781542168674697</c:v>
                      </c:pt>
                      <c:pt idx="59" formatCode="General">
                        <c:v>-33.721769696969695</c:v>
                      </c:pt>
                      <c:pt idx="60" formatCode="General">
                        <c:v>-33.632072727272728</c:v>
                      </c:pt>
                      <c:pt idx="61" formatCode="General">
                        <c:v>-33.491636363636367</c:v>
                      </c:pt>
                      <c:pt idx="62" formatCode="General">
                        <c:v>-33.356266666666663</c:v>
                      </c:pt>
                      <c:pt idx="63" formatCode="General">
                        <c:v>-33.249600000000001</c:v>
                      </c:pt>
                      <c:pt idx="64" formatCode="General">
                        <c:v>-33.324824242424242</c:v>
                      </c:pt>
                      <c:pt idx="65" formatCode="General">
                        <c:v>-33.516339393939397</c:v>
                      </c:pt>
                      <c:pt idx="66" formatCode="General">
                        <c:v>-33.716000000000001</c:v>
                      </c:pt>
                      <c:pt idx="67" formatCode="General">
                        <c:v>-33.918545454545459</c:v>
                      </c:pt>
                      <c:pt idx="68" formatCode="General">
                        <c:v>-34.127030303030303</c:v>
                      </c:pt>
                      <c:pt idx="69" formatCode="General">
                        <c:v>-34.343393939393941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-28.591248108925868</c:v>
                      </c:pt>
                      <c:pt idx="1">
                        <c:v>-28.857511346444781</c:v>
                      </c:pt>
                      <c:pt idx="2" formatCode="General">
                        <c:v>-29.123774583963691</c:v>
                      </c:pt>
                      <c:pt idx="3" formatCode="General">
                        <c:v>-29.390037821482601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-31.716520423600603</c:v>
                      </c:pt>
                      <c:pt idx="12" formatCode="General">
                        <c:v>-32.006989409984868</c:v>
                      </c:pt>
                      <c:pt idx="13" formatCode="General">
                        <c:v>-32.297458396369137</c:v>
                      </c:pt>
                      <c:pt idx="14" formatCode="General">
                        <c:v>-32.587927382753406</c:v>
                      </c:pt>
                      <c:pt idx="15" formatCode="General">
                        <c:v>-32.878396369137668</c:v>
                      </c:pt>
                      <c:pt idx="16" formatCode="General">
                        <c:v>-33.168865355521937</c:v>
                      </c:pt>
                      <c:pt idx="17" formatCode="General">
                        <c:v>-33.459334341906207</c:v>
                      </c:pt>
                      <c:pt idx="18" formatCode="General">
                        <c:v>-33.742363636363642</c:v>
                      </c:pt>
                      <c:pt idx="19" formatCode="General">
                        <c:v>-34.023545454545456</c:v>
                      </c:pt>
                      <c:pt idx="20" formatCode="General">
                        <c:v>-34.30233333333333</c:v>
                      </c:pt>
                      <c:pt idx="21" formatCode="General">
                        <c:v>-34.577727272727273</c:v>
                      </c:pt>
                      <c:pt idx="22" formatCode="General">
                        <c:v>-34.850454545454546</c:v>
                      </c:pt>
                      <c:pt idx="23" formatCode="General">
                        <c:v>-35.121686746987955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-38.638986384266268</c:v>
                      </c:pt>
                      <c:pt idx="38" formatCode="General">
                        <c:v>-38.863645990922848</c:v>
                      </c:pt>
                      <c:pt idx="39" formatCode="General">
                        <c:v>-39.088305597579428</c:v>
                      </c:pt>
                      <c:pt idx="40" formatCode="General">
                        <c:v>-39.312965204236008</c:v>
                      </c:pt>
                      <c:pt idx="41" formatCode="General">
                        <c:v>-39.537624810892581</c:v>
                      </c:pt>
                      <c:pt idx="42" formatCode="General">
                        <c:v>-39.762284417549161</c:v>
                      </c:pt>
                      <c:pt idx="43" formatCode="General">
                        <c:v>-39.986944024205741</c:v>
                      </c:pt>
                      <c:pt idx="44" formatCode="General">
                        <c:v>-40.201845688350978</c:v>
                      </c:pt>
                      <c:pt idx="45" formatCode="General">
                        <c:v>-40.403812405446288</c:v>
                      </c:pt>
                      <c:pt idx="46" formatCode="General">
                        <c:v>-40.605779122541598</c:v>
                      </c:pt>
                      <c:pt idx="47" formatCode="General">
                        <c:v>-40.807745839636908</c:v>
                      </c:pt>
                      <c:pt idx="48" formatCode="General">
                        <c:v>-41.009712556732218</c:v>
                      </c:pt>
                      <c:pt idx="49" formatCode="General">
                        <c:v>-41.211679273827528</c:v>
                      </c:pt>
                      <c:pt idx="50" formatCode="General">
                        <c:v>-41.413645990922838</c:v>
                      </c:pt>
                      <c:pt idx="51" formatCode="General">
                        <c:v>-41.550636363636357</c:v>
                      </c:pt>
                      <c:pt idx="52" formatCode="General">
                        <c:v>-41.673363636363632</c:v>
                      </c:pt>
                      <c:pt idx="53" formatCode="General">
                        <c:v>-41.796090909090907</c:v>
                      </c:pt>
                      <c:pt idx="54" formatCode="General">
                        <c:v>-41.918818181818182</c:v>
                      </c:pt>
                      <c:pt idx="55" formatCode="General">
                        <c:v>-42.041545454545449</c:v>
                      </c:pt>
                      <c:pt idx="56" formatCode="General">
                        <c:v>-42.164272727272724</c:v>
                      </c:pt>
                      <c:pt idx="57" formatCode="General">
                        <c:v>-42.254036144578308</c:v>
                      </c:pt>
                      <c:pt idx="58" formatCode="General">
                        <c:v>-42.22692771084337</c:v>
                      </c:pt>
                      <c:pt idx="59" formatCode="General">
                        <c:v>-42.152212121212116</c:v>
                      </c:pt>
                      <c:pt idx="60" formatCode="General">
                        <c:v>-42.040090909090907</c:v>
                      </c:pt>
                      <c:pt idx="61" formatCode="General">
                        <c:v>-41.864545454545457</c:v>
                      </c:pt>
                      <c:pt idx="62" formatCode="General">
                        <c:v>-41.695333333333338</c:v>
                      </c:pt>
                      <c:pt idx="63" formatCode="General">
                        <c:v>-41.561999999999998</c:v>
                      </c:pt>
                      <c:pt idx="64" formatCode="General">
                        <c:v>-41.656030303030306</c:v>
                      </c:pt>
                      <c:pt idx="65" formatCode="General">
                        <c:v>-41.895424242424241</c:v>
                      </c:pt>
                      <c:pt idx="66" formatCode="General">
                        <c:v>-42.145000000000003</c:v>
                      </c:pt>
                      <c:pt idx="67" formatCode="General">
                        <c:v>-42.398181818181818</c:v>
                      </c:pt>
                      <c:pt idx="68" formatCode="General">
                        <c:v>-42.658787878787876</c:v>
                      </c:pt>
                      <c:pt idx="69" formatCode="General">
                        <c:v>-42.929242424242425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-34.309497730711044</c:v>
                      </c:pt>
                      <c:pt idx="1">
                        <c:v>-34.62901361573374</c:v>
                      </c:pt>
                      <c:pt idx="2" formatCode="General">
                        <c:v>-34.948529500756429</c:v>
                      </c:pt>
                      <c:pt idx="3" formatCode="General">
                        <c:v>-35.268045385779118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-38.05982450832073</c:v>
                      </c:pt>
                      <c:pt idx="12" formatCode="General">
                        <c:v>-38.408387291981846</c:v>
                      </c:pt>
                      <c:pt idx="13" formatCode="General">
                        <c:v>-38.756950075642969</c:v>
                      </c:pt>
                      <c:pt idx="14" formatCode="General">
                        <c:v>-39.105512859304085</c:v>
                      </c:pt>
                      <c:pt idx="15" formatCode="General">
                        <c:v>-39.454075642965208</c:v>
                      </c:pt>
                      <c:pt idx="16" formatCode="General">
                        <c:v>-39.802638426626324</c:v>
                      </c:pt>
                      <c:pt idx="17" formatCode="General">
                        <c:v>-40.151201210287446</c:v>
                      </c:pt>
                      <c:pt idx="18" formatCode="General">
                        <c:v>-40.490836363636369</c:v>
                      </c:pt>
                      <c:pt idx="19" formatCode="General">
                        <c:v>-40.828254545454548</c:v>
                      </c:pt>
                      <c:pt idx="20" formatCode="General">
                        <c:v>-41.162800000000004</c:v>
                      </c:pt>
                      <c:pt idx="21" formatCode="General">
                        <c:v>-41.493272727272725</c:v>
                      </c:pt>
                      <c:pt idx="22" formatCode="General">
                        <c:v>-41.820545454545453</c:v>
                      </c:pt>
                      <c:pt idx="23" formatCode="General">
                        <c:v>-42.146024096385538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-46.36678366111952</c:v>
                      </c:pt>
                      <c:pt idx="38" formatCode="General">
                        <c:v>-46.636375189107412</c:v>
                      </c:pt>
                      <c:pt idx="39" formatCode="General">
                        <c:v>-46.905966717095311</c:v>
                      </c:pt>
                      <c:pt idx="40" formatCode="General">
                        <c:v>-47.175558245083209</c:v>
                      </c:pt>
                      <c:pt idx="41" formatCode="General">
                        <c:v>-47.445149773071101</c:v>
                      </c:pt>
                      <c:pt idx="42" formatCode="General">
                        <c:v>-47.714741301059</c:v>
                      </c:pt>
                      <c:pt idx="43" formatCode="General">
                        <c:v>-47.984332829046899</c:v>
                      </c:pt>
                      <c:pt idx="44" formatCode="General">
                        <c:v>-48.242214826021176</c:v>
                      </c:pt>
                      <c:pt idx="45" formatCode="General">
                        <c:v>-48.484574886535547</c:v>
                      </c:pt>
                      <c:pt idx="46" formatCode="General">
                        <c:v>-48.726934947049919</c:v>
                      </c:pt>
                      <c:pt idx="47" formatCode="General">
                        <c:v>-48.969295007564291</c:v>
                      </c:pt>
                      <c:pt idx="48" formatCode="General">
                        <c:v>-49.211655068078663</c:v>
                      </c:pt>
                      <c:pt idx="49" formatCode="General">
                        <c:v>-49.454015128593035</c:v>
                      </c:pt>
                      <c:pt idx="50" formatCode="General">
                        <c:v>-49.696375189107407</c:v>
                      </c:pt>
                      <c:pt idx="51" formatCode="General">
                        <c:v>-49.860763636363636</c:v>
                      </c:pt>
                      <c:pt idx="52" formatCode="General">
                        <c:v>-50.008036363636364</c:v>
                      </c:pt>
                      <c:pt idx="53" formatCode="General">
                        <c:v>-50.155309090909093</c:v>
                      </c:pt>
                      <c:pt idx="54" formatCode="General">
                        <c:v>-50.302581818181821</c:v>
                      </c:pt>
                      <c:pt idx="55" formatCode="General">
                        <c:v>-50.449854545454549</c:v>
                      </c:pt>
                      <c:pt idx="56" formatCode="General">
                        <c:v>-50.597127272727278</c:v>
                      </c:pt>
                      <c:pt idx="57" formatCode="General">
                        <c:v>-50.704843373493979</c:v>
                      </c:pt>
                      <c:pt idx="58" formatCode="General">
                        <c:v>-50.672313253012049</c:v>
                      </c:pt>
                      <c:pt idx="59" formatCode="General">
                        <c:v>-50.582654545454545</c:v>
                      </c:pt>
                      <c:pt idx="60" formatCode="General">
                        <c:v>-50.448109090909099</c:v>
                      </c:pt>
                      <c:pt idx="61" formatCode="General">
                        <c:v>-50.237454545454547</c:v>
                      </c:pt>
                      <c:pt idx="62" formatCode="General">
                        <c:v>-50.034399999999998</c:v>
                      </c:pt>
                      <c:pt idx="63" formatCode="General">
                        <c:v>-49.874400000000001</c:v>
                      </c:pt>
                      <c:pt idx="64" formatCode="General">
                        <c:v>-49.987236363636363</c:v>
                      </c:pt>
                      <c:pt idx="65" formatCode="General">
                        <c:v>-50.274509090909092</c:v>
                      </c:pt>
                      <c:pt idx="66" formatCode="General">
                        <c:v>-50.574000000000005</c:v>
                      </c:pt>
                      <c:pt idx="67" formatCode="General">
                        <c:v>-50.877818181818185</c:v>
                      </c:pt>
                      <c:pt idx="68" formatCode="General">
                        <c:v>-51.190545454545457</c:v>
                      </c:pt>
                      <c:pt idx="69" formatCode="General">
                        <c:v>-51.515090909090915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-45.74599697428139</c:v>
                      </c:pt>
                      <c:pt idx="1">
                        <c:v>-46.172018154311651</c:v>
                      </c:pt>
                      <c:pt idx="2" formatCode="General">
                        <c:v>-46.598039334341905</c:v>
                      </c:pt>
                      <c:pt idx="3" formatCode="General">
                        <c:v>-47.02406051437216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-50.746432677760964</c:v>
                      </c:pt>
                      <c:pt idx="12" formatCode="General">
                        <c:v>-51.211183055975795</c:v>
                      </c:pt>
                      <c:pt idx="13" formatCode="General">
                        <c:v>-51.675933434190618</c:v>
                      </c:pt>
                      <c:pt idx="14" formatCode="General">
                        <c:v>-52.140683812405449</c:v>
                      </c:pt>
                      <c:pt idx="15" formatCode="General">
                        <c:v>-52.605434190620272</c:v>
                      </c:pt>
                      <c:pt idx="16" formatCode="General">
                        <c:v>-53.070184568835103</c:v>
                      </c:pt>
                      <c:pt idx="17" formatCode="General">
                        <c:v>-53.534934947049926</c:v>
                      </c:pt>
                      <c:pt idx="18" formatCode="General">
                        <c:v>-53.987781818181823</c:v>
                      </c:pt>
                      <c:pt idx="19" formatCode="General">
                        <c:v>-54.437672727272727</c:v>
                      </c:pt>
                      <c:pt idx="20" formatCode="General">
                        <c:v>-54.883733333333332</c:v>
                      </c:pt>
                      <c:pt idx="21" formatCode="General">
                        <c:v>-55.324363636363636</c:v>
                      </c:pt>
                      <c:pt idx="22" formatCode="General">
                        <c:v>-55.760727272727273</c:v>
                      </c:pt>
                      <c:pt idx="23" formatCode="General">
                        <c:v>-56.194698795180727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-61.822378214826017</c:v>
                      </c:pt>
                      <c:pt idx="38" formatCode="General">
                        <c:v>-62.181833585476546</c:v>
                      </c:pt>
                      <c:pt idx="39" formatCode="General">
                        <c:v>-62.541288956127076</c:v>
                      </c:pt>
                      <c:pt idx="40" formatCode="General">
                        <c:v>-62.900744326777605</c:v>
                      </c:pt>
                      <c:pt idx="41" formatCode="General">
                        <c:v>-63.260199697428135</c:v>
                      </c:pt>
                      <c:pt idx="42" formatCode="General">
                        <c:v>-63.619655068078664</c:v>
                      </c:pt>
                      <c:pt idx="43" formatCode="General">
                        <c:v>-63.979110438729194</c:v>
                      </c:pt>
                      <c:pt idx="44" formatCode="General">
                        <c:v>-64.322953101361563</c:v>
                      </c:pt>
                      <c:pt idx="45" formatCode="General">
                        <c:v>-64.646099848714059</c:v>
                      </c:pt>
                      <c:pt idx="46" formatCode="General">
                        <c:v>-64.969246596066554</c:v>
                      </c:pt>
                      <c:pt idx="47" formatCode="General">
                        <c:v>-65.292393343419064</c:v>
                      </c:pt>
                      <c:pt idx="48" formatCode="General">
                        <c:v>-65.61554009077156</c:v>
                      </c:pt>
                      <c:pt idx="49" formatCode="General">
                        <c:v>-65.938686838124056</c:v>
                      </c:pt>
                      <c:pt idx="50" formatCode="General">
                        <c:v>-66.261833585476552</c:v>
                      </c:pt>
                      <c:pt idx="51" formatCode="General">
                        <c:v>-66.481018181818172</c:v>
                      </c:pt>
                      <c:pt idx="52" formatCode="General">
                        <c:v>-66.677381818181814</c:v>
                      </c:pt>
                      <c:pt idx="53" formatCode="General">
                        <c:v>-66.873745454545457</c:v>
                      </c:pt>
                      <c:pt idx="54" formatCode="General">
                        <c:v>-67.070109090909085</c:v>
                      </c:pt>
                      <c:pt idx="55" formatCode="General">
                        <c:v>-67.266472727272728</c:v>
                      </c:pt>
                      <c:pt idx="56" formatCode="General">
                        <c:v>-67.46283636363637</c:v>
                      </c:pt>
                      <c:pt idx="57" formatCode="General">
                        <c:v>-67.606457831325301</c:v>
                      </c:pt>
                      <c:pt idx="58" formatCode="General">
                        <c:v>-67.563084337349395</c:v>
                      </c:pt>
                      <c:pt idx="59" formatCode="General">
                        <c:v>-67.443539393939389</c:v>
                      </c:pt>
                      <c:pt idx="60" formatCode="General">
                        <c:v>-67.264145454545456</c:v>
                      </c:pt>
                      <c:pt idx="61" formatCode="General">
                        <c:v>-66.983272727272734</c:v>
                      </c:pt>
                      <c:pt idx="62" formatCode="General">
                        <c:v>-66.712533333333326</c:v>
                      </c:pt>
                      <c:pt idx="63" formatCode="General">
                        <c:v>-66.499200000000002</c:v>
                      </c:pt>
                      <c:pt idx="64" formatCode="General">
                        <c:v>-66.649648484848484</c:v>
                      </c:pt>
                      <c:pt idx="65" formatCode="General">
                        <c:v>-67.032678787878794</c:v>
                      </c:pt>
                      <c:pt idx="66" formatCode="General">
                        <c:v>-67.432000000000002</c:v>
                      </c:pt>
                      <c:pt idx="67" formatCode="General">
                        <c:v>-67.837090909090918</c:v>
                      </c:pt>
                      <c:pt idx="68" formatCode="General">
                        <c:v>-68.254060606060605</c:v>
                      </c:pt>
                      <c:pt idx="69" formatCode="General">
                        <c:v>-68.686787878787882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-17.154748865355522</c:v>
                      </c:pt>
                      <c:pt idx="1">
                        <c:v>-17.31450680786687</c:v>
                      </c:pt>
                      <c:pt idx="2" formatCode="General">
                        <c:v>-17.474264750378214</c:v>
                      </c:pt>
                      <c:pt idx="3" formatCode="General">
                        <c:v>-17.634022692889559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-19.029912254160365</c:v>
                      </c:pt>
                      <c:pt idx="12" formatCode="General">
                        <c:v>-19.204193645990923</c:v>
                      </c:pt>
                      <c:pt idx="13" formatCode="General">
                        <c:v>-19.378475037821485</c:v>
                      </c:pt>
                      <c:pt idx="14" formatCode="General">
                        <c:v>-19.552756429652042</c:v>
                      </c:pt>
                      <c:pt idx="15" formatCode="General">
                        <c:v>-19.727037821482604</c:v>
                      </c:pt>
                      <c:pt idx="16" formatCode="General">
                        <c:v>-19.901319213313162</c:v>
                      </c:pt>
                      <c:pt idx="17" formatCode="General">
                        <c:v>-20.075600605143723</c:v>
                      </c:pt>
                      <c:pt idx="18" formatCode="General">
                        <c:v>-20.245418181818184</c:v>
                      </c:pt>
                      <c:pt idx="19" formatCode="General">
                        <c:v>-20.414127272727274</c:v>
                      </c:pt>
                      <c:pt idx="20" formatCode="General">
                        <c:v>-20.581400000000002</c:v>
                      </c:pt>
                      <c:pt idx="21" formatCode="General">
                        <c:v>-20.746636363636362</c:v>
                      </c:pt>
                      <c:pt idx="22" formatCode="General">
                        <c:v>-20.910272727272726</c:v>
                      </c:pt>
                      <c:pt idx="23" formatCode="General">
                        <c:v>-21.073012048192769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-23.18339183055976</c:v>
                      </c:pt>
                      <c:pt idx="38" formatCode="General">
                        <c:v>-23.318187594553706</c:v>
                      </c:pt>
                      <c:pt idx="39" formatCode="General">
                        <c:v>-23.452983358547655</c:v>
                      </c:pt>
                      <c:pt idx="40" formatCode="General">
                        <c:v>-23.587779122541605</c:v>
                      </c:pt>
                      <c:pt idx="41" formatCode="General">
                        <c:v>-23.722574886535551</c:v>
                      </c:pt>
                      <c:pt idx="42" formatCode="General">
                        <c:v>-23.8573706505295</c:v>
                      </c:pt>
                      <c:pt idx="43" formatCode="General">
                        <c:v>-23.992166414523449</c:v>
                      </c:pt>
                      <c:pt idx="44" formatCode="General">
                        <c:v>-24.121107413010588</c:v>
                      </c:pt>
                      <c:pt idx="45" formatCode="General">
                        <c:v>-24.242287443267774</c:v>
                      </c:pt>
                      <c:pt idx="46" formatCode="General">
                        <c:v>-24.36346747352496</c:v>
                      </c:pt>
                      <c:pt idx="47" formatCode="General">
                        <c:v>-24.484647503782146</c:v>
                      </c:pt>
                      <c:pt idx="48" formatCode="General">
                        <c:v>-24.605827534039332</c:v>
                      </c:pt>
                      <c:pt idx="49" formatCode="General">
                        <c:v>-24.727007564296517</c:v>
                      </c:pt>
                      <c:pt idx="50" formatCode="General">
                        <c:v>-24.848187594553703</c:v>
                      </c:pt>
                      <c:pt idx="51" formatCode="General">
                        <c:v>-24.930381818181818</c:v>
                      </c:pt>
                      <c:pt idx="52" formatCode="General">
                        <c:v>-25.004018181818182</c:v>
                      </c:pt>
                      <c:pt idx="53" formatCode="General">
                        <c:v>-25.077654545454546</c:v>
                      </c:pt>
                      <c:pt idx="54" formatCode="General">
                        <c:v>-25.15129090909091</c:v>
                      </c:pt>
                      <c:pt idx="55" formatCode="General">
                        <c:v>-25.224927272727275</c:v>
                      </c:pt>
                      <c:pt idx="56" formatCode="General">
                        <c:v>-25.298563636363639</c:v>
                      </c:pt>
                      <c:pt idx="57" formatCode="General">
                        <c:v>-25.35242168674699</c:v>
                      </c:pt>
                      <c:pt idx="58" formatCode="General">
                        <c:v>-25.336156626506025</c:v>
                      </c:pt>
                      <c:pt idx="59" formatCode="General">
                        <c:v>-25.291327272727273</c:v>
                      </c:pt>
                      <c:pt idx="60" formatCode="General">
                        <c:v>-25.22405454545455</c:v>
                      </c:pt>
                      <c:pt idx="61" formatCode="General">
                        <c:v>-25.118727272727273</c:v>
                      </c:pt>
                      <c:pt idx="62" formatCode="General">
                        <c:v>-25.017199999999999</c:v>
                      </c:pt>
                      <c:pt idx="63" formatCode="General">
                        <c:v>-24.937200000000001</c:v>
                      </c:pt>
                      <c:pt idx="64" formatCode="General">
                        <c:v>-24.993618181818182</c:v>
                      </c:pt>
                      <c:pt idx="65" formatCode="General">
                        <c:v>-25.137254545454546</c:v>
                      </c:pt>
                      <c:pt idx="66" formatCode="General">
                        <c:v>-25.287000000000003</c:v>
                      </c:pt>
                      <c:pt idx="67" formatCode="General">
                        <c:v>-25.438909090909092</c:v>
                      </c:pt>
                      <c:pt idx="68" formatCode="General">
                        <c:v>-25.595272727272729</c:v>
                      </c:pt>
                      <c:pt idx="69" formatCode="General">
                        <c:v>-25.757545454545458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-11.436499243570347</c:v>
                      </c:pt>
                      <c:pt idx="1">
                        <c:v>-11.543004538577913</c:v>
                      </c:pt>
                      <c:pt idx="2" formatCode="General">
                        <c:v>-11.649509833585476</c:v>
                      </c:pt>
                      <c:pt idx="3" formatCode="General">
                        <c:v>-11.75601512859304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-12.686608169440241</c:v>
                      </c:pt>
                      <c:pt idx="12" formatCode="General">
                        <c:v>-12.802795763993949</c:v>
                      </c:pt>
                      <c:pt idx="13" formatCode="General">
                        <c:v>-12.918983358547655</c:v>
                      </c:pt>
                      <c:pt idx="14" formatCode="General">
                        <c:v>-13.035170953101362</c:v>
                      </c:pt>
                      <c:pt idx="15" formatCode="General">
                        <c:v>-13.151358547655068</c:v>
                      </c:pt>
                      <c:pt idx="16" formatCode="General">
                        <c:v>-13.267546142208776</c:v>
                      </c:pt>
                      <c:pt idx="17" formatCode="General">
                        <c:v>-13.383733736762482</c:v>
                      </c:pt>
                      <c:pt idx="18" formatCode="General">
                        <c:v>-13.496945454545456</c:v>
                      </c:pt>
                      <c:pt idx="19" formatCode="General">
                        <c:v>-13.609418181818182</c:v>
                      </c:pt>
                      <c:pt idx="20" formatCode="General">
                        <c:v>-13.720933333333333</c:v>
                      </c:pt>
                      <c:pt idx="21" formatCode="General">
                        <c:v>-13.831090909090909</c:v>
                      </c:pt>
                      <c:pt idx="22" formatCode="General">
                        <c:v>-13.940181818181818</c:v>
                      </c:pt>
                      <c:pt idx="23" formatCode="General">
                        <c:v>-14.048674698795182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-15.455594553706504</c:v>
                      </c:pt>
                      <c:pt idx="38" formatCode="General">
                        <c:v>-15.545458396369137</c:v>
                      </c:pt>
                      <c:pt idx="39" formatCode="General">
                        <c:v>-15.635322239031769</c:v>
                      </c:pt>
                      <c:pt idx="40" formatCode="General">
                        <c:v>-15.725186081694401</c:v>
                      </c:pt>
                      <c:pt idx="41" formatCode="General">
                        <c:v>-15.815049924357034</c:v>
                      </c:pt>
                      <c:pt idx="42" formatCode="General">
                        <c:v>-15.904913767019666</c:v>
                      </c:pt>
                      <c:pt idx="43" formatCode="General">
                        <c:v>-15.994777609682298</c:v>
                      </c:pt>
                      <c:pt idx="44" formatCode="General">
                        <c:v>-16.080738275340391</c:v>
                      </c:pt>
                      <c:pt idx="45" formatCode="General">
                        <c:v>-16.161524962178515</c:v>
                      </c:pt>
                      <c:pt idx="46" formatCode="General">
                        <c:v>-16.242311649016639</c:v>
                      </c:pt>
                      <c:pt idx="47" formatCode="General">
                        <c:v>-16.323098335854766</c:v>
                      </c:pt>
                      <c:pt idx="48" formatCode="General">
                        <c:v>-16.40388502269289</c:v>
                      </c:pt>
                      <c:pt idx="49" formatCode="General">
                        <c:v>-16.484671709531014</c:v>
                      </c:pt>
                      <c:pt idx="50" formatCode="General">
                        <c:v>-16.565458396369138</c:v>
                      </c:pt>
                      <c:pt idx="51" formatCode="General">
                        <c:v>-16.620254545454543</c:v>
                      </c:pt>
                      <c:pt idx="52" formatCode="General">
                        <c:v>-16.669345454545454</c:v>
                      </c:pt>
                      <c:pt idx="53" formatCode="General">
                        <c:v>-16.718436363636364</c:v>
                      </c:pt>
                      <c:pt idx="54" formatCode="General">
                        <c:v>-16.767527272727271</c:v>
                      </c:pt>
                      <c:pt idx="55" formatCode="General">
                        <c:v>-16.816618181818182</c:v>
                      </c:pt>
                      <c:pt idx="56" formatCode="General">
                        <c:v>-16.865709090909093</c:v>
                      </c:pt>
                      <c:pt idx="57" formatCode="General">
                        <c:v>-16.901614457831325</c:v>
                      </c:pt>
                      <c:pt idx="58" formatCode="General">
                        <c:v>-16.890771084337349</c:v>
                      </c:pt>
                      <c:pt idx="59" formatCode="General">
                        <c:v>-16.860884848484847</c:v>
                      </c:pt>
                      <c:pt idx="60" formatCode="General">
                        <c:v>-16.816036363636364</c:v>
                      </c:pt>
                      <c:pt idx="61" formatCode="General">
                        <c:v>-16.745818181818183</c:v>
                      </c:pt>
                      <c:pt idx="62" formatCode="General">
                        <c:v>-16.678133333333331</c:v>
                      </c:pt>
                      <c:pt idx="63" formatCode="General">
                        <c:v>-16.6248</c:v>
                      </c:pt>
                      <c:pt idx="64" formatCode="General">
                        <c:v>-16.662412121212121</c:v>
                      </c:pt>
                      <c:pt idx="65" formatCode="General">
                        <c:v>-16.758169696969698</c:v>
                      </c:pt>
                      <c:pt idx="66" formatCode="General">
                        <c:v>-16.858000000000001</c:v>
                      </c:pt>
                      <c:pt idx="67" formatCode="General">
                        <c:v>-16.959272727272729</c:v>
                      </c:pt>
                      <c:pt idx="68" formatCode="General">
                        <c:v>-17.063515151515151</c:v>
                      </c:pt>
                      <c:pt idx="69" formatCode="General">
                        <c:v>-17.171696969696971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-102.28605597579426</c:v>
                      </c:pt>
                      <c:pt idx="1">
                        <c:v>-99.204664145234489</c:v>
                      </c:pt>
                      <c:pt idx="2" formatCode="General">
                        <c:v>-96.123272314674736</c:v>
                      </c:pt>
                      <c:pt idx="3" formatCode="General">
                        <c:v>-93.041880484114969</c:v>
                      </c:pt>
                      <c:pt idx="4" formatCode="General">
                        <c:v>-90.088016641452342</c:v>
                      </c:pt>
                      <c:pt idx="5" formatCode="General">
                        <c:v>-88.600724659606655</c:v>
                      </c:pt>
                      <c:pt idx="6" formatCode="General">
                        <c:v>-87.113432677760969</c:v>
                      </c:pt>
                      <c:pt idx="7" formatCode="General">
                        <c:v>-85.626140695915282</c:v>
                      </c:pt>
                      <c:pt idx="8" formatCode="General">
                        <c:v>-84.138848714069596</c:v>
                      </c:pt>
                      <c:pt idx="9" formatCode="General">
                        <c:v>-82.651556732223909</c:v>
                      </c:pt>
                      <c:pt idx="10" formatCode="General">
                        <c:v>-81.164264750378223</c:v>
                      </c:pt>
                      <c:pt idx="11" formatCode="General">
                        <c:v>-79.036677760968232</c:v>
                      </c:pt>
                      <c:pt idx="12" formatCode="General">
                        <c:v>-76.187055975794252</c:v>
                      </c:pt>
                      <c:pt idx="13" formatCode="General">
                        <c:v>-73.337434190620272</c:v>
                      </c:pt>
                      <c:pt idx="14" formatCode="General">
                        <c:v>-70.487812405446292</c:v>
                      </c:pt>
                      <c:pt idx="15" formatCode="General">
                        <c:v>-67.638190620272312</c:v>
                      </c:pt>
                      <c:pt idx="16" formatCode="General">
                        <c:v>-64.788568835098332</c:v>
                      </c:pt>
                      <c:pt idx="17" formatCode="General">
                        <c:v>-61.938947049924352</c:v>
                      </c:pt>
                      <c:pt idx="18" formatCode="General">
                        <c:v>-60.420957575757576</c:v>
                      </c:pt>
                      <c:pt idx="19" formatCode="General">
                        <c:v>-59.134890909090906</c:v>
                      </c:pt>
                      <c:pt idx="20" formatCode="General">
                        <c:v>-57.905799999999992</c:v>
                      </c:pt>
                      <c:pt idx="21" formatCode="General">
                        <c:v>-56.716757575757569</c:v>
                      </c:pt>
                      <c:pt idx="22" formatCode="General">
                        <c:v>-55.559181818181813</c:v>
                      </c:pt>
                      <c:pt idx="23" formatCode="General">
                        <c:v>-54.473734939759034</c:v>
                      </c:pt>
                      <c:pt idx="24" formatCode="General">
                        <c:v>-53.430227272727272</c:v>
                      </c:pt>
                      <c:pt idx="25" formatCode="General">
                        <c:v>-52.491136363636365</c:v>
                      </c:pt>
                      <c:pt idx="26" formatCode="General">
                        <c:v>-51.55204545454545</c:v>
                      </c:pt>
                      <c:pt idx="27" formatCode="General">
                        <c:v>-50.612954545454542</c:v>
                      </c:pt>
                      <c:pt idx="28" formatCode="General">
                        <c:v>-49.673863636363635</c:v>
                      </c:pt>
                      <c:pt idx="29" formatCode="General">
                        <c:v>-48.734772727272727</c:v>
                      </c:pt>
                      <c:pt idx="30" formatCode="General">
                        <c:v>-47.795681818181819</c:v>
                      </c:pt>
                      <c:pt idx="31" formatCode="General">
                        <c:v>-46.969322239031769</c:v>
                      </c:pt>
                      <c:pt idx="32" formatCode="General">
                        <c:v>-46.203664145234491</c:v>
                      </c:pt>
                      <c:pt idx="33" formatCode="General">
                        <c:v>-45.438006051437213</c:v>
                      </c:pt>
                      <c:pt idx="34" formatCode="General">
                        <c:v>-44.672347957639943</c:v>
                      </c:pt>
                      <c:pt idx="35" formatCode="General">
                        <c:v>-43.906689863842665</c:v>
                      </c:pt>
                      <c:pt idx="36" formatCode="General">
                        <c:v>-43.141031770045387</c:v>
                      </c:pt>
                      <c:pt idx="37" formatCode="General">
                        <c:v>-42.380686838124056</c:v>
                      </c:pt>
                      <c:pt idx="38" formatCode="General">
                        <c:v>-41.747857791225414</c:v>
                      </c:pt>
                      <c:pt idx="39" formatCode="General">
                        <c:v>-41.115028744326779</c:v>
                      </c:pt>
                      <c:pt idx="40" formatCode="General">
                        <c:v>-40.482199697428143</c:v>
                      </c:pt>
                      <c:pt idx="41" formatCode="General">
                        <c:v>-39.849370650529501</c:v>
                      </c:pt>
                      <c:pt idx="42" formatCode="General">
                        <c:v>-39.216541603630866</c:v>
                      </c:pt>
                      <c:pt idx="43" formatCode="General">
                        <c:v>-38.583712556732223</c:v>
                      </c:pt>
                      <c:pt idx="44" formatCode="General">
                        <c:v>-37.99446898638427</c:v>
                      </c:pt>
                      <c:pt idx="45" formatCode="General">
                        <c:v>-37.463001512859307</c:v>
                      </c:pt>
                      <c:pt idx="46" formatCode="General">
                        <c:v>-36.931534039334345</c:v>
                      </c:pt>
                      <c:pt idx="47" formatCode="General">
                        <c:v>-36.400066565809382</c:v>
                      </c:pt>
                      <c:pt idx="48" formatCode="General">
                        <c:v>-35.86859909228442</c:v>
                      </c:pt>
                      <c:pt idx="49" formatCode="General">
                        <c:v>-35.337131618759457</c:v>
                      </c:pt>
                      <c:pt idx="50" formatCode="General">
                        <c:v>-34.805664145234495</c:v>
                      </c:pt>
                      <c:pt idx="51" formatCode="General">
                        <c:v>-34.369824242424244</c:v>
                      </c:pt>
                      <c:pt idx="52" formatCode="General">
                        <c:v>-33.95497575757576</c:v>
                      </c:pt>
                      <c:pt idx="53" formatCode="General">
                        <c:v>-33.540127272727275</c:v>
                      </c:pt>
                      <c:pt idx="54" formatCode="General">
                        <c:v>-33.125278787878784</c:v>
                      </c:pt>
                      <c:pt idx="55" formatCode="General">
                        <c:v>-32.7104303030303</c:v>
                      </c:pt>
                      <c:pt idx="56" formatCode="General">
                        <c:v>-32.295581818181816</c:v>
                      </c:pt>
                      <c:pt idx="57" formatCode="General">
                        <c:v>-31.907192771084336</c:v>
                      </c:pt>
                      <c:pt idx="58" formatCode="General">
                        <c:v>-31.612614457831324</c:v>
                      </c:pt>
                      <c:pt idx="59" formatCode="General">
                        <c:v>-31.355048484848481</c:v>
                      </c:pt>
                      <c:pt idx="60" formatCode="General">
                        <c:v>-31.126563636363638</c:v>
                      </c:pt>
                      <c:pt idx="61" formatCode="General">
                        <c:v>-30.951575757575757</c:v>
                      </c:pt>
                      <c:pt idx="62" formatCode="General">
                        <c:v>-30.809612121212123</c:v>
                      </c:pt>
                      <c:pt idx="63" formatCode="General">
                        <c:v>-30.74658181818182</c:v>
                      </c:pt>
                      <c:pt idx="64" formatCode="General">
                        <c:v>-30.832539393939395</c:v>
                      </c:pt>
                      <c:pt idx="65" formatCode="General">
                        <c:v>-31.013751515151515</c:v>
                      </c:pt>
                      <c:pt idx="66" formatCode="General">
                        <c:v>-31.184662650602412</c:v>
                      </c:pt>
                      <c:pt idx="67" formatCode="General">
                        <c:v>-31.356000000000002</c:v>
                      </c:pt>
                      <c:pt idx="68" formatCode="General">
                        <c:v>-31.529333333333334</c:v>
                      </c:pt>
                      <c:pt idx="69" formatCode="General">
                        <c:v>-31.696757575757573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1EF-44BA-AAAA-9AD66152902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9EC-4FB3-B49F-FC7DFD03B3C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9EC-4FB3-B49F-FC7DFD03B3C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9EC-4FB3-B49F-FC7DFD03B3C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9EC-4FB3-B49F-FC7DFD03B3C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9EC-4FB3-B49F-FC7DFD03B3C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9EC-4FB3-B49F-FC7DFD03B3C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FF9-4D60-ABA9-0CA59E248E5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1FF9-4D60-ABA9-0CA59E248E5B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FF9-4D60-ABA9-0CA59E248E5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1FF9-4D60-ABA9-0CA59E248E5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FF9-4D60-ABA9-0CA59E248E5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1FF9-4D60-ABA9-0CA59E248E5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1FF9-4D60-ABA9-0CA59E248E5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1FF9-4D60-ABA9-0CA59E248E5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1FF9-4D60-ABA9-0CA59E248E5B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1FF9-4D60-ABA9-0CA59E248E5B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1FF9-4D60-ABA9-0CA59E248E5B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1FF9-4D60-ABA9-0CA59E248E5B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1FF9-4D60-ABA9-0CA59E248E5B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1FF9-4D60-ABA9-0CA59E248E5B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1FF9-4D60-ABA9-0CA59E248E5B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1FF9-4D60-ABA9-0CA59E248E5B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1FF9-4D60-ABA9-0CA59E248E5B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1FF9-4D60-ABA9-0CA59E248E5B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1FF9-4D60-ABA9-0CA59E248E5B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1FF9-4D60-ABA9-0CA59E248E5B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1FF9-4D60-ABA9-0CA59E248E5B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1FF9-4D60-ABA9-0CA59E248E5B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1FF9-4D60-ABA9-0CA59E248E5B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1FF9-4D60-ABA9-0CA59E248E5B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1FF9-4D60-ABA9-0CA59E248E5B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1FF9-4D60-ABA9-0CA59E248E5B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E-1FF9-4D60-ABA9-0CA59E248E5B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1FF9-4D60-ABA9-0CA59E248E5B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0-1FF9-4D60-ABA9-0CA59E248E5B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1-1FF9-4D60-ABA9-0CA59E248E5B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2-1FF9-4D60-ABA9-0CA59E248E5B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1FF9-4D60-ABA9-0CA59E248E5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-31.740307110438732</c:v>
                </c:pt>
                <c:pt idx="1">
                  <c:v>-31.099157337367625</c:v>
                </c:pt>
                <c:pt idx="2" formatCode="General">
                  <c:v>-30.458007564296523</c:v>
                </c:pt>
                <c:pt idx="3" formatCode="General">
                  <c:v>-29.816857791225416</c:v>
                </c:pt>
                <c:pt idx="4" formatCode="General">
                  <c:v>-29.195399394856278</c:v>
                </c:pt>
                <c:pt idx="5" formatCode="General">
                  <c:v>-28.800391830559757</c:v>
                </c:pt>
                <c:pt idx="6" formatCode="General">
                  <c:v>-28.405384266263237</c:v>
                </c:pt>
                <c:pt idx="7" formatCode="General">
                  <c:v>-28.010376701966717</c:v>
                </c:pt>
                <c:pt idx="8" formatCode="General">
                  <c:v>-27.615369137670196</c:v>
                </c:pt>
                <c:pt idx="9" formatCode="General">
                  <c:v>-27.220361573373676</c:v>
                </c:pt>
                <c:pt idx="10" formatCode="General">
                  <c:v>-26.825354009077156</c:v>
                </c:pt>
                <c:pt idx="11" formatCode="General">
                  <c:v>-26.495406959152799</c:v>
                </c:pt>
                <c:pt idx="12" formatCode="General">
                  <c:v>-26.238826021180028</c:v>
                </c:pt>
                <c:pt idx="13" formatCode="General">
                  <c:v>-25.98224508320726</c:v>
                </c:pt>
                <c:pt idx="14" formatCode="General">
                  <c:v>-25.725664145234493</c:v>
                </c:pt>
                <c:pt idx="15" formatCode="General">
                  <c:v>-25.469083207261722</c:v>
                </c:pt>
                <c:pt idx="16" formatCode="General">
                  <c:v>-25.212502269288954</c:v>
                </c:pt>
                <c:pt idx="17" formatCode="General">
                  <c:v>-24.955921331316183</c:v>
                </c:pt>
                <c:pt idx="18" formatCode="General">
                  <c:v>-24.749563636363636</c:v>
                </c:pt>
                <c:pt idx="19" formatCode="General">
                  <c:v>-24.553799999999999</c:v>
                </c:pt>
                <c:pt idx="20" formatCode="General">
                  <c:v>-24.367133333333332</c:v>
                </c:pt>
                <c:pt idx="21" formatCode="General">
                  <c:v>-24.193363636363635</c:v>
                </c:pt>
                <c:pt idx="22" formatCode="General">
                  <c:v>-24.029727272727271</c:v>
                </c:pt>
                <c:pt idx="23" formatCode="General">
                  <c:v>-23.877951807228918</c:v>
                </c:pt>
                <c:pt idx="24" formatCode="General">
                  <c:v>-23.734772727272727</c:v>
                </c:pt>
                <c:pt idx="25" formatCode="General">
                  <c:v>-23.613863636363636</c:v>
                </c:pt>
                <c:pt idx="26" formatCode="General">
                  <c:v>-23.492954545454545</c:v>
                </c:pt>
                <c:pt idx="27" formatCode="General">
                  <c:v>-23.372045454545454</c:v>
                </c:pt>
                <c:pt idx="28" formatCode="General">
                  <c:v>-23.251136363636363</c:v>
                </c:pt>
                <c:pt idx="29" formatCode="General">
                  <c:v>-23.130227272727272</c:v>
                </c:pt>
                <c:pt idx="30" formatCode="General">
                  <c:v>-23.00931818181818</c:v>
                </c:pt>
                <c:pt idx="31" formatCode="General">
                  <c:v>-22.912816944024204</c:v>
                </c:pt>
                <c:pt idx="32" formatCode="General">
                  <c:v>-22.829458396369137</c:v>
                </c:pt>
                <c:pt idx="33" formatCode="General">
                  <c:v>-22.746099848714071</c:v>
                </c:pt>
                <c:pt idx="34" formatCode="General">
                  <c:v>-22.662741301059</c:v>
                </c:pt>
                <c:pt idx="35" formatCode="General">
                  <c:v>-22.579382753403934</c:v>
                </c:pt>
                <c:pt idx="36" formatCode="General">
                  <c:v>-22.496024205748867</c:v>
                </c:pt>
                <c:pt idx="37" formatCode="General">
                  <c:v>-22.41362178517398</c:v>
                </c:pt>
                <c:pt idx="38" formatCode="General">
                  <c:v>-22.354166414523451</c:v>
                </c:pt>
                <c:pt idx="39" formatCode="General">
                  <c:v>-22.294711043872919</c:v>
                </c:pt>
                <c:pt idx="40" formatCode="General">
                  <c:v>-22.23525567322239</c:v>
                </c:pt>
                <c:pt idx="41" formatCode="General">
                  <c:v>-22.175800302571862</c:v>
                </c:pt>
                <c:pt idx="42" formatCode="General">
                  <c:v>-22.116344931921333</c:v>
                </c:pt>
                <c:pt idx="43" formatCode="General">
                  <c:v>-22.0568895612708</c:v>
                </c:pt>
                <c:pt idx="44" formatCode="General">
                  <c:v>-22.006541603630861</c:v>
                </c:pt>
                <c:pt idx="45" formatCode="General">
                  <c:v>-21.968266263237517</c:v>
                </c:pt>
                <c:pt idx="46" formatCode="General">
                  <c:v>-21.929990922844176</c:v>
                </c:pt>
                <c:pt idx="47" formatCode="General">
                  <c:v>-21.891715582450832</c:v>
                </c:pt>
                <c:pt idx="48" formatCode="General">
                  <c:v>-21.853440242057488</c:v>
                </c:pt>
                <c:pt idx="49" formatCode="General">
                  <c:v>-21.815164901664144</c:v>
                </c:pt>
                <c:pt idx="50" formatCode="General">
                  <c:v>-21.776889561270803</c:v>
                </c:pt>
                <c:pt idx="51" formatCode="General">
                  <c:v>-21.75409696969697</c:v>
                </c:pt>
                <c:pt idx="52" formatCode="General">
                  <c:v>-21.734703030303031</c:v>
                </c:pt>
                <c:pt idx="53" formatCode="General">
                  <c:v>-21.715309090909091</c:v>
                </c:pt>
                <c:pt idx="54" formatCode="General">
                  <c:v>-21.695915151515152</c:v>
                </c:pt>
                <c:pt idx="55" formatCode="General">
                  <c:v>-21.676521212121212</c:v>
                </c:pt>
                <c:pt idx="56" formatCode="General">
                  <c:v>-21.657127272727273</c:v>
                </c:pt>
                <c:pt idx="57" formatCode="General">
                  <c:v>-21.6434578313253</c:v>
                </c:pt>
                <c:pt idx="58" formatCode="General">
                  <c:v>-21.650084337349398</c:v>
                </c:pt>
                <c:pt idx="59" formatCode="General">
                  <c:v>-21.66080606060606</c:v>
                </c:pt>
                <c:pt idx="60" formatCode="General">
                  <c:v>-21.674745454545455</c:v>
                </c:pt>
                <c:pt idx="61" formatCode="General">
                  <c:v>-21.703575757575759</c:v>
                </c:pt>
                <c:pt idx="62" formatCode="General">
                  <c:v>-21.734824242424242</c:v>
                </c:pt>
                <c:pt idx="63" formatCode="General">
                  <c:v>-21.768763636363637</c:v>
                </c:pt>
                <c:pt idx="64" formatCode="General">
                  <c:v>-21.766842424242423</c:v>
                </c:pt>
                <c:pt idx="65" formatCode="General">
                  <c:v>-21.741993939393939</c:v>
                </c:pt>
                <c:pt idx="66" formatCode="General">
                  <c:v>-21.719602409638554</c:v>
                </c:pt>
                <c:pt idx="67" formatCode="General">
                  <c:v>-21.697818181818182</c:v>
                </c:pt>
                <c:pt idx="68" formatCode="General">
                  <c:v>-21.677212121212122</c:v>
                </c:pt>
                <c:pt idx="69" formatCode="General">
                  <c:v>-21.658575757575758</c:v>
                </c:pt>
                <c:pt idx="70" formatCode="General">
                  <c:v>-21.640999999999998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134-4E3F-A6E3-224A30F6D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-59.720402420574885</c:v>
                      </c:pt>
                      <c:pt idx="1">
                        <c:v>-58.259585476550683</c:v>
                      </c:pt>
                      <c:pt idx="2" formatCode="General">
                        <c:v>-56.798768532526474</c:v>
                      </c:pt>
                      <c:pt idx="3" formatCode="General">
                        <c:v>-55.337951588502264</c:v>
                      </c:pt>
                      <c:pt idx="4" formatCode="General">
                        <c:v>-53.941570347957636</c:v>
                      </c:pt>
                      <c:pt idx="5" formatCode="General">
                        <c:v>-53.286199697428138</c:v>
                      </c:pt>
                      <c:pt idx="6" formatCode="General">
                        <c:v>-52.63082904689864</c:v>
                      </c:pt>
                      <c:pt idx="7" formatCode="General">
                        <c:v>-51.975458396369135</c:v>
                      </c:pt>
                      <c:pt idx="8" formatCode="General">
                        <c:v>-51.320087745839636</c:v>
                      </c:pt>
                      <c:pt idx="9" formatCode="General">
                        <c:v>-50.664717095310138</c:v>
                      </c:pt>
                      <c:pt idx="10" formatCode="General">
                        <c:v>-50.009346444780633</c:v>
                      </c:pt>
                      <c:pt idx="11" formatCode="General">
                        <c:v>-49.033295007564298</c:v>
                      </c:pt>
                      <c:pt idx="12" formatCode="General">
                        <c:v>-47.695624810892589</c:v>
                      </c:pt>
                      <c:pt idx="13" formatCode="General">
                        <c:v>-46.35795461422088</c:v>
                      </c:pt>
                      <c:pt idx="14" formatCode="General">
                        <c:v>-45.020284417549163</c:v>
                      </c:pt>
                      <c:pt idx="15" formatCode="General">
                        <c:v>-43.682614220877454</c:v>
                      </c:pt>
                      <c:pt idx="16" formatCode="General">
                        <c:v>-42.344944024205745</c:v>
                      </c:pt>
                      <c:pt idx="17" formatCode="General">
                        <c:v>-41.007273827534036</c:v>
                      </c:pt>
                      <c:pt idx="18" formatCode="General">
                        <c:v>-40.333187878787882</c:v>
                      </c:pt>
                      <c:pt idx="19" formatCode="General">
                        <c:v>-39.774509090909092</c:v>
                      </c:pt>
                      <c:pt idx="20" formatCode="General">
                        <c:v>-39.243600000000001</c:v>
                      </c:pt>
                      <c:pt idx="21" formatCode="General">
                        <c:v>-38.731696969696969</c:v>
                      </c:pt>
                      <c:pt idx="22" formatCode="General">
                        <c:v>-38.23472727272727</c:v>
                      </c:pt>
                      <c:pt idx="23" formatCode="General">
                        <c:v>-37.773373493975903</c:v>
                      </c:pt>
                      <c:pt idx="24" formatCode="General">
                        <c:v>-37.332045454545451</c:v>
                      </c:pt>
                      <c:pt idx="25" formatCode="General">
                        <c:v>-36.94022727272727</c:v>
                      </c:pt>
                      <c:pt idx="26" formatCode="General">
                        <c:v>-36.54840909090909</c:v>
                      </c:pt>
                      <c:pt idx="27" formatCode="General">
                        <c:v>-36.156590909090909</c:v>
                      </c:pt>
                      <c:pt idx="28" formatCode="General">
                        <c:v>-35.764772727272728</c:v>
                      </c:pt>
                      <c:pt idx="29" formatCode="General">
                        <c:v>-35.372954545454547</c:v>
                      </c:pt>
                      <c:pt idx="30" formatCode="General">
                        <c:v>-34.981136363636367</c:v>
                      </c:pt>
                      <c:pt idx="31" formatCode="General">
                        <c:v>-34.642214826021181</c:v>
                      </c:pt>
                      <c:pt idx="32" formatCode="General">
                        <c:v>-34.331776096822999</c:v>
                      </c:pt>
                      <c:pt idx="33" formatCode="General">
                        <c:v>-34.02133736762481</c:v>
                      </c:pt>
                      <c:pt idx="34" formatCode="General">
                        <c:v>-33.710898638426627</c:v>
                      </c:pt>
                      <c:pt idx="35" formatCode="General">
                        <c:v>-33.400459909228445</c:v>
                      </c:pt>
                      <c:pt idx="36" formatCode="General">
                        <c:v>-33.090021180030263</c:v>
                      </c:pt>
                      <c:pt idx="37" formatCode="General">
                        <c:v>-32.78203933434191</c:v>
                      </c:pt>
                      <c:pt idx="38" formatCode="General">
                        <c:v>-32.53302269288956</c:v>
                      </c:pt>
                      <c:pt idx="39" formatCode="General">
                        <c:v>-32.284006051437217</c:v>
                      </c:pt>
                      <c:pt idx="40" formatCode="General">
                        <c:v>-32.034989409984874</c:v>
                      </c:pt>
                      <c:pt idx="41" formatCode="General">
                        <c:v>-31.785972768532528</c:v>
                      </c:pt>
                      <c:pt idx="42" formatCode="General">
                        <c:v>-31.536956127080185</c:v>
                      </c:pt>
                      <c:pt idx="43" formatCode="General">
                        <c:v>-31.287939485627838</c:v>
                      </c:pt>
                      <c:pt idx="44" formatCode="General">
                        <c:v>-31.057788199697431</c:v>
                      </c:pt>
                      <c:pt idx="45" formatCode="General">
                        <c:v>-30.852644478063542</c:v>
                      </c:pt>
                      <c:pt idx="46" formatCode="General">
                        <c:v>-30.647500756429654</c:v>
                      </c:pt>
                      <c:pt idx="47" formatCode="General">
                        <c:v>-30.442357034795762</c:v>
                      </c:pt>
                      <c:pt idx="48" formatCode="General">
                        <c:v>-30.237213313161874</c:v>
                      </c:pt>
                      <c:pt idx="49" formatCode="General">
                        <c:v>-30.032069591527986</c:v>
                      </c:pt>
                      <c:pt idx="50" formatCode="General">
                        <c:v>-29.826925869894097</c:v>
                      </c:pt>
                      <c:pt idx="51" formatCode="General">
                        <c:v>-29.650103030303029</c:v>
                      </c:pt>
                      <c:pt idx="52" formatCode="General">
                        <c:v>-29.479496969696967</c:v>
                      </c:pt>
                      <c:pt idx="53" formatCode="General">
                        <c:v>-29.308890909090909</c:v>
                      </c:pt>
                      <c:pt idx="54" formatCode="General">
                        <c:v>-29.138284848484847</c:v>
                      </c:pt>
                      <c:pt idx="55" formatCode="General">
                        <c:v>-28.967678787878789</c:v>
                      </c:pt>
                      <c:pt idx="56" formatCode="General">
                        <c:v>-28.797072727272727</c:v>
                      </c:pt>
                      <c:pt idx="57" formatCode="General">
                        <c:v>-28.629807228915663</c:v>
                      </c:pt>
                      <c:pt idx="58" formatCode="General">
                        <c:v>-28.474385542168672</c:v>
                      </c:pt>
                      <c:pt idx="59" formatCode="General">
                        <c:v>-28.323187878787877</c:v>
                      </c:pt>
                      <c:pt idx="60" formatCode="General">
                        <c:v>-28.175309090909089</c:v>
                      </c:pt>
                      <c:pt idx="61" formatCode="General">
                        <c:v>-28.035151515151515</c:v>
                      </c:pt>
                      <c:pt idx="62" formatCode="General">
                        <c:v>-27.913406060606061</c:v>
                      </c:pt>
                      <c:pt idx="63" formatCode="General">
                        <c:v>-27.84189090909091</c:v>
                      </c:pt>
                      <c:pt idx="64" formatCode="General">
                        <c:v>-27.913078787878788</c:v>
                      </c:pt>
                      <c:pt idx="65" formatCode="General">
                        <c:v>-28.075503030303032</c:v>
                      </c:pt>
                      <c:pt idx="66" formatCode="General">
                        <c:v>-28.235831325301206</c:v>
                      </c:pt>
                      <c:pt idx="67" formatCode="General">
                        <c:v>-28.397454545454544</c:v>
                      </c:pt>
                      <c:pt idx="68" formatCode="General">
                        <c:v>-28.562303030303031</c:v>
                      </c:pt>
                      <c:pt idx="69" formatCode="General">
                        <c:v>-28.727151515151515</c:v>
                      </c:pt>
                      <c:pt idx="70" formatCode="General">
                        <c:v>-28.891999999999999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16-4E7F-975B-C1DF40B9138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6-4E7F-975B-C1DF40B9138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CD16-4E7F-975B-C1DF40B91386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-22.872998487140695</c:v>
                      </c:pt>
                      <c:pt idx="1">
                        <c:v>-23.086009077155826</c:v>
                      </c:pt>
                      <c:pt idx="2" formatCode="General">
                        <c:v>-23.299019667170953</c:v>
                      </c:pt>
                      <c:pt idx="3" formatCode="General">
                        <c:v>-23.51203025718608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-25.373216338880482</c:v>
                      </c:pt>
                      <c:pt idx="12" formatCode="General">
                        <c:v>-25.605591527987897</c:v>
                      </c:pt>
                      <c:pt idx="13" formatCode="General">
                        <c:v>-25.837966717095309</c:v>
                      </c:pt>
                      <c:pt idx="14" formatCode="General">
                        <c:v>-26.070341906202724</c:v>
                      </c:pt>
                      <c:pt idx="15" formatCode="General">
                        <c:v>-26.302717095310136</c:v>
                      </c:pt>
                      <c:pt idx="16" formatCode="General">
                        <c:v>-26.535092284417551</c:v>
                      </c:pt>
                      <c:pt idx="17" formatCode="General">
                        <c:v>-26.767467473524963</c:v>
                      </c:pt>
                      <c:pt idx="18" formatCode="General">
                        <c:v>-26.993890909090911</c:v>
                      </c:pt>
                      <c:pt idx="19" formatCode="General">
                        <c:v>-27.218836363636363</c:v>
                      </c:pt>
                      <c:pt idx="20" formatCode="General">
                        <c:v>-27.441866666666666</c:v>
                      </c:pt>
                      <c:pt idx="21" formatCode="General">
                        <c:v>-27.662181818181818</c:v>
                      </c:pt>
                      <c:pt idx="22" formatCode="General">
                        <c:v>-27.880363636363636</c:v>
                      </c:pt>
                      <c:pt idx="23" formatCode="General">
                        <c:v>-28.097349397590364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-30.911189107413009</c:v>
                      </c:pt>
                      <c:pt idx="38" formatCode="General">
                        <c:v>-31.090916792738273</c:v>
                      </c:pt>
                      <c:pt idx="39" formatCode="General">
                        <c:v>-31.270644478063538</c:v>
                      </c:pt>
                      <c:pt idx="40" formatCode="General">
                        <c:v>-31.450372163388803</c:v>
                      </c:pt>
                      <c:pt idx="41" formatCode="General">
                        <c:v>-31.630099848714067</c:v>
                      </c:pt>
                      <c:pt idx="42" formatCode="General">
                        <c:v>-31.809827534039332</c:v>
                      </c:pt>
                      <c:pt idx="43" formatCode="General">
                        <c:v>-31.989555219364597</c:v>
                      </c:pt>
                      <c:pt idx="44" formatCode="General">
                        <c:v>-32.161476550680781</c:v>
                      </c:pt>
                      <c:pt idx="45" formatCode="General">
                        <c:v>-32.323049924357029</c:v>
                      </c:pt>
                      <c:pt idx="46" formatCode="General">
                        <c:v>-32.484623298033277</c:v>
                      </c:pt>
                      <c:pt idx="47" formatCode="General">
                        <c:v>-32.646196671709532</c:v>
                      </c:pt>
                      <c:pt idx="48" formatCode="General">
                        <c:v>-32.80777004538578</c:v>
                      </c:pt>
                      <c:pt idx="49" formatCode="General">
                        <c:v>-32.969343419062028</c:v>
                      </c:pt>
                      <c:pt idx="50" formatCode="General">
                        <c:v>-33.130916792738276</c:v>
                      </c:pt>
                      <c:pt idx="51" formatCode="General">
                        <c:v>-33.240509090909086</c:v>
                      </c:pt>
                      <c:pt idx="52" formatCode="General">
                        <c:v>-33.338690909090907</c:v>
                      </c:pt>
                      <c:pt idx="53" formatCode="General">
                        <c:v>-33.436872727272728</c:v>
                      </c:pt>
                      <c:pt idx="54" formatCode="General">
                        <c:v>-33.535054545454543</c:v>
                      </c:pt>
                      <c:pt idx="55" formatCode="General">
                        <c:v>-33.633236363636364</c:v>
                      </c:pt>
                      <c:pt idx="56" formatCode="General">
                        <c:v>-33.731418181818185</c:v>
                      </c:pt>
                      <c:pt idx="57" formatCode="General">
                        <c:v>-33.80322891566265</c:v>
                      </c:pt>
                      <c:pt idx="58" formatCode="General">
                        <c:v>-33.781542168674697</c:v>
                      </c:pt>
                      <c:pt idx="59" formatCode="General">
                        <c:v>-33.721769696969695</c:v>
                      </c:pt>
                      <c:pt idx="60" formatCode="General">
                        <c:v>-33.632072727272728</c:v>
                      </c:pt>
                      <c:pt idx="61" formatCode="General">
                        <c:v>-33.491636363636367</c:v>
                      </c:pt>
                      <c:pt idx="62" formatCode="General">
                        <c:v>-33.356266666666663</c:v>
                      </c:pt>
                      <c:pt idx="63" formatCode="General">
                        <c:v>-33.249600000000001</c:v>
                      </c:pt>
                      <c:pt idx="64" formatCode="General">
                        <c:v>-33.324824242424242</c:v>
                      </c:pt>
                      <c:pt idx="65" formatCode="General">
                        <c:v>-33.516339393939397</c:v>
                      </c:pt>
                      <c:pt idx="66" formatCode="General">
                        <c:v>-33.716000000000001</c:v>
                      </c:pt>
                      <c:pt idx="67" formatCode="General">
                        <c:v>-33.918545454545459</c:v>
                      </c:pt>
                      <c:pt idx="68" formatCode="General">
                        <c:v>-34.127030303030303</c:v>
                      </c:pt>
                      <c:pt idx="69" formatCode="General">
                        <c:v>-34.343393939393941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16-4E7F-975B-C1DF40B9138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-28.591248108925868</c:v>
                      </c:pt>
                      <c:pt idx="1">
                        <c:v>-28.857511346444781</c:v>
                      </c:pt>
                      <c:pt idx="2" formatCode="General">
                        <c:v>-29.123774583963691</c:v>
                      </c:pt>
                      <c:pt idx="3" formatCode="General">
                        <c:v>-29.390037821482601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-31.716520423600603</c:v>
                      </c:pt>
                      <c:pt idx="12" formatCode="General">
                        <c:v>-32.006989409984868</c:v>
                      </c:pt>
                      <c:pt idx="13" formatCode="General">
                        <c:v>-32.297458396369137</c:v>
                      </c:pt>
                      <c:pt idx="14" formatCode="General">
                        <c:v>-32.587927382753406</c:v>
                      </c:pt>
                      <c:pt idx="15" formatCode="General">
                        <c:v>-32.878396369137668</c:v>
                      </c:pt>
                      <c:pt idx="16" formatCode="General">
                        <c:v>-33.168865355521937</c:v>
                      </c:pt>
                      <c:pt idx="17" formatCode="General">
                        <c:v>-33.459334341906207</c:v>
                      </c:pt>
                      <c:pt idx="18" formatCode="General">
                        <c:v>-33.742363636363642</c:v>
                      </c:pt>
                      <c:pt idx="19" formatCode="General">
                        <c:v>-34.023545454545456</c:v>
                      </c:pt>
                      <c:pt idx="20" formatCode="General">
                        <c:v>-34.30233333333333</c:v>
                      </c:pt>
                      <c:pt idx="21" formatCode="General">
                        <c:v>-34.577727272727273</c:v>
                      </c:pt>
                      <c:pt idx="22" formatCode="General">
                        <c:v>-34.850454545454546</c:v>
                      </c:pt>
                      <c:pt idx="23" formatCode="General">
                        <c:v>-35.121686746987955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-38.638986384266268</c:v>
                      </c:pt>
                      <c:pt idx="38" formatCode="General">
                        <c:v>-38.863645990922848</c:v>
                      </c:pt>
                      <c:pt idx="39" formatCode="General">
                        <c:v>-39.088305597579428</c:v>
                      </c:pt>
                      <c:pt idx="40" formatCode="General">
                        <c:v>-39.312965204236008</c:v>
                      </c:pt>
                      <c:pt idx="41" formatCode="General">
                        <c:v>-39.537624810892581</c:v>
                      </c:pt>
                      <c:pt idx="42" formatCode="General">
                        <c:v>-39.762284417549161</c:v>
                      </c:pt>
                      <c:pt idx="43" formatCode="General">
                        <c:v>-39.986944024205741</c:v>
                      </c:pt>
                      <c:pt idx="44" formatCode="General">
                        <c:v>-40.201845688350978</c:v>
                      </c:pt>
                      <c:pt idx="45" formatCode="General">
                        <c:v>-40.403812405446288</c:v>
                      </c:pt>
                      <c:pt idx="46" formatCode="General">
                        <c:v>-40.605779122541598</c:v>
                      </c:pt>
                      <c:pt idx="47" formatCode="General">
                        <c:v>-40.807745839636908</c:v>
                      </c:pt>
                      <c:pt idx="48" formatCode="General">
                        <c:v>-41.009712556732218</c:v>
                      </c:pt>
                      <c:pt idx="49" formatCode="General">
                        <c:v>-41.211679273827528</c:v>
                      </c:pt>
                      <c:pt idx="50" formatCode="General">
                        <c:v>-41.413645990922838</c:v>
                      </c:pt>
                      <c:pt idx="51" formatCode="General">
                        <c:v>-41.550636363636357</c:v>
                      </c:pt>
                      <c:pt idx="52" formatCode="General">
                        <c:v>-41.673363636363632</c:v>
                      </c:pt>
                      <c:pt idx="53" formatCode="General">
                        <c:v>-41.796090909090907</c:v>
                      </c:pt>
                      <c:pt idx="54" formatCode="General">
                        <c:v>-41.918818181818182</c:v>
                      </c:pt>
                      <c:pt idx="55" formatCode="General">
                        <c:v>-42.041545454545449</c:v>
                      </c:pt>
                      <c:pt idx="56" formatCode="General">
                        <c:v>-42.164272727272724</c:v>
                      </c:pt>
                      <c:pt idx="57" formatCode="General">
                        <c:v>-42.254036144578308</c:v>
                      </c:pt>
                      <c:pt idx="58" formatCode="General">
                        <c:v>-42.22692771084337</c:v>
                      </c:pt>
                      <c:pt idx="59" formatCode="General">
                        <c:v>-42.152212121212116</c:v>
                      </c:pt>
                      <c:pt idx="60" formatCode="General">
                        <c:v>-42.040090909090907</c:v>
                      </c:pt>
                      <c:pt idx="61" formatCode="General">
                        <c:v>-41.864545454545457</c:v>
                      </c:pt>
                      <c:pt idx="62" formatCode="General">
                        <c:v>-41.695333333333338</c:v>
                      </c:pt>
                      <c:pt idx="63" formatCode="General">
                        <c:v>-41.561999999999998</c:v>
                      </c:pt>
                      <c:pt idx="64" formatCode="General">
                        <c:v>-41.656030303030306</c:v>
                      </c:pt>
                      <c:pt idx="65" formatCode="General">
                        <c:v>-41.895424242424241</c:v>
                      </c:pt>
                      <c:pt idx="66" formatCode="General">
                        <c:v>-42.145000000000003</c:v>
                      </c:pt>
                      <c:pt idx="67" formatCode="General">
                        <c:v>-42.398181818181818</c:v>
                      </c:pt>
                      <c:pt idx="68" formatCode="General">
                        <c:v>-42.658787878787876</c:v>
                      </c:pt>
                      <c:pt idx="69" formatCode="General">
                        <c:v>-42.929242424242425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6-4E7F-975B-C1DF40B9138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-34.309497730711044</c:v>
                      </c:pt>
                      <c:pt idx="1">
                        <c:v>-34.62901361573374</c:v>
                      </c:pt>
                      <c:pt idx="2" formatCode="General">
                        <c:v>-34.948529500756429</c:v>
                      </c:pt>
                      <c:pt idx="3" formatCode="General">
                        <c:v>-35.268045385779118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-38.05982450832073</c:v>
                      </c:pt>
                      <c:pt idx="12" formatCode="General">
                        <c:v>-38.408387291981846</c:v>
                      </c:pt>
                      <c:pt idx="13" formatCode="General">
                        <c:v>-38.756950075642969</c:v>
                      </c:pt>
                      <c:pt idx="14" formatCode="General">
                        <c:v>-39.105512859304085</c:v>
                      </c:pt>
                      <c:pt idx="15" formatCode="General">
                        <c:v>-39.454075642965208</c:v>
                      </c:pt>
                      <c:pt idx="16" formatCode="General">
                        <c:v>-39.802638426626324</c:v>
                      </c:pt>
                      <c:pt idx="17" formatCode="General">
                        <c:v>-40.151201210287446</c:v>
                      </c:pt>
                      <c:pt idx="18" formatCode="General">
                        <c:v>-40.490836363636369</c:v>
                      </c:pt>
                      <c:pt idx="19" formatCode="General">
                        <c:v>-40.828254545454548</c:v>
                      </c:pt>
                      <c:pt idx="20" formatCode="General">
                        <c:v>-41.162800000000004</c:v>
                      </c:pt>
                      <c:pt idx="21" formatCode="General">
                        <c:v>-41.493272727272725</c:v>
                      </c:pt>
                      <c:pt idx="22" formatCode="General">
                        <c:v>-41.820545454545453</c:v>
                      </c:pt>
                      <c:pt idx="23" formatCode="General">
                        <c:v>-42.146024096385538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-46.36678366111952</c:v>
                      </c:pt>
                      <c:pt idx="38" formatCode="General">
                        <c:v>-46.636375189107412</c:v>
                      </c:pt>
                      <c:pt idx="39" formatCode="General">
                        <c:v>-46.905966717095311</c:v>
                      </c:pt>
                      <c:pt idx="40" formatCode="General">
                        <c:v>-47.175558245083209</c:v>
                      </c:pt>
                      <c:pt idx="41" formatCode="General">
                        <c:v>-47.445149773071101</c:v>
                      </c:pt>
                      <c:pt idx="42" formatCode="General">
                        <c:v>-47.714741301059</c:v>
                      </c:pt>
                      <c:pt idx="43" formatCode="General">
                        <c:v>-47.984332829046899</c:v>
                      </c:pt>
                      <c:pt idx="44" formatCode="General">
                        <c:v>-48.242214826021176</c:v>
                      </c:pt>
                      <c:pt idx="45" formatCode="General">
                        <c:v>-48.484574886535547</c:v>
                      </c:pt>
                      <c:pt idx="46" formatCode="General">
                        <c:v>-48.726934947049919</c:v>
                      </c:pt>
                      <c:pt idx="47" formatCode="General">
                        <c:v>-48.969295007564291</c:v>
                      </c:pt>
                      <c:pt idx="48" formatCode="General">
                        <c:v>-49.211655068078663</c:v>
                      </c:pt>
                      <c:pt idx="49" formatCode="General">
                        <c:v>-49.454015128593035</c:v>
                      </c:pt>
                      <c:pt idx="50" formatCode="General">
                        <c:v>-49.696375189107407</c:v>
                      </c:pt>
                      <c:pt idx="51" formatCode="General">
                        <c:v>-49.860763636363636</c:v>
                      </c:pt>
                      <c:pt idx="52" formatCode="General">
                        <c:v>-50.008036363636364</c:v>
                      </c:pt>
                      <c:pt idx="53" formatCode="General">
                        <c:v>-50.155309090909093</c:v>
                      </c:pt>
                      <c:pt idx="54" formatCode="General">
                        <c:v>-50.302581818181821</c:v>
                      </c:pt>
                      <c:pt idx="55" formatCode="General">
                        <c:v>-50.449854545454549</c:v>
                      </c:pt>
                      <c:pt idx="56" formatCode="General">
                        <c:v>-50.597127272727278</c:v>
                      </c:pt>
                      <c:pt idx="57" formatCode="General">
                        <c:v>-50.704843373493979</c:v>
                      </c:pt>
                      <c:pt idx="58" formatCode="General">
                        <c:v>-50.672313253012049</c:v>
                      </c:pt>
                      <c:pt idx="59" formatCode="General">
                        <c:v>-50.582654545454545</c:v>
                      </c:pt>
                      <c:pt idx="60" formatCode="General">
                        <c:v>-50.448109090909099</c:v>
                      </c:pt>
                      <c:pt idx="61" formatCode="General">
                        <c:v>-50.237454545454547</c:v>
                      </c:pt>
                      <c:pt idx="62" formatCode="General">
                        <c:v>-50.034399999999998</c:v>
                      </c:pt>
                      <c:pt idx="63" formatCode="General">
                        <c:v>-49.874400000000001</c:v>
                      </c:pt>
                      <c:pt idx="64" formatCode="General">
                        <c:v>-49.987236363636363</c:v>
                      </c:pt>
                      <c:pt idx="65" formatCode="General">
                        <c:v>-50.274509090909092</c:v>
                      </c:pt>
                      <c:pt idx="66" formatCode="General">
                        <c:v>-50.574000000000005</c:v>
                      </c:pt>
                      <c:pt idx="67" formatCode="General">
                        <c:v>-50.877818181818185</c:v>
                      </c:pt>
                      <c:pt idx="68" formatCode="General">
                        <c:v>-51.190545454545457</c:v>
                      </c:pt>
                      <c:pt idx="69" formatCode="General">
                        <c:v>-51.515090909090915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16-4E7F-975B-C1DF40B9138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16-4E7F-975B-C1DF40B9138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-45.74599697428139</c:v>
                      </c:pt>
                      <c:pt idx="1">
                        <c:v>-46.172018154311651</c:v>
                      </c:pt>
                      <c:pt idx="2" formatCode="General">
                        <c:v>-46.598039334341905</c:v>
                      </c:pt>
                      <c:pt idx="3" formatCode="General">
                        <c:v>-47.02406051437216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-50.746432677760964</c:v>
                      </c:pt>
                      <c:pt idx="12" formatCode="General">
                        <c:v>-51.211183055975795</c:v>
                      </c:pt>
                      <c:pt idx="13" formatCode="General">
                        <c:v>-51.675933434190618</c:v>
                      </c:pt>
                      <c:pt idx="14" formatCode="General">
                        <c:v>-52.140683812405449</c:v>
                      </c:pt>
                      <c:pt idx="15" formatCode="General">
                        <c:v>-52.605434190620272</c:v>
                      </c:pt>
                      <c:pt idx="16" formatCode="General">
                        <c:v>-53.070184568835103</c:v>
                      </c:pt>
                      <c:pt idx="17" formatCode="General">
                        <c:v>-53.534934947049926</c:v>
                      </c:pt>
                      <c:pt idx="18" formatCode="General">
                        <c:v>-53.987781818181823</c:v>
                      </c:pt>
                      <c:pt idx="19" formatCode="General">
                        <c:v>-54.437672727272727</c:v>
                      </c:pt>
                      <c:pt idx="20" formatCode="General">
                        <c:v>-54.883733333333332</c:v>
                      </c:pt>
                      <c:pt idx="21" formatCode="General">
                        <c:v>-55.324363636363636</c:v>
                      </c:pt>
                      <c:pt idx="22" formatCode="General">
                        <c:v>-55.760727272727273</c:v>
                      </c:pt>
                      <c:pt idx="23" formatCode="General">
                        <c:v>-56.194698795180727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-61.822378214826017</c:v>
                      </c:pt>
                      <c:pt idx="38" formatCode="General">
                        <c:v>-62.181833585476546</c:v>
                      </c:pt>
                      <c:pt idx="39" formatCode="General">
                        <c:v>-62.541288956127076</c:v>
                      </c:pt>
                      <c:pt idx="40" formatCode="General">
                        <c:v>-62.900744326777605</c:v>
                      </c:pt>
                      <c:pt idx="41" formatCode="General">
                        <c:v>-63.260199697428135</c:v>
                      </c:pt>
                      <c:pt idx="42" formatCode="General">
                        <c:v>-63.619655068078664</c:v>
                      </c:pt>
                      <c:pt idx="43" formatCode="General">
                        <c:v>-63.979110438729194</c:v>
                      </c:pt>
                      <c:pt idx="44" formatCode="General">
                        <c:v>-64.322953101361563</c:v>
                      </c:pt>
                      <c:pt idx="45" formatCode="General">
                        <c:v>-64.646099848714059</c:v>
                      </c:pt>
                      <c:pt idx="46" formatCode="General">
                        <c:v>-64.969246596066554</c:v>
                      </c:pt>
                      <c:pt idx="47" formatCode="General">
                        <c:v>-65.292393343419064</c:v>
                      </c:pt>
                      <c:pt idx="48" formatCode="General">
                        <c:v>-65.61554009077156</c:v>
                      </c:pt>
                      <c:pt idx="49" formatCode="General">
                        <c:v>-65.938686838124056</c:v>
                      </c:pt>
                      <c:pt idx="50" formatCode="General">
                        <c:v>-66.261833585476552</c:v>
                      </c:pt>
                      <c:pt idx="51" formatCode="General">
                        <c:v>-66.481018181818172</c:v>
                      </c:pt>
                      <c:pt idx="52" formatCode="General">
                        <c:v>-66.677381818181814</c:v>
                      </c:pt>
                      <c:pt idx="53" formatCode="General">
                        <c:v>-66.873745454545457</c:v>
                      </c:pt>
                      <c:pt idx="54" formatCode="General">
                        <c:v>-67.070109090909085</c:v>
                      </c:pt>
                      <c:pt idx="55" formatCode="General">
                        <c:v>-67.266472727272728</c:v>
                      </c:pt>
                      <c:pt idx="56" formatCode="General">
                        <c:v>-67.46283636363637</c:v>
                      </c:pt>
                      <c:pt idx="57" formatCode="General">
                        <c:v>-67.606457831325301</c:v>
                      </c:pt>
                      <c:pt idx="58" formatCode="General">
                        <c:v>-67.563084337349395</c:v>
                      </c:pt>
                      <c:pt idx="59" formatCode="General">
                        <c:v>-67.443539393939389</c:v>
                      </c:pt>
                      <c:pt idx="60" formatCode="General">
                        <c:v>-67.264145454545456</c:v>
                      </c:pt>
                      <c:pt idx="61" formatCode="General">
                        <c:v>-66.983272727272734</c:v>
                      </c:pt>
                      <c:pt idx="62" formatCode="General">
                        <c:v>-66.712533333333326</c:v>
                      </c:pt>
                      <c:pt idx="63" formatCode="General">
                        <c:v>-66.499200000000002</c:v>
                      </c:pt>
                      <c:pt idx="64" formatCode="General">
                        <c:v>-66.649648484848484</c:v>
                      </c:pt>
                      <c:pt idx="65" formatCode="General">
                        <c:v>-67.032678787878794</c:v>
                      </c:pt>
                      <c:pt idx="66" formatCode="General">
                        <c:v>-67.432000000000002</c:v>
                      </c:pt>
                      <c:pt idx="67" formatCode="General">
                        <c:v>-67.837090909090918</c:v>
                      </c:pt>
                      <c:pt idx="68" formatCode="General">
                        <c:v>-68.254060606060605</c:v>
                      </c:pt>
                      <c:pt idx="69" formatCode="General">
                        <c:v>-68.686787878787882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D16-4E7F-975B-C1DF40B9138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-17.154748865355522</c:v>
                      </c:pt>
                      <c:pt idx="1">
                        <c:v>-17.31450680786687</c:v>
                      </c:pt>
                      <c:pt idx="2" formatCode="General">
                        <c:v>-17.474264750378214</c:v>
                      </c:pt>
                      <c:pt idx="3" formatCode="General">
                        <c:v>-17.634022692889559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-19.029912254160365</c:v>
                      </c:pt>
                      <c:pt idx="12" formatCode="General">
                        <c:v>-19.204193645990923</c:v>
                      </c:pt>
                      <c:pt idx="13" formatCode="General">
                        <c:v>-19.378475037821485</c:v>
                      </c:pt>
                      <c:pt idx="14" formatCode="General">
                        <c:v>-19.552756429652042</c:v>
                      </c:pt>
                      <c:pt idx="15" formatCode="General">
                        <c:v>-19.727037821482604</c:v>
                      </c:pt>
                      <c:pt idx="16" formatCode="General">
                        <c:v>-19.901319213313162</c:v>
                      </c:pt>
                      <c:pt idx="17" formatCode="General">
                        <c:v>-20.075600605143723</c:v>
                      </c:pt>
                      <c:pt idx="18" formatCode="General">
                        <c:v>-20.245418181818184</c:v>
                      </c:pt>
                      <c:pt idx="19" formatCode="General">
                        <c:v>-20.414127272727274</c:v>
                      </c:pt>
                      <c:pt idx="20" formatCode="General">
                        <c:v>-20.581400000000002</c:v>
                      </c:pt>
                      <c:pt idx="21" formatCode="General">
                        <c:v>-20.746636363636362</c:v>
                      </c:pt>
                      <c:pt idx="22" formatCode="General">
                        <c:v>-20.910272727272726</c:v>
                      </c:pt>
                      <c:pt idx="23" formatCode="General">
                        <c:v>-21.073012048192769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-23.18339183055976</c:v>
                      </c:pt>
                      <c:pt idx="38" formatCode="General">
                        <c:v>-23.318187594553706</c:v>
                      </c:pt>
                      <c:pt idx="39" formatCode="General">
                        <c:v>-23.452983358547655</c:v>
                      </c:pt>
                      <c:pt idx="40" formatCode="General">
                        <c:v>-23.587779122541605</c:v>
                      </c:pt>
                      <c:pt idx="41" formatCode="General">
                        <c:v>-23.722574886535551</c:v>
                      </c:pt>
                      <c:pt idx="42" formatCode="General">
                        <c:v>-23.8573706505295</c:v>
                      </c:pt>
                      <c:pt idx="43" formatCode="General">
                        <c:v>-23.992166414523449</c:v>
                      </c:pt>
                      <c:pt idx="44" formatCode="General">
                        <c:v>-24.121107413010588</c:v>
                      </c:pt>
                      <c:pt idx="45" formatCode="General">
                        <c:v>-24.242287443267774</c:v>
                      </c:pt>
                      <c:pt idx="46" formatCode="General">
                        <c:v>-24.36346747352496</c:v>
                      </c:pt>
                      <c:pt idx="47" formatCode="General">
                        <c:v>-24.484647503782146</c:v>
                      </c:pt>
                      <c:pt idx="48" formatCode="General">
                        <c:v>-24.605827534039332</c:v>
                      </c:pt>
                      <c:pt idx="49" formatCode="General">
                        <c:v>-24.727007564296517</c:v>
                      </c:pt>
                      <c:pt idx="50" formatCode="General">
                        <c:v>-24.848187594553703</c:v>
                      </c:pt>
                      <c:pt idx="51" formatCode="General">
                        <c:v>-24.930381818181818</c:v>
                      </c:pt>
                      <c:pt idx="52" formatCode="General">
                        <c:v>-25.004018181818182</c:v>
                      </c:pt>
                      <c:pt idx="53" formatCode="General">
                        <c:v>-25.077654545454546</c:v>
                      </c:pt>
                      <c:pt idx="54" formatCode="General">
                        <c:v>-25.15129090909091</c:v>
                      </c:pt>
                      <c:pt idx="55" formatCode="General">
                        <c:v>-25.224927272727275</c:v>
                      </c:pt>
                      <c:pt idx="56" formatCode="General">
                        <c:v>-25.298563636363639</c:v>
                      </c:pt>
                      <c:pt idx="57" formatCode="General">
                        <c:v>-25.35242168674699</c:v>
                      </c:pt>
                      <c:pt idx="58" formatCode="General">
                        <c:v>-25.336156626506025</c:v>
                      </c:pt>
                      <c:pt idx="59" formatCode="General">
                        <c:v>-25.291327272727273</c:v>
                      </c:pt>
                      <c:pt idx="60" formatCode="General">
                        <c:v>-25.22405454545455</c:v>
                      </c:pt>
                      <c:pt idx="61" formatCode="General">
                        <c:v>-25.118727272727273</c:v>
                      </c:pt>
                      <c:pt idx="62" formatCode="General">
                        <c:v>-25.017199999999999</c:v>
                      </c:pt>
                      <c:pt idx="63" formatCode="General">
                        <c:v>-24.937200000000001</c:v>
                      </c:pt>
                      <c:pt idx="64" formatCode="General">
                        <c:v>-24.993618181818182</c:v>
                      </c:pt>
                      <c:pt idx="65" formatCode="General">
                        <c:v>-25.137254545454546</c:v>
                      </c:pt>
                      <c:pt idx="66" formatCode="General">
                        <c:v>-25.287000000000003</c:v>
                      </c:pt>
                      <c:pt idx="67" formatCode="General">
                        <c:v>-25.438909090909092</c:v>
                      </c:pt>
                      <c:pt idx="68" formatCode="General">
                        <c:v>-25.595272727272729</c:v>
                      </c:pt>
                      <c:pt idx="69" formatCode="General">
                        <c:v>-25.757545454545458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16-4E7F-975B-C1DF40B9138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-11.436499243570347</c:v>
                      </c:pt>
                      <c:pt idx="1">
                        <c:v>-11.543004538577913</c:v>
                      </c:pt>
                      <c:pt idx="2" formatCode="General">
                        <c:v>-11.649509833585476</c:v>
                      </c:pt>
                      <c:pt idx="3" formatCode="General">
                        <c:v>-11.75601512859304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-12.686608169440241</c:v>
                      </c:pt>
                      <c:pt idx="12" formatCode="General">
                        <c:v>-12.802795763993949</c:v>
                      </c:pt>
                      <c:pt idx="13" formatCode="General">
                        <c:v>-12.918983358547655</c:v>
                      </c:pt>
                      <c:pt idx="14" formatCode="General">
                        <c:v>-13.035170953101362</c:v>
                      </c:pt>
                      <c:pt idx="15" formatCode="General">
                        <c:v>-13.151358547655068</c:v>
                      </c:pt>
                      <c:pt idx="16" formatCode="General">
                        <c:v>-13.267546142208776</c:v>
                      </c:pt>
                      <c:pt idx="17" formatCode="General">
                        <c:v>-13.383733736762482</c:v>
                      </c:pt>
                      <c:pt idx="18" formatCode="General">
                        <c:v>-13.496945454545456</c:v>
                      </c:pt>
                      <c:pt idx="19" formatCode="General">
                        <c:v>-13.609418181818182</c:v>
                      </c:pt>
                      <c:pt idx="20" formatCode="General">
                        <c:v>-13.720933333333333</c:v>
                      </c:pt>
                      <c:pt idx="21" formatCode="General">
                        <c:v>-13.831090909090909</c:v>
                      </c:pt>
                      <c:pt idx="22" formatCode="General">
                        <c:v>-13.940181818181818</c:v>
                      </c:pt>
                      <c:pt idx="23" formatCode="General">
                        <c:v>-14.048674698795182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-15.455594553706504</c:v>
                      </c:pt>
                      <c:pt idx="38" formatCode="General">
                        <c:v>-15.545458396369137</c:v>
                      </c:pt>
                      <c:pt idx="39" formatCode="General">
                        <c:v>-15.635322239031769</c:v>
                      </c:pt>
                      <c:pt idx="40" formatCode="General">
                        <c:v>-15.725186081694401</c:v>
                      </c:pt>
                      <c:pt idx="41" formatCode="General">
                        <c:v>-15.815049924357034</c:v>
                      </c:pt>
                      <c:pt idx="42" formatCode="General">
                        <c:v>-15.904913767019666</c:v>
                      </c:pt>
                      <c:pt idx="43" formatCode="General">
                        <c:v>-15.994777609682298</c:v>
                      </c:pt>
                      <c:pt idx="44" formatCode="General">
                        <c:v>-16.080738275340391</c:v>
                      </c:pt>
                      <c:pt idx="45" formatCode="General">
                        <c:v>-16.161524962178515</c:v>
                      </c:pt>
                      <c:pt idx="46" formatCode="General">
                        <c:v>-16.242311649016639</c:v>
                      </c:pt>
                      <c:pt idx="47" formatCode="General">
                        <c:v>-16.323098335854766</c:v>
                      </c:pt>
                      <c:pt idx="48" formatCode="General">
                        <c:v>-16.40388502269289</c:v>
                      </c:pt>
                      <c:pt idx="49" formatCode="General">
                        <c:v>-16.484671709531014</c:v>
                      </c:pt>
                      <c:pt idx="50" formatCode="General">
                        <c:v>-16.565458396369138</c:v>
                      </c:pt>
                      <c:pt idx="51" formatCode="General">
                        <c:v>-16.620254545454543</c:v>
                      </c:pt>
                      <c:pt idx="52" formatCode="General">
                        <c:v>-16.669345454545454</c:v>
                      </c:pt>
                      <c:pt idx="53" formatCode="General">
                        <c:v>-16.718436363636364</c:v>
                      </c:pt>
                      <c:pt idx="54" formatCode="General">
                        <c:v>-16.767527272727271</c:v>
                      </c:pt>
                      <c:pt idx="55" formatCode="General">
                        <c:v>-16.816618181818182</c:v>
                      </c:pt>
                      <c:pt idx="56" formatCode="General">
                        <c:v>-16.865709090909093</c:v>
                      </c:pt>
                      <c:pt idx="57" formatCode="General">
                        <c:v>-16.901614457831325</c:v>
                      </c:pt>
                      <c:pt idx="58" formatCode="General">
                        <c:v>-16.890771084337349</c:v>
                      </c:pt>
                      <c:pt idx="59" formatCode="General">
                        <c:v>-16.860884848484847</c:v>
                      </c:pt>
                      <c:pt idx="60" formatCode="General">
                        <c:v>-16.816036363636364</c:v>
                      </c:pt>
                      <c:pt idx="61" formatCode="General">
                        <c:v>-16.745818181818183</c:v>
                      </c:pt>
                      <c:pt idx="62" formatCode="General">
                        <c:v>-16.678133333333331</c:v>
                      </c:pt>
                      <c:pt idx="63" formatCode="General">
                        <c:v>-16.6248</c:v>
                      </c:pt>
                      <c:pt idx="64" formatCode="General">
                        <c:v>-16.662412121212121</c:v>
                      </c:pt>
                      <c:pt idx="65" formatCode="General">
                        <c:v>-16.758169696969698</c:v>
                      </c:pt>
                      <c:pt idx="66" formatCode="General">
                        <c:v>-16.858000000000001</c:v>
                      </c:pt>
                      <c:pt idx="67" formatCode="General">
                        <c:v>-16.959272727272729</c:v>
                      </c:pt>
                      <c:pt idx="68" formatCode="General">
                        <c:v>-17.063515151515151</c:v>
                      </c:pt>
                      <c:pt idx="69" formatCode="General">
                        <c:v>-17.171696969696971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16-4E7F-975B-C1DF40B9138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D16-4E7F-975B-C1DF40B9138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D16-4E7F-975B-C1DF40B9138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-102.28605597579426</c:v>
                      </c:pt>
                      <c:pt idx="1">
                        <c:v>-99.204664145234489</c:v>
                      </c:pt>
                      <c:pt idx="2" formatCode="General">
                        <c:v>-96.123272314674736</c:v>
                      </c:pt>
                      <c:pt idx="3" formatCode="General">
                        <c:v>-93.041880484114969</c:v>
                      </c:pt>
                      <c:pt idx="4" formatCode="General">
                        <c:v>-90.088016641452342</c:v>
                      </c:pt>
                      <c:pt idx="5" formatCode="General">
                        <c:v>-88.600724659606655</c:v>
                      </c:pt>
                      <c:pt idx="6" formatCode="General">
                        <c:v>-87.113432677760969</c:v>
                      </c:pt>
                      <c:pt idx="7" formatCode="General">
                        <c:v>-85.626140695915282</c:v>
                      </c:pt>
                      <c:pt idx="8" formatCode="General">
                        <c:v>-84.138848714069596</c:v>
                      </c:pt>
                      <c:pt idx="9" formatCode="General">
                        <c:v>-82.651556732223909</c:v>
                      </c:pt>
                      <c:pt idx="10" formatCode="General">
                        <c:v>-81.164264750378223</c:v>
                      </c:pt>
                      <c:pt idx="11" formatCode="General">
                        <c:v>-79.036677760968232</c:v>
                      </c:pt>
                      <c:pt idx="12" formatCode="General">
                        <c:v>-76.187055975794252</c:v>
                      </c:pt>
                      <c:pt idx="13" formatCode="General">
                        <c:v>-73.337434190620272</c:v>
                      </c:pt>
                      <c:pt idx="14" formatCode="General">
                        <c:v>-70.487812405446292</c:v>
                      </c:pt>
                      <c:pt idx="15" formatCode="General">
                        <c:v>-67.638190620272312</c:v>
                      </c:pt>
                      <c:pt idx="16" formatCode="General">
                        <c:v>-64.788568835098332</c:v>
                      </c:pt>
                      <c:pt idx="17" formatCode="General">
                        <c:v>-61.938947049924352</c:v>
                      </c:pt>
                      <c:pt idx="18" formatCode="General">
                        <c:v>-60.420957575757576</c:v>
                      </c:pt>
                      <c:pt idx="19" formatCode="General">
                        <c:v>-59.134890909090906</c:v>
                      </c:pt>
                      <c:pt idx="20" formatCode="General">
                        <c:v>-57.905799999999992</c:v>
                      </c:pt>
                      <c:pt idx="21" formatCode="General">
                        <c:v>-56.716757575757569</c:v>
                      </c:pt>
                      <c:pt idx="22" formatCode="General">
                        <c:v>-55.559181818181813</c:v>
                      </c:pt>
                      <c:pt idx="23" formatCode="General">
                        <c:v>-54.473734939759034</c:v>
                      </c:pt>
                      <c:pt idx="24" formatCode="General">
                        <c:v>-53.430227272727272</c:v>
                      </c:pt>
                      <c:pt idx="25" formatCode="General">
                        <c:v>-52.491136363636365</c:v>
                      </c:pt>
                      <c:pt idx="26" formatCode="General">
                        <c:v>-51.55204545454545</c:v>
                      </c:pt>
                      <c:pt idx="27" formatCode="General">
                        <c:v>-50.612954545454542</c:v>
                      </c:pt>
                      <c:pt idx="28" formatCode="General">
                        <c:v>-49.673863636363635</c:v>
                      </c:pt>
                      <c:pt idx="29" formatCode="General">
                        <c:v>-48.734772727272727</c:v>
                      </c:pt>
                      <c:pt idx="30" formatCode="General">
                        <c:v>-47.795681818181819</c:v>
                      </c:pt>
                      <c:pt idx="31" formatCode="General">
                        <c:v>-46.969322239031769</c:v>
                      </c:pt>
                      <c:pt idx="32" formatCode="General">
                        <c:v>-46.203664145234491</c:v>
                      </c:pt>
                      <c:pt idx="33" formatCode="General">
                        <c:v>-45.438006051437213</c:v>
                      </c:pt>
                      <c:pt idx="34" formatCode="General">
                        <c:v>-44.672347957639943</c:v>
                      </c:pt>
                      <c:pt idx="35" formatCode="General">
                        <c:v>-43.906689863842665</c:v>
                      </c:pt>
                      <c:pt idx="36" formatCode="General">
                        <c:v>-43.141031770045387</c:v>
                      </c:pt>
                      <c:pt idx="37" formatCode="General">
                        <c:v>-42.380686838124056</c:v>
                      </c:pt>
                      <c:pt idx="38" formatCode="General">
                        <c:v>-41.747857791225414</c:v>
                      </c:pt>
                      <c:pt idx="39" formatCode="General">
                        <c:v>-41.115028744326779</c:v>
                      </c:pt>
                      <c:pt idx="40" formatCode="General">
                        <c:v>-40.482199697428143</c:v>
                      </c:pt>
                      <c:pt idx="41" formatCode="General">
                        <c:v>-39.849370650529501</c:v>
                      </c:pt>
                      <c:pt idx="42" formatCode="General">
                        <c:v>-39.216541603630866</c:v>
                      </c:pt>
                      <c:pt idx="43" formatCode="General">
                        <c:v>-38.583712556732223</c:v>
                      </c:pt>
                      <c:pt idx="44" formatCode="General">
                        <c:v>-37.99446898638427</c:v>
                      </c:pt>
                      <c:pt idx="45" formatCode="General">
                        <c:v>-37.463001512859307</c:v>
                      </c:pt>
                      <c:pt idx="46" formatCode="General">
                        <c:v>-36.931534039334345</c:v>
                      </c:pt>
                      <c:pt idx="47" formatCode="General">
                        <c:v>-36.400066565809382</c:v>
                      </c:pt>
                      <c:pt idx="48" formatCode="General">
                        <c:v>-35.86859909228442</c:v>
                      </c:pt>
                      <c:pt idx="49" formatCode="General">
                        <c:v>-35.337131618759457</c:v>
                      </c:pt>
                      <c:pt idx="50" formatCode="General">
                        <c:v>-34.805664145234495</c:v>
                      </c:pt>
                      <c:pt idx="51" formatCode="General">
                        <c:v>-34.369824242424244</c:v>
                      </c:pt>
                      <c:pt idx="52" formatCode="General">
                        <c:v>-33.95497575757576</c:v>
                      </c:pt>
                      <c:pt idx="53" formatCode="General">
                        <c:v>-33.540127272727275</c:v>
                      </c:pt>
                      <c:pt idx="54" formatCode="General">
                        <c:v>-33.125278787878784</c:v>
                      </c:pt>
                      <c:pt idx="55" formatCode="General">
                        <c:v>-32.7104303030303</c:v>
                      </c:pt>
                      <c:pt idx="56" formatCode="General">
                        <c:v>-32.295581818181816</c:v>
                      </c:pt>
                      <c:pt idx="57" formatCode="General">
                        <c:v>-31.907192771084336</c:v>
                      </c:pt>
                      <c:pt idx="58" formatCode="General">
                        <c:v>-31.612614457831324</c:v>
                      </c:pt>
                      <c:pt idx="59" formatCode="General">
                        <c:v>-31.355048484848481</c:v>
                      </c:pt>
                      <c:pt idx="60" formatCode="General">
                        <c:v>-31.126563636363638</c:v>
                      </c:pt>
                      <c:pt idx="61" formatCode="General">
                        <c:v>-30.951575757575757</c:v>
                      </c:pt>
                      <c:pt idx="62" formatCode="General">
                        <c:v>-30.809612121212123</c:v>
                      </c:pt>
                      <c:pt idx="63" formatCode="General">
                        <c:v>-30.74658181818182</c:v>
                      </c:pt>
                      <c:pt idx="64" formatCode="General">
                        <c:v>-30.832539393939395</c:v>
                      </c:pt>
                      <c:pt idx="65" formatCode="General">
                        <c:v>-31.013751515151515</c:v>
                      </c:pt>
                      <c:pt idx="66" formatCode="General">
                        <c:v>-31.184662650602412</c:v>
                      </c:pt>
                      <c:pt idx="67" formatCode="General">
                        <c:v>-31.356000000000002</c:v>
                      </c:pt>
                      <c:pt idx="68" formatCode="General">
                        <c:v>-31.529333333333334</c:v>
                      </c:pt>
                      <c:pt idx="69" formatCode="General">
                        <c:v>-31.696757575757573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D16-4E7F-975B-C1DF40B9138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D16-4E7F-975B-C1DF40B9138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16-4E7F-975B-C1DF40B9138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16-4E7F-975B-C1DF40B9138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D16-4E7F-975B-C1DF40B9138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D16-4E7F-975B-C1DF40B9138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D16-4E7F-975B-C1DF40B9138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D16-4E7F-975B-C1DF40B9138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D16-4E7F-975B-C1DF40B9138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D16-4E7F-975B-C1DF40B9138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D16-4E7F-975B-C1DF40B9138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D16-4E7F-975B-C1DF40B9138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D16-4E7F-975B-C1DF40B9138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D16-4E7F-975B-C1DF40B9138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D16-4E7F-975B-C1DF40B9138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D16-4E7F-975B-C1DF40B9138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D16-4E7F-975B-C1DF40B9138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D16-4E7F-975B-C1DF40B9138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D16-4E7F-975B-C1DF40B9138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D16-4E7F-975B-C1DF40B9138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D16-4E7F-975B-C1DF40B9138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D16-4E7F-975B-C1DF40B9138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D16-4E7F-975B-C1DF40B9138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D16-4E7F-975B-C1DF40B9138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D16-4E7F-975B-C1DF40B9138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16-4E7F-975B-C1DF40B9138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D16-4E7F-975B-C1DF40B9138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D16-4E7F-975B-C1DF40B9138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D16-4E7F-975B-C1DF40B9138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D16-4E7F-975B-C1DF40B9138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D16-4E7F-975B-C1DF40B9138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D16-4E7F-975B-C1DF40B9138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D16-4E7F-975B-C1DF40B9138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D16-4E7F-975B-C1DF40B9138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D16-4E7F-975B-C1DF40B9138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D16-4E7F-975B-C1DF40B9138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D16-4E7F-975B-C1DF40B9138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D16-4E7F-975B-C1DF40B9138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D16-4E7F-975B-C1DF40B9138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D16-4E7F-975B-C1DF40B9138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D16-4E7F-975B-C1DF40B9138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6-4E7F-975B-C1DF40B9138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D16-4E7F-975B-C1DF40B9138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D16-4E7F-975B-C1DF40B9138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D16-4E7F-975B-C1DF40B9138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D16-4E7F-975B-C1DF40B9138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D16-4E7F-975B-C1DF40B9138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D16-4E7F-975B-C1DF40B9138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4134-4E3F-A6E3-224A30F6D45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4134-4E3F-A6E3-224A30F6D45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4134-4E3F-A6E3-224A30F6D45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134-4E3F-A6E3-224A30F6D45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134-4E3F-A6E3-224A30F6D45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4134-4E3F-A6E3-224A30F6D45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4134-4E3F-A6E3-224A30F6D45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4134-4E3F-A6E3-224A30F6D45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134-4E3F-A6E3-224A30F6D45E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4134-4E3F-A6E3-224A30F6D45E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4134-4E3F-A6E3-224A30F6D45E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4134-4E3F-A6E3-224A30F6D45E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4134-4E3F-A6E3-224A30F6D45E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4134-4E3F-A6E3-224A30F6D45E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4134-4E3F-A6E3-224A30F6D45E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4134-4E3F-A6E3-224A30F6D45E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4134-4E3F-A6E3-224A30F6D45E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4134-4E3F-A6E3-224A30F6D45E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4134-4E3F-A6E3-224A30F6D45E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4134-4E3F-A6E3-224A30F6D45E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4134-4E3F-A6E3-224A30F6D45E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4134-4E3F-A6E3-224A30F6D45E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4134-4E3F-A6E3-224A30F6D45E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4134-4E3F-A6E3-224A30F6D45E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4134-4E3F-A6E3-224A30F6D45E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4134-4E3F-A6E3-224A30F6D45E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4134-4E3F-A6E3-224A30F6D45E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E-4134-4E3F-A6E3-224A30F6D45E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4134-4E3F-A6E3-224A30F6D45E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0-4134-4E3F-A6E3-224A30F6D45E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1-4134-4E3F-A6E3-224A30F6D45E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2-4134-4E3F-A6E3-224A30F6D45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4"/>
          <c:tx>
            <c:strRef>
              <c:f>'Gibbs-EVAL'!$A$105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-34.309497730711044</c:v>
                </c:pt>
                <c:pt idx="1">
                  <c:v>-34.62901361573374</c:v>
                </c:pt>
                <c:pt idx="2" formatCode="General">
                  <c:v>-34.948529500756429</c:v>
                </c:pt>
                <c:pt idx="3" formatCode="General">
                  <c:v>-35.268045385779118</c:v>
                </c:pt>
                <c:pt idx="4" formatCode="General">
                  <c:v>-35.59024810892587</c:v>
                </c:pt>
                <c:pt idx="5" formatCode="General">
                  <c:v>-35.943349470499243</c:v>
                </c:pt>
                <c:pt idx="6" formatCode="General">
                  <c:v>-36.296450832072615</c:v>
                </c:pt>
                <c:pt idx="7" formatCode="General">
                  <c:v>-36.649552193645988</c:v>
                </c:pt>
                <c:pt idx="8" formatCode="General">
                  <c:v>-37.002653555219368</c:v>
                </c:pt>
                <c:pt idx="9" formatCode="General">
                  <c:v>-37.355754916792741</c:v>
                </c:pt>
                <c:pt idx="10" formatCode="General">
                  <c:v>-37.708856278366113</c:v>
                </c:pt>
                <c:pt idx="11" formatCode="General">
                  <c:v>-38.05982450832073</c:v>
                </c:pt>
                <c:pt idx="12" formatCode="General">
                  <c:v>-38.408387291981846</c:v>
                </c:pt>
                <c:pt idx="13" formatCode="General">
                  <c:v>-38.756950075642969</c:v>
                </c:pt>
                <c:pt idx="14" formatCode="General">
                  <c:v>-39.105512859304085</c:v>
                </c:pt>
                <c:pt idx="15" formatCode="General">
                  <c:v>-39.454075642965208</c:v>
                </c:pt>
                <c:pt idx="16" formatCode="General">
                  <c:v>-39.802638426626324</c:v>
                </c:pt>
                <c:pt idx="17" formatCode="General">
                  <c:v>-40.151201210287446</c:v>
                </c:pt>
                <c:pt idx="18" formatCode="General">
                  <c:v>-40.490836363636369</c:v>
                </c:pt>
                <c:pt idx="19" formatCode="General">
                  <c:v>-40.828254545454548</c:v>
                </c:pt>
                <c:pt idx="20" formatCode="General">
                  <c:v>-41.162800000000004</c:v>
                </c:pt>
                <c:pt idx="21" formatCode="General">
                  <c:v>-41.493272727272725</c:v>
                </c:pt>
                <c:pt idx="22" formatCode="General">
                  <c:v>-41.820545454545453</c:v>
                </c:pt>
                <c:pt idx="23" formatCode="General">
                  <c:v>-42.146024096385538</c:v>
                </c:pt>
                <c:pt idx="24" formatCode="General">
                  <c:v>-42.467727272727274</c:v>
                </c:pt>
                <c:pt idx="25" formatCode="General">
                  <c:v>-42.778636363636366</c:v>
                </c:pt>
                <c:pt idx="26" formatCode="General">
                  <c:v>-43.089545454545458</c:v>
                </c:pt>
                <c:pt idx="27" formatCode="General">
                  <c:v>-43.400454545454544</c:v>
                </c:pt>
                <c:pt idx="28" formatCode="General">
                  <c:v>-43.711363636363636</c:v>
                </c:pt>
                <c:pt idx="29" formatCode="General">
                  <c:v>-44.022272727272728</c:v>
                </c:pt>
                <c:pt idx="30" formatCode="General">
                  <c:v>-44.333181818181821</c:v>
                </c:pt>
                <c:pt idx="31" formatCode="General">
                  <c:v>-44.630214826021181</c:v>
                </c:pt>
                <c:pt idx="32" formatCode="General">
                  <c:v>-44.919776096822993</c:v>
                </c:pt>
                <c:pt idx="33" formatCode="General">
                  <c:v>-45.209337367624812</c:v>
                </c:pt>
                <c:pt idx="34" formatCode="General">
                  <c:v>-45.498898638426624</c:v>
                </c:pt>
                <c:pt idx="35" formatCode="General">
                  <c:v>-45.788459909228443</c:v>
                </c:pt>
                <c:pt idx="36" formatCode="General">
                  <c:v>-46.078021180030255</c:v>
                </c:pt>
                <c:pt idx="37" formatCode="General">
                  <c:v>-46.36678366111952</c:v>
                </c:pt>
                <c:pt idx="38" formatCode="General">
                  <c:v>-46.636375189107412</c:v>
                </c:pt>
                <c:pt idx="39" formatCode="General">
                  <c:v>-46.905966717095311</c:v>
                </c:pt>
                <c:pt idx="40" formatCode="General">
                  <c:v>-47.175558245083209</c:v>
                </c:pt>
                <c:pt idx="41" formatCode="General">
                  <c:v>-47.445149773071101</c:v>
                </c:pt>
                <c:pt idx="42" formatCode="General">
                  <c:v>-47.714741301059</c:v>
                </c:pt>
                <c:pt idx="43" formatCode="General">
                  <c:v>-47.984332829046899</c:v>
                </c:pt>
                <c:pt idx="44" formatCode="General">
                  <c:v>-48.242214826021176</c:v>
                </c:pt>
                <c:pt idx="45" formatCode="General">
                  <c:v>-48.484574886535547</c:v>
                </c:pt>
                <c:pt idx="46" formatCode="General">
                  <c:v>-48.726934947049919</c:v>
                </c:pt>
                <c:pt idx="47" formatCode="General">
                  <c:v>-48.969295007564291</c:v>
                </c:pt>
                <c:pt idx="48" formatCode="General">
                  <c:v>-49.211655068078663</c:v>
                </c:pt>
                <c:pt idx="49" formatCode="General">
                  <c:v>-49.454015128593035</c:v>
                </c:pt>
                <c:pt idx="50" formatCode="General">
                  <c:v>-49.696375189107407</c:v>
                </c:pt>
                <c:pt idx="51" formatCode="General">
                  <c:v>-49.860763636363636</c:v>
                </c:pt>
                <c:pt idx="52" formatCode="General">
                  <c:v>-50.008036363636364</c:v>
                </c:pt>
                <c:pt idx="53" formatCode="General">
                  <c:v>-50.155309090909093</c:v>
                </c:pt>
                <c:pt idx="54" formatCode="General">
                  <c:v>-50.302581818181821</c:v>
                </c:pt>
                <c:pt idx="55" formatCode="General">
                  <c:v>-50.449854545454549</c:v>
                </c:pt>
                <c:pt idx="56" formatCode="General">
                  <c:v>-50.597127272727278</c:v>
                </c:pt>
                <c:pt idx="57" formatCode="General">
                  <c:v>-50.704843373493979</c:v>
                </c:pt>
                <c:pt idx="58" formatCode="General">
                  <c:v>-50.672313253012049</c:v>
                </c:pt>
                <c:pt idx="59" formatCode="General">
                  <c:v>-50.582654545454545</c:v>
                </c:pt>
                <c:pt idx="60" formatCode="General">
                  <c:v>-50.448109090909099</c:v>
                </c:pt>
                <c:pt idx="61" formatCode="General">
                  <c:v>-50.237454545454547</c:v>
                </c:pt>
                <c:pt idx="62" formatCode="General">
                  <c:v>-50.034399999999998</c:v>
                </c:pt>
                <c:pt idx="63" formatCode="General">
                  <c:v>-49.874400000000001</c:v>
                </c:pt>
                <c:pt idx="64" formatCode="General">
                  <c:v>-49.987236363636363</c:v>
                </c:pt>
                <c:pt idx="65" formatCode="General">
                  <c:v>-50.274509090909092</c:v>
                </c:pt>
                <c:pt idx="66" formatCode="General">
                  <c:v>-50.574000000000005</c:v>
                </c:pt>
                <c:pt idx="67" formatCode="General">
                  <c:v>-50.877818181818185</c:v>
                </c:pt>
                <c:pt idx="68" formatCode="General">
                  <c:v>-51.190545454545457</c:v>
                </c:pt>
                <c:pt idx="69" formatCode="General">
                  <c:v>-51.515090909090915</c:v>
                </c:pt>
                <c:pt idx="70" formatCode="General">
                  <c:v>-51.846000000000004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-59.720402420574885</c:v>
                      </c:pt>
                      <c:pt idx="1">
                        <c:v>-58.259585476550683</c:v>
                      </c:pt>
                      <c:pt idx="2" formatCode="General">
                        <c:v>-56.798768532526474</c:v>
                      </c:pt>
                      <c:pt idx="3" formatCode="General">
                        <c:v>-55.337951588502264</c:v>
                      </c:pt>
                      <c:pt idx="4" formatCode="General">
                        <c:v>-53.941570347957636</c:v>
                      </c:pt>
                      <c:pt idx="5" formatCode="General">
                        <c:v>-53.286199697428138</c:v>
                      </c:pt>
                      <c:pt idx="6" formatCode="General">
                        <c:v>-52.63082904689864</c:v>
                      </c:pt>
                      <c:pt idx="7" formatCode="General">
                        <c:v>-51.975458396369135</c:v>
                      </c:pt>
                      <c:pt idx="8" formatCode="General">
                        <c:v>-51.320087745839636</c:v>
                      </c:pt>
                      <c:pt idx="9" formatCode="General">
                        <c:v>-50.664717095310138</c:v>
                      </c:pt>
                      <c:pt idx="10" formatCode="General">
                        <c:v>-50.009346444780633</c:v>
                      </c:pt>
                      <c:pt idx="11" formatCode="General">
                        <c:v>-49.033295007564298</c:v>
                      </c:pt>
                      <c:pt idx="12" formatCode="General">
                        <c:v>-47.695624810892589</c:v>
                      </c:pt>
                      <c:pt idx="13" formatCode="General">
                        <c:v>-46.35795461422088</c:v>
                      </c:pt>
                      <c:pt idx="14" formatCode="General">
                        <c:v>-45.020284417549163</c:v>
                      </c:pt>
                      <c:pt idx="15" formatCode="General">
                        <c:v>-43.682614220877454</c:v>
                      </c:pt>
                      <c:pt idx="16" formatCode="General">
                        <c:v>-42.344944024205745</c:v>
                      </c:pt>
                      <c:pt idx="17" formatCode="General">
                        <c:v>-41.007273827534036</c:v>
                      </c:pt>
                      <c:pt idx="18" formatCode="General">
                        <c:v>-40.333187878787882</c:v>
                      </c:pt>
                      <c:pt idx="19" formatCode="General">
                        <c:v>-39.774509090909092</c:v>
                      </c:pt>
                      <c:pt idx="20" formatCode="General">
                        <c:v>-39.243600000000001</c:v>
                      </c:pt>
                      <c:pt idx="21" formatCode="General">
                        <c:v>-38.731696969696969</c:v>
                      </c:pt>
                      <c:pt idx="22" formatCode="General">
                        <c:v>-38.23472727272727</c:v>
                      </c:pt>
                      <c:pt idx="23" formatCode="General">
                        <c:v>-37.773373493975903</c:v>
                      </c:pt>
                      <c:pt idx="24" formatCode="General">
                        <c:v>-37.332045454545451</c:v>
                      </c:pt>
                      <c:pt idx="25" formatCode="General">
                        <c:v>-36.94022727272727</c:v>
                      </c:pt>
                      <c:pt idx="26" formatCode="General">
                        <c:v>-36.54840909090909</c:v>
                      </c:pt>
                      <c:pt idx="27" formatCode="General">
                        <c:v>-36.156590909090909</c:v>
                      </c:pt>
                      <c:pt idx="28" formatCode="General">
                        <c:v>-35.764772727272728</c:v>
                      </c:pt>
                      <c:pt idx="29" formatCode="General">
                        <c:v>-35.372954545454547</c:v>
                      </c:pt>
                      <c:pt idx="30" formatCode="General">
                        <c:v>-34.981136363636367</c:v>
                      </c:pt>
                      <c:pt idx="31" formatCode="General">
                        <c:v>-34.642214826021181</c:v>
                      </c:pt>
                      <c:pt idx="32" formatCode="General">
                        <c:v>-34.331776096822999</c:v>
                      </c:pt>
                      <c:pt idx="33" formatCode="General">
                        <c:v>-34.02133736762481</c:v>
                      </c:pt>
                      <c:pt idx="34" formatCode="General">
                        <c:v>-33.710898638426627</c:v>
                      </c:pt>
                      <c:pt idx="35" formatCode="General">
                        <c:v>-33.400459909228445</c:v>
                      </c:pt>
                      <c:pt idx="36" formatCode="General">
                        <c:v>-33.090021180030263</c:v>
                      </c:pt>
                      <c:pt idx="37" formatCode="General">
                        <c:v>-32.78203933434191</c:v>
                      </c:pt>
                      <c:pt idx="38" formatCode="General">
                        <c:v>-32.53302269288956</c:v>
                      </c:pt>
                      <c:pt idx="39" formatCode="General">
                        <c:v>-32.284006051437217</c:v>
                      </c:pt>
                      <c:pt idx="40" formatCode="General">
                        <c:v>-32.034989409984874</c:v>
                      </c:pt>
                      <c:pt idx="41" formatCode="General">
                        <c:v>-31.785972768532528</c:v>
                      </c:pt>
                      <c:pt idx="42" formatCode="General">
                        <c:v>-31.536956127080185</c:v>
                      </c:pt>
                      <c:pt idx="43" formatCode="General">
                        <c:v>-31.287939485627838</c:v>
                      </c:pt>
                      <c:pt idx="44" formatCode="General">
                        <c:v>-31.057788199697431</c:v>
                      </c:pt>
                      <c:pt idx="45" formatCode="General">
                        <c:v>-30.852644478063542</c:v>
                      </c:pt>
                      <c:pt idx="46" formatCode="General">
                        <c:v>-30.647500756429654</c:v>
                      </c:pt>
                      <c:pt idx="47" formatCode="General">
                        <c:v>-30.442357034795762</c:v>
                      </c:pt>
                      <c:pt idx="48" formatCode="General">
                        <c:v>-30.237213313161874</c:v>
                      </c:pt>
                      <c:pt idx="49" formatCode="General">
                        <c:v>-30.032069591527986</c:v>
                      </c:pt>
                      <c:pt idx="50" formatCode="General">
                        <c:v>-29.826925869894097</c:v>
                      </c:pt>
                      <c:pt idx="51" formatCode="General">
                        <c:v>-29.650103030303029</c:v>
                      </c:pt>
                      <c:pt idx="52" formatCode="General">
                        <c:v>-29.479496969696967</c:v>
                      </c:pt>
                      <c:pt idx="53" formatCode="General">
                        <c:v>-29.308890909090909</c:v>
                      </c:pt>
                      <c:pt idx="54" formatCode="General">
                        <c:v>-29.138284848484847</c:v>
                      </c:pt>
                      <c:pt idx="55" formatCode="General">
                        <c:v>-28.967678787878789</c:v>
                      </c:pt>
                      <c:pt idx="56" formatCode="General">
                        <c:v>-28.797072727272727</c:v>
                      </c:pt>
                      <c:pt idx="57" formatCode="General">
                        <c:v>-28.629807228915663</c:v>
                      </c:pt>
                      <c:pt idx="58" formatCode="General">
                        <c:v>-28.474385542168672</c:v>
                      </c:pt>
                      <c:pt idx="59" formatCode="General">
                        <c:v>-28.323187878787877</c:v>
                      </c:pt>
                      <c:pt idx="60" formatCode="General">
                        <c:v>-28.175309090909089</c:v>
                      </c:pt>
                      <c:pt idx="61" formatCode="General">
                        <c:v>-28.035151515151515</c:v>
                      </c:pt>
                      <c:pt idx="62" formatCode="General">
                        <c:v>-27.913406060606061</c:v>
                      </c:pt>
                      <c:pt idx="63" formatCode="General">
                        <c:v>-27.84189090909091</c:v>
                      </c:pt>
                      <c:pt idx="64" formatCode="General">
                        <c:v>-27.913078787878788</c:v>
                      </c:pt>
                      <c:pt idx="65" formatCode="General">
                        <c:v>-28.075503030303032</c:v>
                      </c:pt>
                      <c:pt idx="66" formatCode="General">
                        <c:v>-28.235831325301206</c:v>
                      </c:pt>
                      <c:pt idx="67" formatCode="General">
                        <c:v>-28.397454545454544</c:v>
                      </c:pt>
                      <c:pt idx="68" formatCode="General">
                        <c:v>-28.562303030303031</c:v>
                      </c:pt>
                      <c:pt idx="69" formatCode="General">
                        <c:v>-28.727151515151515</c:v>
                      </c:pt>
                      <c:pt idx="70" formatCode="General">
                        <c:v>-28.891999999999999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F45-444A-B599-5B9701805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F45-444A-B599-5B97018058CE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F45-444A-B599-5B97018058C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-22.872998487140695</c:v>
                      </c:pt>
                      <c:pt idx="1">
                        <c:v>-23.086009077155826</c:v>
                      </c:pt>
                      <c:pt idx="2" formatCode="General">
                        <c:v>-23.299019667170953</c:v>
                      </c:pt>
                      <c:pt idx="3" formatCode="General">
                        <c:v>-23.51203025718608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-25.373216338880482</c:v>
                      </c:pt>
                      <c:pt idx="12" formatCode="General">
                        <c:v>-25.605591527987897</c:v>
                      </c:pt>
                      <c:pt idx="13" formatCode="General">
                        <c:v>-25.837966717095309</c:v>
                      </c:pt>
                      <c:pt idx="14" formatCode="General">
                        <c:v>-26.070341906202724</c:v>
                      </c:pt>
                      <c:pt idx="15" formatCode="General">
                        <c:v>-26.302717095310136</c:v>
                      </c:pt>
                      <c:pt idx="16" formatCode="General">
                        <c:v>-26.535092284417551</c:v>
                      </c:pt>
                      <c:pt idx="17" formatCode="General">
                        <c:v>-26.767467473524963</c:v>
                      </c:pt>
                      <c:pt idx="18" formatCode="General">
                        <c:v>-26.993890909090911</c:v>
                      </c:pt>
                      <c:pt idx="19" formatCode="General">
                        <c:v>-27.218836363636363</c:v>
                      </c:pt>
                      <c:pt idx="20" formatCode="General">
                        <c:v>-27.441866666666666</c:v>
                      </c:pt>
                      <c:pt idx="21" formatCode="General">
                        <c:v>-27.662181818181818</c:v>
                      </c:pt>
                      <c:pt idx="22" formatCode="General">
                        <c:v>-27.880363636363636</c:v>
                      </c:pt>
                      <c:pt idx="23" formatCode="General">
                        <c:v>-28.097349397590364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-30.911189107413009</c:v>
                      </c:pt>
                      <c:pt idx="38" formatCode="General">
                        <c:v>-31.090916792738273</c:v>
                      </c:pt>
                      <c:pt idx="39" formatCode="General">
                        <c:v>-31.270644478063538</c:v>
                      </c:pt>
                      <c:pt idx="40" formatCode="General">
                        <c:v>-31.450372163388803</c:v>
                      </c:pt>
                      <c:pt idx="41" formatCode="General">
                        <c:v>-31.630099848714067</c:v>
                      </c:pt>
                      <c:pt idx="42" formatCode="General">
                        <c:v>-31.809827534039332</c:v>
                      </c:pt>
                      <c:pt idx="43" formatCode="General">
                        <c:v>-31.989555219364597</c:v>
                      </c:pt>
                      <c:pt idx="44" formatCode="General">
                        <c:v>-32.161476550680781</c:v>
                      </c:pt>
                      <c:pt idx="45" formatCode="General">
                        <c:v>-32.323049924357029</c:v>
                      </c:pt>
                      <c:pt idx="46" formatCode="General">
                        <c:v>-32.484623298033277</c:v>
                      </c:pt>
                      <c:pt idx="47" formatCode="General">
                        <c:v>-32.646196671709532</c:v>
                      </c:pt>
                      <c:pt idx="48" formatCode="General">
                        <c:v>-32.80777004538578</c:v>
                      </c:pt>
                      <c:pt idx="49" formatCode="General">
                        <c:v>-32.969343419062028</c:v>
                      </c:pt>
                      <c:pt idx="50" formatCode="General">
                        <c:v>-33.130916792738276</c:v>
                      </c:pt>
                      <c:pt idx="51" formatCode="General">
                        <c:v>-33.240509090909086</c:v>
                      </c:pt>
                      <c:pt idx="52" formatCode="General">
                        <c:v>-33.338690909090907</c:v>
                      </c:pt>
                      <c:pt idx="53" formatCode="General">
                        <c:v>-33.436872727272728</c:v>
                      </c:pt>
                      <c:pt idx="54" formatCode="General">
                        <c:v>-33.535054545454543</c:v>
                      </c:pt>
                      <c:pt idx="55" formatCode="General">
                        <c:v>-33.633236363636364</c:v>
                      </c:pt>
                      <c:pt idx="56" formatCode="General">
                        <c:v>-33.731418181818185</c:v>
                      </c:pt>
                      <c:pt idx="57" formatCode="General">
                        <c:v>-33.80322891566265</c:v>
                      </c:pt>
                      <c:pt idx="58" formatCode="General">
                        <c:v>-33.781542168674697</c:v>
                      </c:pt>
                      <c:pt idx="59" formatCode="General">
                        <c:v>-33.721769696969695</c:v>
                      </c:pt>
                      <c:pt idx="60" formatCode="General">
                        <c:v>-33.632072727272728</c:v>
                      </c:pt>
                      <c:pt idx="61" formatCode="General">
                        <c:v>-33.491636363636367</c:v>
                      </c:pt>
                      <c:pt idx="62" formatCode="General">
                        <c:v>-33.356266666666663</c:v>
                      </c:pt>
                      <c:pt idx="63" formatCode="General">
                        <c:v>-33.249600000000001</c:v>
                      </c:pt>
                      <c:pt idx="64" formatCode="General">
                        <c:v>-33.324824242424242</c:v>
                      </c:pt>
                      <c:pt idx="65" formatCode="General">
                        <c:v>-33.516339393939397</c:v>
                      </c:pt>
                      <c:pt idx="66" formatCode="General">
                        <c:v>-33.716000000000001</c:v>
                      </c:pt>
                      <c:pt idx="67" formatCode="General">
                        <c:v>-33.918545454545459</c:v>
                      </c:pt>
                      <c:pt idx="68" formatCode="General">
                        <c:v>-34.127030303030303</c:v>
                      </c:pt>
                      <c:pt idx="69" formatCode="General">
                        <c:v>-34.343393939393941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45-444A-B599-5B97018058C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-28.591248108925868</c:v>
                      </c:pt>
                      <c:pt idx="1">
                        <c:v>-28.857511346444781</c:v>
                      </c:pt>
                      <c:pt idx="2" formatCode="General">
                        <c:v>-29.123774583963691</c:v>
                      </c:pt>
                      <c:pt idx="3" formatCode="General">
                        <c:v>-29.390037821482601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-31.716520423600603</c:v>
                      </c:pt>
                      <c:pt idx="12" formatCode="General">
                        <c:v>-32.006989409984868</c:v>
                      </c:pt>
                      <c:pt idx="13" formatCode="General">
                        <c:v>-32.297458396369137</c:v>
                      </c:pt>
                      <c:pt idx="14" formatCode="General">
                        <c:v>-32.587927382753406</c:v>
                      </c:pt>
                      <c:pt idx="15" formatCode="General">
                        <c:v>-32.878396369137668</c:v>
                      </c:pt>
                      <c:pt idx="16" formatCode="General">
                        <c:v>-33.168865355521937</c:v>
                      </c:pt>
                      <c:pt idx="17" formatCode="General">
                        <c:v>-33.459334341906207</c:v>
                      </c:pt>
                      <c:pt idx="18" formatCode="General">
                        <c:v>-33.742363636363642</c:v>
                      </c:pt>
                      <c:pt idx="19" formatCode="General">
                        <c:v>-34.023545454545456</c:v>
                      </c:pt>
                      <c:pt idx="20" formatCode="General">
                        <c:v>-34.30233333333333</c:v>
                      </c:pt>
                      <c:pt idx="21" formatCode="General">
                        <c:v>-34.577727272727273</c:v>
                      </c:pt>
                      <c:pt idx="22" formatCode="General">
                        <c:v>-34.850454545454546</c:v>
                      </c:pt>
                      <c:pt idx="23" formatCode="General">
                        <c:v>-35.121686746987955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-38.638986384266268</c:v>
                      </c:pt>
                      <c:pt idx="38" formatCode="General">
                        <c:v>-38.863645990922848</c:v>
                      </c:pt>
                      <c:pt idx="39" formatCode="General">
                        <c:v>-39.088305597579428</c:v>
                      </c:pt>
                      <c:pt idx="40" formatCode="General">
                        <c:v>-39.312965204236008</c:v>
                      </c:pt>
                      <c:pt idx="41" formatCode="General">
                        <c:v>-39.537624810892581</c:v>
                      </c:pt>
                      <c:pt idx="42" formatCode="General">
                        <c:v>-39.762284417549161</c:v>
                      </c:pt>
                      <c:pt idx="43" formatCode="General">
                        <c:v>-39.986944024205741</c:v>
                      </c:pt>
                      <c:pt idx="44" formatCode="General">
                        <c:v>-40.201845688350978</c:v>
                      </c:pt>
                      <c:pt idx="45" formatCode="General">
                        <c:v>-40.403812405446288</c:v>
                      </c:pt>
                      <c:pt idx="46" formatCode="General">
                        <c:v>-40.605779122541598</c:v>
                      </c:pt>
                      <c:pt idx="47" formatCode="General">
                        <c:v>-40.807745839636908</c:v>
                      </c:pt>
                      <c:pt idx="48" formatCode="General">
                        <c:v>-41.009712556732218</c:v>
                      </c:pt>
                      <c:pt idx="49" formatCode="General">
                        <c:v>-41.211679273827528</c:v>
                      </c:pt>
                      <c:pt idx="50" formatCode="General">
                        <c:v>-41.413645990922838</c:v>
                      </c:pt>
                      <c:pt idx="51" formatCode="General">
                        <c:v>-41.550636363636357</c:v>
                      </c:pt>
                      <c:pt idx="52" formatCode="General">
                        <c:v>-41.673363636363632</c:v>
                      </c:pt>
                      <c:pt idx="53" formatCode="General">
                        <c:v>-41.796090909090907</c:v>
                      </c:pt>
                      <c:pt idx="54" formatCode="General">
                        <c:v>-41.918818181818182</c:v>
                      </c:pt>
                      <c:pt idx="55" formatCode="General">
                        <c:v>-42.041545454545449</c:v>
                      </c:pt>
                      <c:pt idx="56" formatCode="General">
                        <c:v>-42.164272727272724</c:v>
                      </c:pt>
                      <c:pt idx="57" formatCode="General">
                        <c:v>-42.254036144578308</c:v>
                      </c:pt>
                      <c:pt idx="58" formatCode="General">
                        <c:v>-42.22692771084337</c:v>
                      </c:pt>
                      <c:pt idx="59" formatCode="General">
                        <c:v>-42.152212121212116</c:v>
                      </c:pt>
                      <c:pt idx="60" formatCode="General">
                        <c:v>-42.040090909090907</c:v>
                      </c:pt>
                      <c:pt idx="61" formatCode="General">
                        <c:v>-41.864545454545457</c:v>
                      </c:pt>
                      <c:pt idx="62" formatCode="General">
                        <c:v>-41.695333333333338</c:v>
                      </c:pt>
                      <c:pt idx="63" formatCode="General">
                        <c:v>-41.561999999999998</c:v>
                      </c:pt>
                      <c:pt idx="64" formatCode="General">
                        <c:v>-41.656030303030306</c:v>
                      </c:pt>
                      <c:pt idx="65" formatCode="General">
                        <c:v>-41.895424242424241</c:v>
                      </c:pt>
                      <c:pt idx="66" formatCode="General">
                        <c:v>-42.145000000000003</c:v>
                      </c:pt>
                      <c:pt idx="67" formatCode="General">
                        <c:v>-42.398181818181818</c:v>
                      </c:pt>
                      <c:pt idx="68" formatCode="General">
                        <c:v>-42.658787878787876</c:v>
                      </c:pt>
                      <c:pt idx="69" formatCode="General">
                        <c:v>-42.929242424242425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45-444A-B599-5B97018058CE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45-444A-B599-5B97018058CE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-45.74599697428139</c:v>
                      </c:pt>
                      <c:pt idx="1">
                        <c:v>-46.172018154311651</c:v>
                      </c:pt>
                      <c:pt idx="2" formatCode="General">
                        <c:v>-46.598039334341905</c:v>
                      </c:pt>
                      <c:pt idx="3" formatCode="General">
                        <c:v>-47.02406051437216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-50.746432677760964</c:v>
                      </c:pt>
                      <c:pt idx="12" formatCode="General">
                        <c:v>-51.211183055975795</c:v>
                      </c:pt>
                      <c:pt idx="13" formatCode="General">
                        <c:v>-51.675933434190618</c:v>
                      </c:pt>
                      <c:pt idx="14" formatCode="General">
                        <c:v>-52.140683812405449</c:v>
                      </c:pt>
                      <c:pt idx="15" formatCode="General">
                        <c:v>-52.605434190620272</c:v>
                      </c:pt>
                      <c:pt idx="16" formatCode="General">
                        <c:v>-53.070184568835103</c:v>
                      </c:pt>
                      <c:pt idx="17" formatCode="General">
                        <c:v>-53.534934947049926</c:v>
                      </c:pt>
                      <c:pt idx="18" formatCode="General">
                        <c:v>-53.987781818181823</c:v>
                      </c:pt>
                      <c:pt idx="19" formatCode="General">
                        <c:v>-54.437672727272727</c:v>
                      </c:pt>
                      <c:pt idx="20" formatCode="General">
                        <c:v>-54.883733333333332</c:v>
                      </c:pt>
                      <c:pt idx="21" formatCode="General">
                        <c:v>-55.324363636363636</c:v>
                      </c:pt>
                      <c:pt idx="22" formatCode="General">
                        <c:v>-55.760727272727273</c:v>
                      </c:pt>
                      <c:pt idx="23" formatCode="General">
                        <c:v>-56.194698795180727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-61.822378214826017</c:v>
                      </c:pt>
                      <c:pt idx="38" formatCode="General">
                        <c:v>-62.181833585476546</c:v>
                      </c:pt>
                      <c:pt idx="39" formatCode="General">
                        <c:v>-62.541288956127076</c:v>
                      </c:pt>
                      <c:pt idx="40" formatCode="General">
                        <c:v>-62.900744326777605</c:v>
                      </c:pt>
                      <c:pt idx="41" formatCode="General">
                        <c:v>-63.260199697428135</c:v>
                      </c:pt>
                      <c:pt idx="42" formatCode="General">
                        <c:v>-63.619655068078664</c:v>
                      </c:pt>
                      <c:pt idx="43" formatCode="General">
                        <c:v>-63.979110438729194</c:v>
                      </c:pt>
                      <c:pt idx="44" formatCode="General">
                        <c:v>-64.322953101361563</c:v>
                      </c:pt>
                      <c:pt idx="45" formatCode="General">
                        <c:v>-64.646099848714059</c:v>
                      </c:pt>
                      <c:pt idx="46" formatCode="General">
                        <c:v>-64.969246596066554</c:v>
                      </c:pt>
                      <c:pt idx="47" formatCode="General">
                        <c:v>-65.292393343419064</c:v>
                      </c:pt>
                      <c:pt idx="48" formatCode="General">
                        <c:v>-65.61554009077156</c:v>
                      </c:pt>
                      <c:pt idx="49" formatCode="General">
                        <c:v>-65.938686838124056</c:v>
                      </c:pt>
                      <c:pt idx="50" formatCode="General">
                        <c:v>-66.261833585476552</c:v>
                      </c:pt>
                      <c:pt idx="51" formatCode="General">
                        <c:v>-66.481018181818172</c:v>
                      </c:pt>
                      <c:pt idx="52" formatCode="General">
                        <c:v>-66.677381818181814</c:v>
                      </c:pt>
                      <c:pt idx="53" formatCode="General">
                        <c:v>-66.873745454545457</c:v>
                      </c:pt>
                      <c:pt idx="54" formatCode="General">
                        <c:v>-67.070109090909085</c:v>
                      </c:pt>
                      <c:pt idx="55" formatCode="General">
                        <c:v>-67.266472727272728</c:v>
                      </c:pt>
                      <c:pt idx="56" formatCode="General">
                        <c:v>-67.46283636363637</c:v>
                      </c:pt>
                      <c:pt idx="57" formatCode="General">
                        <c:v>-67.606457831325301</c:v>
                      </c:pt>
                      <c:pt idx="58" formatCode="General">
                        <c:v>-67.563084337349395</c:v>
                      </c:pt>
                      <c:pt idx="59" formatCode="General">
                        <c:v>-67.443539393939389</c:v>
                      </c:pt>
                      <c:pt idx="60" formatCode="General">
                        <c:v>-67.264145454545456</c:v>
                      </c:pt>
                      <c:pt idx="61" formatCode="General">
                        <c:v>-66.983272727272734</c:v>
                      </c:pt>
                      <c:pt idx="62" formatCode="General">
                        <c:v>-66.712533333333326</c:v>
                      </c:pt>
                      <c:pt idx="63" formatCode="General">
                        <c:v>-66.499200000000002</c:v>
                      </c:pt>
                      <c:pt idx="64" formatCode="General">
                        <c:v>-66.649648484848484</c:v>
                      </c:pt>
                      <c:pt idx="65" formatCode="General">
                        <c:v>-67.032678787878794</c:v>
                      </c:pt>
                      <c:pt idx="66" formatCode="General">
                        <c:v>-67.432000000000002</c:v>
                      </c:pt>
                      <c:pt idx="67" formatCode="General">
                        <c:v>-67.837090909090918</c:v>
                      </c:pt>
                      <c:pt idx="68" formatCode="General">
                        <c:v>-68.254060606060605</c:v>
                      </c:pt>
                      <c:pt idx="69" formatCode="General">
                        <c:v>-68.686787878787882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F45-444A-B599-5B97018058CE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-17.154748865355522</c:v>
                      </c:pt>
                      <c:pt idx="1">
                        <c:v>-17.31450680786687</c:v>
                      </c:pt>
                      <c:pt idx="2" formatCode="General">
                        <c:v>-17.474264750378214</c:v>
                      </c:pt>
                      <c:pt idx="3" formatCode="General">
                        <c:v>-17.634022692889559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-19.029912254160365</c:v>
                      </c:pt>
                      <c:pt idx="12" formatCode="General">
                        <c:v>-19.204193645990923</c:v>
                      </c:pt>
                      <c:pt idx="13" formatCode="General">
                        <c:v>-19.378475037821485</c:v>
                      </c:pt>
                      <c:pt idx="14" formatCode="General">
                        <c:v>-19.552756429652042</c:v>
                      </c:pt>
                      <c:pt idx="15" formatCode="General">
                        <c:v>-19.727037821482604</c:v>
                      </c:pt>
                      <c:pt idx="16" formatCode="General">
                        <c:v>-19.901319213313162</c:v>
                      </c:pt>
                      <c:pt idx="17" formatCode="General">
                        <c:v>-20.075600605143723</c:v>
                      </c:pt>
                      <c:pt idx="18" formatCode="General">
                        <c:v>-20.245418181818184</c:v>
                      </c:pt>
                      <c:pt idx="19" formatCode="General">
                        <c:v>-20.414127272727274</c:v>
                      </c:pt>
                      <c:pt idx="20" formatCode="General">
                        <c:v>-20.581400000000002</c:v>
                      </c:pt>
                      <c:pt idx="21" formatCode="General">
                        <c:v>-20.746636363636362</c:v>
                      </c:pt>
                      <c:pt idx="22" formatCode="General">
                        <c:v>-20.910272727272726</c:v>
                      </c:pt>
                      <c:pt idx="23" formatCode="General">
                        <c:v>-21.073012048192769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-23.18339183055976</c:v>
                      </c:pt>
                      <c:pt idx="38" formatCode="General">
                        <c:v>-23.318187594553706</c:v>
                      </c:pt>
                      <c:pt idx="39" formatCode="General">
                        <c:v>-23.452983358547655</c:v>
                      </c:pt>
                      <c:pt idx="40" formatCode="General">
                        <c:v>-23.587779122541605</c:v>
                      </c:pt>
                      <c:pt idx="41" formatCode="General">
                        <c:v>-23.722574886535551</c:v>
                      </c:pt>
                      <c:pt idx="42" formatCode="General">
                        <c:v>-23.8573706505295</c:v>
                      </c:pt>
                      <c:pt idx="43" formatCode="General">
                        <c:v>-23.992166414523449</c:v>
                      </c:pt>
                      <c:pt idx="44" formatCode="General">
                        <c:v>-24.121107413010588</c:v>
                      </c:pt>
                      <c:pt idx="45" formatCode="General">
                        <c:v>-24.242287443267774</c:v>
                      </c:pt>
                      <c:pt idx="46" formatCode="General">
                        <c:v>-24.36346747352496</c:v>
                      </c:pt>
                      <c:pt idx="47" formatCode="General">
                        <c:v>-24.484647503782146</c:v>
                      </c:pt>
                      <c:pt idx="48" formatCode="General">
                        <c:v>-24.605827534039332</c:v>
                      </c:pt>
                      <c:pt idx="49" formatCode="General">
                        <c:v>-24.727007564296517</c:v>
                      </c:pt>
                      <c:pt idx="50" formatCode="General">
                        <c:v>-24.848187594553703</c:v>
                      </c:pt>
                      <c:pt idx="51" formatCode="General">
                        <c:v>-24.930381818181818</c:v>
                      </c:pt>
                      <c:pt idx="52" formatCode="General">
                        <c:v>-25.004018181818182</c:v>
                      </c:pt>
                      <c:pt idx="53" formatCode="General">
                        <c:v>-25.077654545454546</c:v>
                      </c:pt>
                      <c:pt idx="54" formatCode="General">
                        <c:v>-25.15129090909091</c:v>
                      </c:pt>
                      <c:pt idx="55" formatCode="General">
                        <c:v>-25.224927272727275</c:v>
                      </c:pt>
                      <c:pt idx="56" formatCode="General">
                        <c:v>-25.298563636363639</c:v>
                      </c:pt>
                      <c:pt idx="57" formatCode="General">
                        <c:v>-25.35242168674699</c:v>
                      </c:pt>
                      <c:pt idx="58" formatCode="General">
                        <c:v>-25.336156626506025</c:v>
                      </c:pt>
                      <c:pt idx="59" formatCode="General">
                        <c:v>-25.291327272727273</c:v>
                      </c:pt>
                      <c:pt idx="60" formatCode="General">
                        <c:v>-25.22405454545455</c:v>
                      </c:pt>
                      <c:pt idx="61" formatCode="General">
                        <c:v>-25.118727272727273</c:v>
                      </c:pt>
                      <c:pt idx="62" formatCode="General">
                        <c:v>-25.017199999999999</c:v>
                      </c:pt>
                      <c:pt idx="63" formatCode="General">
                        <c:v>-24.937200000000001</c:v>
                      </c:pt>
                      <c:pt idx="64" formatCode="General">
                        <c:v>-24.993618181818182</c:v>
                      </c:pt>
                      <c:pt idx="65" formatCode="General">
                        <c:v>-25.137254545454546</c:v>
                      </c:pt>
                      <c:pt idx="66" formatCode="General">
                        <c:v>-25.287000000000003</c:v>
                      </c:pt>
                      <c:pt idx="67" formatCode="General">
                        <c:v>-25.438909090909092</c:v>
                      </c:pt>
                      <c:pt idx="68" formatCode="General">
                        <c:v>-25.595272727272729</c:v>
                      </c:pt>
                      <c:pt idx="69" formatCode="General">
                        <c:v>-25.757545454545458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F45-444A-B599-5B97018058CE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-11.436499243570347</c:v>
                      </c:pt>
                      <c:pt idx="1">
                        <c:v>-11.543004538577913</c:v>
                      </c:pt>
                      <c:pt idx="2" formatCode="General">
                        <c:v>-11.649509833585476</c:v>
                      </c:pt>
                      <c:pt idx="3" formatCode="General">
                        <c:v>-11.75601512859304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-12.686608169440241</c:v>
                      </c:pt>
                      <c:pt idx="12" formatCode="General">
                        <c:v>-12.802795763993949</c:v>
                      </c:pt>
                      <c:pt idx="13" formatCode="General">
                        <c:v>-12.918983358547655</c:v>
                      </c:pt>
                      <c:pt idx="14" formatCode="General">
                        <c:v>-13.035170953101362</c:v>
                      </c:pt>
                      <c:pt idx="15" formatCode="General">
                        <c:v>-13.151358547655068</c:v>
                      </c:pt>
                      <c:pt idx="16" formatCode="General">
                        <c:v>-13.267546142208776</c:v>
                      </c:pt>
                      <c:pt idx="17" formatCode="General">
                        <c:v>-13.383733736762482</c:v>
                      </c:pt>
                      <c:pt idx="18" formatCode="General">
                        <c:v>-13.496945454545456</c:v>
                      </c:pt>
                      <c:pt idx="19" formatCode="General">
                        <c:v>-13.609418181818182</c:v>
                      </c:pt>
                      <c:pt idx="20" formatCode="General">
                        <c:v>-13.720933333333333</c:v>
                      </c:pt>
                      <c:pt idx="21" formatCode="General">
                        <c:v>-13.831090909090909</c:v>
                      </c:pt>
                      <c:pt idx="22" formatCode="General">
                        <c:v>-13.940181818181818</c:v>
                      </c:pt>
                      <c:pt idx="23" formatCode="General">
                        <c:v>-14.048674698795182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-15.455594553706504</c:v>
                      </c:pt>
                      <c:pt idx="38" formatCode="General">
                        <c:v>-15.545458396369137</c:v>
                      </c:pt>
                      <c:pt idx="39" formatCode="General">
                        <c:v>-15.635322239031769</c:v>
                      </c:pt>
                      <c:pt idx="40" formatCode="General">
                        <c:v>-15.725186081694401</c:v>
                      </c:pt>
                      <c:pt idx="41" formatCode="General">
                        <c:v>-15.815049924357034</c:v>
                      </c:pt>
                      <c:pt idx="42" formatCode="General">
                        <c:v>-15.904913767019666</c:v>
                      </c:pt>
                      <c:pt idx="43" formatCode="General">
                        <c:v>-15.994777609682298</c:v>
                      </c:pt>
                      <c:pt idx="44" formatCode="General">
                        <c:v>-16.080738275340391</c:v>
                      </c:pt>
                      <c:pt idx="45" formatCode="General">
                        <c:v>-16.161524962178515</c:v>
                      </c:pt>
                      <c:pt idx="46" formatCode="General">
                        <c:v>-16.242311649016639</c:v>
                      </c:pt>
                      <c:pt idx="47" formatCode="General">
                        <c:v>-16.323098335854766</c:v>
                      </c:pt>
                      <c:pt idx="48" formatCode="General">
                        <c:v>-16.40388502269289</c:v>
                      </c:pt>
                      <c:pt idx="49" formatCode="General">
                        <c:v>-16.484671709531014</c:v>
                      </c:pt>
                      <c:pt idx="50" formatCode="General">
                        <c:v>-16.565458396369138</c:v>
                      </c:pt>
                      <c:pt idx="51" formatCode="General">
                        <c:v>-16.620254545454543</c:v>
                      </c:pt>
                      <c:pt idx="52" formatCode="General">
                        <c:v>-16.669345454545454</c:v>
                      </c:pt>
                      <c:pt idx="53" formatCode="General">
                        <c:v>-16.718436363636364</c:v>
                      </c:pt>
                      <c:pt idx="54" formatCode="General">
                        <c:v>-16.767527272727271</c:v>
                      </c:pt>
                      <c:pt idx="55" formatCode="General">
                        <c:v>-16.816618181818182</c:v>
                      </c:pt>
                      <c:pt idx="56" formatCode="General">
                        <c:v>-16.865709090909093</c:v>
                      </c:pt>
                      <c:pt idx="57" formatCode="General">
                        <c:v>-16.901614457831325</c:v>
                      </c:pt>
                      <c:pt idx="58" formatCode="General">
                        <c:v>-16.890771084337349</c:v>
                      </c:pt>
                      <c:pt idx="59" formatCode="General">
                        <c:v>-16.860884848484847</c:v>
                      </c:pt>
                      <c:pt idx="60" formatCode="General">
                        <c:v>-16.816036363636364</c:v>
                      </c:pt>
                      <c:pt idx="61" formatCode="General">
                        <c:v>-16.745818181818183</c:v>
                      </c:pt>
                      <c:pt idx="62" formatCode="General">
                        <c:v>-16.678133333333331</c:v>
                      </c:pt>
                      <c:pt idx="63" formatCode="General">
                        <c:v>-16.6248</c:v>
                      </c:pt>
                      <c:pt idx="64" formatCode="General">
                        <c:v>-16.662412121212121</c:v>
                      </c:pt>
                      <c:pt idx="65" formatCode="General">
                        <c:v>-16.758169696969698</c:v>
                      </c:pt>
                      <c:pt idx="66" formatCode="General">
                        <c:v>-16.858000000000001</c:v>
                      </c:pt>
                      <c:pt idx="67" formatCode="General">
                        <c:v>-16.959272727272729</c:v>
                      </c:pt>
                      <c:pt idx="68" formatCode="General">
                        <c:v>-17.063515151515151</c:v>
                      </c:pt>
                      <c:pt idx="69" formatCode="General">
                        <c:v>-17.171696969696971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F45-444A-B599-5B97018058CE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F45-444A-B599-5B97018058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45-444A-B599-5B97018058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-102.28605597579426</c:v>
                      </c:pt>
                      <c:pt idx="1">
                        <c:v>-99.204664145234489</c:v>
                      </c:pt>
                      <c:pt idx="2" formatCode="General">
                        <c:v>-96.123272314674736</c:v>
                      </c:pt>
                      <c:pt idx="3" formatCode="General">
                        <c:v>-93.041880484114969</c:v>
                      </c:pt>
                      <c:pt idx="4" formatCode="General">
                        <c:v>-90.088016641452342</c:v>
                      </c:pt>
                      <c:pt idx="5" formatCode="General">
                        <c:v>-88.600724659606655</c:v>
                      </c:pt>
                      <c:pt idx="6" formatCode="General">
                        <c:v>-87.113432677760969</c:v>
                      </c:pt>
                      <c:pt idx="7" formatCode="General">
                        <c:v>-85.626140695915282</c:v>
                      </c:pt>
                      <c:pt idx="8" formatCode="General">
                        <c:v>-84.138848714069596</c:v>
                      </c:pt>
                      <c:pt idx="9" formatCode="General">
                        <c:v>-82.651556732223909</c:v>
                      </c:pt>
                      <c:pt idx="10" formatCode="General">
                        <c:v>-81.164264750378223</c:v>
                      </c:pt>
                      <c:pt idx="11" formatCode="General">
                        <c:v>-79.036677760968232</c:v>
                      </c:pt>
                      <c:pt idx="12" formatCode="General">
                        <c:v>-76.187055975794252</c:v>
                      </c:pt>
                      <c:pt idx="13" formatCode="General">
                        <c:v>-73.337434190620272</c:v>
                      </c:pt>
                      <c:pt idx="14" formatCode="General">
                        <c:v>-70.487812405446292</c:v>
                      </c:pt>
                      <c:pt idx="15" formatCode="General">
                        <c:v>-67.638190620272312</c:v>
                      </c:pt>
                      <c:pt idx="16" formatCode="General">
                        <c:v>-64.788568835098332</c:v>
                      </c:pt>
                      <c:pt idx="17" formatCode="General">
                        <c:v>-61.938947049924352</c:v>
                      </c:pt>
                      <c:pt idx="18" formatCode="General">
                        <c:v>-60.420957575757576</c:v>
                      </c:pt>
                      <c:pt idx="19" formatCode="General">
                        <c:v>-59.134890909090906</c:v>
                      </c:pt>
                      <c:pt idx="20" formatCode="General">
                        <c:v>-57.905799999999992</c:v>
                      </c:pt>
                      <c:pt idx="21" formatCode="General">
                        <c:v>-56.716757575757569</c:v>
                      </c:pt>
                      <c:pt idx="22" formatCode="General">
                        <c:v>-55.559181818181813</c:v>
                      </c:pt>
                      <c:pt idx="23" formatCode="General">
                        <c:v>-54.473734939759034</c:v>
                      </c:pt>
                      <c:pt idx="24" formatCode="General">
                        <c:v>-53.430227272727272</c:v>
                      </c:pt>
                      <c:pt idx="25" formatCode="General">
                        <c:v>-52.491136363636365</c:v>
                      </c:pt>
                      <c:pt idx="26" formatCode="General">
                        <c:v>-51.55204545454545</c:v>
                      </c:pt>
                      <c:pt idx="27" formatCode="General">
                        <c:v>-50.612954545454542</c:v>
                      </c:pt>
                      <c:pt idx="28" formatCode="General">
                        <c:v>-49.673863636363635</c:v>
                      </c:pt>
                      <c:pt idx="29" formatCode="General">
                        <c:v>-48.734772727272727</c:v>
                      </c:pt>
                      <c:pt idx="30" formatCode="General">
                        <c:v>-47.795681818181819</c:v>
                      </c:pt>
                      <c:pt idx="31" formatCode="General">
                        <c:v>-46.969322239031769</c:v>
                      </c:pt>
                      <c:pt idx="32" formatCode="General">
                        <c:v>-46.203664145234491</c:v>
                      </c:pt>
                      <c:pt idx="33" formatCode="General">
                        <c:v>-45.438006051437213</c:v>
                      </c:pt>
                      <c:pt idx="34" formatCode="General">
                        <c:v>-44.672347957639943</c:v>
                      </c:pt>
                      <c:pt idx="35" formatCode="General">
                        <c:v>-43.906689863842665</c:v>
                      </c:pt>
                      <c:pt idx="36" formatCode="General">
                        <c:v>-43.141031770045387</c:v>
                      </c:pt>
                      <c:pt idx="37" formatCode="General">
                        <c:v>-42.380686838124056</c:v>
                      </c:pt>
                      <c:pt idx="38" formatCode="General">
                        <c:v>-41.747857791225414</c:v>
                      </c:pt>
                      <c:pt idx="39" formatCode="General">
                        <c:v>-41.115028744326779</c:v>
                      </c:pt>
                      <c:pt idx="40" formatCode="General">
                        <c:v>-40.482199697428143</c:v>
                      </c:pt>
                      <c:pt idx="41" formatCode="General">
                        <c:v>-39.849370650529501</c:v>
                      </c:pt>
                      <c:pt idx="42" formatCode="General">
                        <c:v>-39.216541603630866</c:v>
                      </c:pt>
                      <c:pt idx="43" formatCode="General">
                        <c:v>-38.583712556732223</c:v>
                      </c:pt>
                      <c:pt idx="44" formatCode="General">
                        <c:v>-37.99446898638427</c:v>
                      </c:pt>
                      <c:pt idx="45" formatCode="General">
                        <c:v>-37.463001512859307</c:v>
                      </c:pt>
                      <c:pt idx="46" formatCode="General">
                        <c:v>-36.931534039334345</c:v>
                      </c:pt>
                      <c:pt idx="47" formatCode="General">
                        <c:v>-36.400066565809382</c:v>
                      </c:pt>
                      <c:pt idx="48" formatCode="General">
                        <c:v>-35.86859909228442</c:v>
                      </c:pt>
                      <c:pt idx="49" formatCode="General">
                        <c:v>-35.337131618759457</c:v>
                      </c:pt>
                      <c:pt idx="50" formatCode="General">
                        <c:v>-34.805664145234495</c:v>
                      </c:pt>
                      <c:pt idx="51" formatCode="General">
                        <c:v>-34.369824242424244</c:v>
                      </c:pt>
                      <c:pt idx="52" formatCode="General">
                        <c:v>-33.95497575757576</c:v>
                      </c:pt>
                      <c:pt idx="53" formatCode="General">
                        <c:v>-33.540127272727275</c:v>
                      </c:pt>
                      <c:pt idx="54" formatCode="General">
                        <c:v>-33.125278787878784</c:v>
                      </c:pt>
                      <c:pt idx="55" formatCode="General">
                        <c:v>-32.7104303030303</c:v>
                      </c:pt>
                      <c:pt idx="56" formatCode="General">
                        <c:v>-32.295581818181816</c:v>
                      </c:pt>
                      <c:pt idx="57" formatCode="General">
                        <c:v>-31.907192771084336</c:v>
                      </c:pt>
                      <c:pt idx="58" formatCode="General">
                        <c:v>-31.612614457831324</c:v>
                      </c:pt>
                      <c:pt idx="59" formatCode="General">
                        <c:v>-31.355048484848481</c:v>
                      </c:pt>
                      <c:pt idx="60" formatCode="General">
                        <c:v>-31.126563636363638</c:v>
                      </c:pt>
                      <c:pt idx="61" formatCode="General">
                        <c:v>-30.951575757575757</c:v>
                      </c:pt>
                      <c:pt idx="62" formatCode="General">
                        <c:v>-30.809612121212123</c:v>
                      </c:pt>
                      <c:pt idx="63" formatCode="General">
                        <c:v>-30.74658181818182</c:v>
                      </c:pt>
                      <c:pt idx="64" formatCode="General">
                        <c:v>-30.832539393939395</c:v>
                      </c:pt>
                      <c:pt idx="65" formatCode="General">
                        <c:v>-31.013751515151515</c:v>
                      </c:pt>
                      <c:pt idx="66" formatCode="General">
                        <c:v>-31.184662650602412</c:v>
                      </c:pt>
                      <c:pt idx="67" formatCode="General">
                        <c:v>-31.356000000000002</c:v>
                      </c:pt>
                      <c:pt idx="68" formatCode="General">
                        <c:v>-31.529333333333334</c:v>
                      </c:pt>
                      <c:pt idx="69" formatCode="General">
                        <c:v>-31.696757575757573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45-444A-B599-5B97018058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F45-444A-B599-5B97018058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F45-444A-B599-5B97018058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F45-444A-B599-5B97018058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F45-444A-B599-5B97018058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F45-444A-B599-5B97018058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F45-444A-B599-5B97018058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F45-444A-B599-5B97018058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F45-444A-B599-5B97018058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F45-444A-B599-5B97018058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F45-444A-B599-5B97018058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F45-444A-B599-5B97018058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F45-444A-B599-5B97018058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F45-444A-B599-5B97018058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F45-444A-B599-5B97018058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F45-444A-B599-5B97018058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F45-444A-B599-5B97018058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F45-444A-B599-5B97018058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F45-444A-B599-5B97018058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F45-444A-B599-5B97018058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F45-444A-B599-5B97018058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F45-444A-B599-5B97018058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F45-444A-B599-5B97018058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F45-444A-B599-5B97018058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45-444A-B599-5B97018058C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F45-444A-B599-5B97018058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F45-444A-B599-5B97018058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F45-444A-B599-5B97018058C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F45-444A-B599-5B97018058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F45-444A-B599-5B97018058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F45-444A-B599-5B97018058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F45-444A-B599-5B97018058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F45-444A-B599-5B97018058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F45-444A-B599-5B97018058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F45-444A-B599-5B97018058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F45-444A-B599-5B97018058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F45-444A-B599-5B97018058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F45-444A-B599-5B97018058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F45-444A-B599-5B97018058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F45-444A-B599-5B97018058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F45-444A-B599-5B97018058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F45-444A-B599-5B97018058CE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45-444A-B599-5B9701805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F45-444A-B599-5B9701805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F45-444A-B599-5B9701805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F45-444A-B599-5B9701805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F45-444A-B599-5B9701805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F45-444A-B599-5B9701805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F45-444A-B599-5B9701805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5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-59.720402420574885</c:v>
                </c:pt>
                <c:pt idx="1">
                  <c:v>-58.259585476550683</c:v>
                </c:pt>
                <c:pt idx="2" formatCode="General">
                  <c:v>-56.798768532526474</c:v>
                </c:pt>
                <c:pt idx="3" formatCode="General">
                  <c:v>-55.337951588502264</c:v>
                </c:pt>
                <c:pt idx="4" formatCode="General">
                  <c:v>-53.941570347957636</c:v>
                </c:pt>
                <c:pt idx="5" formatCode="General">
                  <c:v>-53.286199697428138</c:v>
                </c:pt>
                <c:pt idx="6" formatCode="General">
                  <c:v>-52.63082904689864</c:v>
                </c:pt>
                <c:pt idx="7" formatCode="General">
                  <c:v>-51.975458396369135</c:v>
                </c:pt>
                <c:pt idx="8" formatCode="General">
                  <c:v>-51.320087745839636</c:v>
                </c:pt>
                <c:pt idx="9" formatCode="General">
                  <c:v>-50.664717095310138</c:v>
                </c:pt>
                <c:pt idx="10" formatCode="General">
                  <c:v>-50.009346444780633</c:v>
                </c:pt>
                <c:pt idx="11" formatCode="General">
                  <c:v>-49.033295007564298</c:v>
                </c:pt>
                <c:pt idx="12" formatCode="General">
                  <c:v>-47.695624810892589</c:v>
                </c:pt>
                <c:pt idx="13" formatCode="General">
                  <c:v>-46.35795461422088</c:v>
                </c:pt>
                <c:pt idx="14" formatCode="General">
                  <c:v>-45.020284417549163</c:v>
                </c:pt>
                <c:pt idx="15" formatCode="General">
                  <c:v>-43.682614220877454</c:v>
                </c:pt>
                <c:pt idx="16" formatCode="General">
                  <c:v>-42.344944024205745</c:v>
                </c:pt>
                <c:pt idx="17" formatCode="General">
                  <c:v>-41.007273827534036</c:v>
                </c:pt>
                <c:pt idx="18" formatCode="General">
                  <c:v>-40.333187878787882</c:v>
                </c:pt>
                <c:pt idx="19" formatCode="General">
                  <c:v>-39.774509090909092</c:v>
                </c:pt>
                <c:pt idx="20" formatCode="General">
                  <c:v>-39.243600000000001</c:v>
                </c:pt>
                <c:pt idx="21" formatCode="General">
                  <c:v>-38.731696969696969</c:v>
                </c:pt>
                <c:pt idx="22" formatCode="General">
                  <c:v>-38.23472727272727</c:v>
                </c:pt>
                <c:pt idx="23" formatCode="General">
                  <c:v>-37.773373493975903</c:v>
                </c:pt>
                <c:pt idx="24" formatCode="General">
                  <c:v>-37.332045454545451</c:v>
                </c:pt>
                <c:pt idx="25" formatCode="General">
                  <c:v>-36.94022727272727</c:v>
                </c:pt>
                <c:pt idx="26" formatCode="General">
                  <c:v>-36.54840909090909</c:v>
                </c:pt>
                <c:pt idx="27" formatCode="General">
                  <c:v>-36.156590909090909</c:v>
                </c:pt>
                <c:pt idx="28" formatCode="General">
                  <c:v>-35.764772727272728</c:v>
                </c:pt>
                <c:pt idx="29" formatCode="General">
                  <c:v>-35.372954545454547</c:v>
                </c:pt>
                <c:pt idx="30" formatCode="General">
                  <c:v>-34.981136363636367</c:v>
                </c:pt>
                <c:pt idx="31" formatCode="General">
                  <c:v>-34.642214826021181</c:v>
                </c:pt>
                <c:pt idx="32" formatCode="General">
                  <c:v>-34.331776096822999</c:v>
                </c:pt>
                <c:pt idx="33" formatCode="General">
                  <c:v>-34.02133736762481</c:v>
                </c:pt>
                <c:pt idx="34" formatCode="General">
                  <c:v>-33.710898638426627</c:v>
                </c:pt>
                <c:pt idx="35" formatCode="General">
                  <c:v>-33.400459909228445</c:v>
                </c:pt>
                <c:pt idx="36" formatCode="General">
                  <c:v>-33.090021180030263</c:v>
                </c:pt>
                <c:pt idx="37" formatCode="General">
                  <c:v>-32.78203933434191</c:v>
                </c:pt>
                <c:pt idx="38" formatCode="General">
                  <c:v>-32.53302269288956</c:v>
                </c:pt>
                <c:pt idx="39" formatCode="General">
                  <c:v>-32.284006051437217</c:v>
                </c:pt>
                <c:pt idx="40" formatCode="General">
                  <c:v>-32.034989409984874</c:v>
                </c:pt>
                <c:pt idx="41" formatCode="General">
                  <c:v>-31.785972768532528</c:v>
                </c:pt>
                <c:pt idx="42" formatCode="General">
                  <c:v>-31.536956127080185</c:v>
                </c:pt>
                <c:pt idx="43" formatCode="General">
                  <c:v>-31.287939485627838</c:v>
                </c:pt>
                <c:pt idx="44" formatCode="General">
                  <c:v>-31.057788199697431</c:v>
                </c:pt>
                <c:pt idx="45" formatCode="General">
                  <c:v>-30.852644478063542</c:v>
                </c:pt>
                <c:pt idx="46" formatCode="General">
                  <c:v>-30.647500756429654</c:v>
                </c:pt>
                <c:pt idx="47" formatCode="General">
                  <c:v>-30.442357034795762</c:v>
                </c:pt>
                <c:pt idx="48" formatCode="General">
                  <c:v>-30.237213313161874</c:v>
                </c:pt>
                <c:pt idx="49" formatCode="General">
                  <c:v>-30.032069591527986</c:v>
                </c:pt>
                <c:pt idx="50" formatCode="General">
                  <c:v>-29.826925869894097</c:v>
                </c:pt>
                <c:pt idx="51" formatCode="General">
                  <c:v>-29.650103030303029</c:v>
                </c:pt>
                <c:pt idx="52" formatCode="General">
                  <c:v>-29.479496969696967</c:v>
                </c:pt>
                <c:pt idx="53" formatCode="General">
                  <c:v>-29.308890909090909</c:v>
                </c:pt>
                <c:pt idx="54" formatCode="General">
                  <c:v>-29.138284848484847</c:v>
                </c:pt>
                <c:pt idx="55" formatCode="General">
                  <c:v>-28.967678787878789</c:v>
                </c:pt>
                <c:pt idx="56" formatCode="General">
                  <c:v>-28.797072727272727</c:v>
                </c:pt>
                <c:pt idx="57" formatCode="General">
                  <c:v>-28.629807228915663</c:v>
                </c:pt>
                <c:pt idx="58" formatCode="General">
                  <c:v>-28.474385542168672</c:v>
                </c:pt>
                <c:pt idx="59" formatCode="General">
                  <c:v>-28.323187878787877</c:v>
                </c:pt>
                <c:pt idx="60" formatCode="General">
                  <c:v>-28.175309090909089</c:v>
                </c:pt>
                <c:pt idx="61" formatCode="General">
                  <c:v>-28.035151515151515</c:v>
                </c:pt>
                <c:pt idx="62" formatCode="General">
                  <c:v>-27.913406060606061</c:v>
                </c:pt>
                <c:pt idx="63" formatCode="General">
                  <c:v>-27.84189090909091</c:v>
                </c:pt>
                <c:pt idx="64" formatCode="General">
                  <c:v>-27.913078787878788</c:v>
                </c:pt>
                <c:pt idx="65" formatCode="General">
                  <c:v>-28.075503030303032</c:v>
                </c:pt>
                <c:pt idx="66" formatCode="General">
                  <c:v>-28.235831325301206</c:v>
                </c:pt>
                <c:pt idx="67" formatCode="General">
                  <c:v>-28.397454545454544</c:v>
                </c:pt>
                <c:pt idx="68" formatCode="General">
                  <c:v>-28.562303030303031</c:v>
                </c:pt>
                <c:pt idx="69" formatCode="General">
                  <c:v>-28.727151515151515</c:v>
                </c:pt>
                <c:pt idx="70" formatCode="General">
                  <c:v>-28.891999999999999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-31.740307110438732</c:v>
                </c:pt>
                <c:pt idx="1">
                  <c:v>-31.099157337367625</c:v>
                </c:pt>
                <c:pt idx="2" formatCode="General">
                  <c:v>-30.458007564296523</c:v>
                </c:pt>
                <c:pt idx="3" formatCode="General">
                  <c:v>-29.816857791225416</c:v>
                </c:pt>
                <c:pt idx="4" formatCode="General">
                  <c:v>-29.195399394856278</c:v>
                </c:pt>
                <c:pt idx="5" formatCode="General">
                  <c:v>-28.800391830559757</c:v>
                </c:pt>
                <c:pt idx="6" formatCode="General">
                  <c:v>-28.405384266263237</c:v>
                </c:pt>
                <c:pt idx="7" formatCode="General">
                  <c:v>-28.010376701966717</c:v>
                </c:pt>
                <c:pt idx="8" formatCode="General">
                  <c:v>-27.615369137670196</c:v>
                </c:pt>
                <c:pt idx="9" formatCode="General">
                  <c:v>-27.220361573373676</c:v>
                </c:pt>
                <c:pt idx="10" formatCode="General">
                  <c:v>-26.825354009077156</c:v>
                </c:pt>
                <c:pt idx="11" formatCode="General">
                  <c:v>-26.495406959152799</c:v>
                </c:pt>
                <c:pt idx="12" formatCode="General">
                  <c:v>-26.238826021180028</c:v>
                </c:pt>
                <c:pt idx="13" formatCode="General">
                  <c:v>-25.98224508320726</c:v>
                </c:pt>
                <c:pt idx="14" formatCode="General">
                  <c:v>-25.725664145234493</c:v>
                </c:pt>
                <c:pt idx="15" formatCode="General">
                  <c:v>-25.469083207261722</c:v>
                </c:pt>
                <c:pt idx="16" formatCode="General">
                  <c:v>-25.212502269288954</c:v>
                </c:pt>
                <c:pt idx="17" formatCode="General">
                  <c:v>-24.955921331316183</c:v>
                </c:pt>
                <c:pt idx="18" formatCode="General">
                  <c:v>-24.749563636363636</c:v>
                </c:pt>
                <c:pt idx="19" formatCode="General">
                  <c:v>-24.553799999999999</c:v>
                </c:pt>
                <c:pt idx="20" formatCode="General">
                  <c:v>-24.367133333333332</c:v>
                </c:pt>
                <c:pt idx="21" formatCode="General">
                  <c:v>-24.193363636363635</c:v>
                </c:pt>
                <c:pt idx="22" formatCode="General">
                  <c:v>-24.029727272727271</c:v>
                </c:pt>
                <c:pt idx="23" formatCode="General">
                  <c:v>-23.877951807228918</c:v>
                </c:pt>
                <c:pt idx="24" formatCode="General">
                  <c:v>-23.734772727272727</c:v>
                </c:pt>
                <c:pt idx="25" formatCode="General">
                  <c:v>-23.613863636363636</c:v>
                </c:pt>
                <c:pt idx="26" formatCode="General">
                  <c:v>-23.492954545454545</c:v>
                </c:pt>
                <c:pt idx="27" formatCode="General">
                  <c:v>-23.372045454545454</c:v>
                </c:pt>
                <c:pt idx="28" formatCode="General">
                  <c:v>-23.251136363636363</c:v>
                </c:pt>
                <c:pt idx="29" formatCode="General">
                  <c:v>-23.130227272727272</c:v>
                </c:pt>
                <c:pt idx="30" formatCode="General">
                  <c:v>-23.00931818181818</c:v>
                </c:pt>
                <c:pt idx="31" formatCode="General">
                  <c:v>-22.912816944024204</c:v>
                </c:pt>
                <c:pt idx="32" formatCode="General">
                  <c:v>-22.829458396369137</c:v>
                </c:pt>
                <c:pt idx="33" formatCode="General">
                  <c:v>-22.746099848714071</c:v>
                </c:pt>
                <c:pt idx="34" formatCode="General">
                  <c:v>-22.662741301059</c:v>
                </c:pt>
                <c:pt idx="35" formatCode="General">
                  <c:v>-22.579382753403934</c:v>
                </c:pt>
                <c:pt idx="36" formatCode="General">
                  <c:v>-22.496024205748867</c:v>
                </c:pt>
                <c:pt idx="37" formatCode="General">
                  <c:v>-22.41362178517398</c:v>
                </c:pt>
                <c:pt idx="38" formatCode="General">
                  <c:v>-22.354166414523451</c:v>
                </c:pt>
                <c:pt idx="39" formatCode="General">
                  <c:v>-22.294711043872919</c:v>
                </c:pt>
                <c:pt idx="40" formatCode="General">
                  <c:v>-22.23525567322239</c:v>
                </c:pt>
                <c:pt idx="41" formatCode="General">
                  <c:v>-22.175800302571862</c:v>
                </c:pt>
                <c:pt idx="42" formatCode="General">
                  <c:v>-22.116344931921333</c:v>
                </c:pt>
                <c:pt idx="43" formatCode="General">
                  <c:v>-22.0568895612708</c:v>
                </c:pt>
                <c:pt idx="44" formatCode="General">
                  <c:v>-22.006541603630861</c:v>
                </c:pt>
                <c:pt idx="45" formatCode="General">
                  <c:v>-21.968266263237517</c:v>
                </c:pt>
                <c:pt idx="46" formatCode="General">
                  <c:v>-21.929990922844176</c:v>
                </c:pt>
                <c:pt idx="47" formatCode="General">
                  <c:v>-21.891715582450832</c:v>
                </c:pt>
                <c:pt idx="48" formatCode="General">
                  <c:v>-21.853440242057488</c:v>
                </c:pt>
                <c:pt idx="49" formatCode="General">
                  <c:v>-21.815164901664144</c:v>
                </c:pt>
                <c:pt idx="50" formatCode="General">
                  <c:v>-21.776889561270803</c:v>
                </c:pt>
                <c:pt idx="51" formatCode="General">
                  <c:v>-21.75409696969697</c:v>
                </c:pt>
                <c:pt idx="52" formatCode="General">
                  <c:v>-21.734703030303031</c:v>
                </c:pt>
                <c:pt idx="53" formatCode="General">
                  <c:v>-21.715309090909091</c:v>
                </c:pt>
                <c:pt idx="54" formatCode="General">
                  <c:v>-21.695915151515152</c:v>
                </c:pt>
                <c:pt idx="55" formatCode="General">
                  <c:v>-21.676521212121212</c:v>
                </c:pt>
                <c:pt idx="56" formatCode="General">
                  <c:v>-21.657127272727273</c:v>
                </c:pt>
                <c:pt idx="57" formatCode="General">
                  <c:v>-21.6434578313253</c:v>
                </c:pt>
                <c:pt idx="58" formatCode="General">
                  <c:v>-21.650084337349398</c:v>
                </c:pt>
                <c:pt idx="59" formatCode="General">
                  <c:v>-21.66080606060606</c:v>
                </c:pt>
                <c:pt idx="60" formatCode="General">
                  <c:v>-21.674745454545455</c:v>
                </c:pt>
                <c:pt idx="61" formatCode="General">
                  <c:v>-21.703575757575759</c:v>
                </c:pt>
                <c:pt idx="62" formatCode="General">
                  <c:v>-21.734824242424242</c:v>
                </c:pt>
                <c:pt idx="63" formatCode="General">
                  <c:v>-21.768763636363637</c:v>
                </c:pt>
                <c:pt idx="64" formatCode="General">
                  <c:v>-21.766842424242423</c:v>
                </c:pt>
                <c:pt idx="65" formatCode="General">
                  <c:v>-21.741993939393939</c:v>
                </c:pt>
                <c:pt idx="66" formatCode="General">
                  <c:v>-21.719602409638554</c:v>
                </c:pt>
                <c:pt idx="67" formatCode="General">
                  <c:v>-21.697818181818182</c:v>
                </c:pt>
                <c:pt idx="68" formatCode="General">
                  <c:v>-21.677212121212122</c:v>
                </c:pt>
                <c:pt idx="69" formatCode="General">
                  <c:v>-21.658575757575758</c:v>
                </c:pt>
                <c:pt idx="70" formatCode="General">
                  <c:v>-21.640999999999998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-22.872998487140695</c:v>
                </c:pt>
                <c:pt idx="1">
                  <c:v>-23.086009077155826</c:v>
                </c:pt>
                <c:pt idx="2" formatCode="General">
                  <c:v>-23.299019667170953</c:v>
                </c:pt>
                <c:pt idx="3" formatCode="General">
                  <c:v>-23.51203025718608</c:v>
                </c:pt>
                <c:pt idx="4" formatCode="General">
                  <c:v>-23.726832072617245</c:v>
                </c:pt>
                <c:pt idx="5" formatCode="General">
                  <c:v>-23.962232980332828</c:v>
                </c:pt>
                <c:pt idx="6" formatCode="General">
                  <c:v>-24.197633888048411</c:v>
                </c:pt>
                <c:pt idx="7" formatCode="General">
                  <c:v>-24.433034795763994</c:v>
                </c:pt>
                <c:pt idx="8" formatCode="General">
                  <c:v>-24.668435703479574</c:v>
                </c:pt>
                <c:pt idx="9" formatCode="General">
                  <c:v>-24.903836611195157</c:v>
                </c:pt>
                <c:pt idx="10" formatCode="General">
                  <c:v>-25.13923751891074</c:v>
                </c:pt>
                <c:pt idx="11" formatCode="General">
                  <c:v>-25.373216338880482</c:v>
                </c:pt>
                <c:pt idx="12" formatCode="General">
                  <c:v>-25.605591527987897</c:v>
                </c:pt>
                <c:pt idx="13" formatCode="General">
                  <c:v>-25.837966717095309</c:v>
                </c:pt>
                <c:pt idx="14" formatCode="General">
                  <c:v>-26.070341906202724</c:v>
                </c:pt>
                <c:pt idx="15" formatCode="General">
                  <c:v>-26.302717095310136</c:v>
                </c:pt>
                <c:pt idx="16" formatCode="General">
                  <c:v>-26.535092284417551</c:v>
                </c:pt>
                <c:pt idx="17" formatCode="General">
                  <c:v>-26.767467473524963</c:v>
                </c:pt>
                <c:pt idx="18" formatCode="General">
                  <c:v>-26.993890909090911</c:v>
                </c:pt>
                <c:pt idx="19" formatCode="General">
                  <c:v>-27.218836363636363</c:v>
                </c:pt>
                <c:pt idx="20" formatCode="General">
                  <c:v>-27.441866666666666</c:v>
                </c:pt>
                <c:pt idx="21" formatCode="General">
                  <c:v>-27.662181818181818</c:v>
                </c:pt>
                <c:pt idx="22" formatCode="General">
                  <c:v>-27.880363636363636</c:v>
                </c:pt>
                <c:pt idx="23" formatCode="General">
                  <c:v>-28.097349397590364</c:v>
                </c:pt>
                <c:pt idx="24" formatCode="General">
                  <c:v>-28.311818181818182</c:v>
                </c:pt>
                <c:pt idx="25" formatCode="General">
                  <c:v>-28.519090909090909</c:v>
                </c:pt>
                <c:pt idx="26" formatCode="General">
                  <c:v>-28.726363636363637</c:v>
                </c:pt>
                <c:pt idx="27" formatCode="General">
                  <c:v>-28.933636363636364</c:v>
                </c:pt>
                <c:pt idx="28" formatCode="General">
                  <c:v>-29.140909090909091</c:v>
                </c:pt>
                <c:pt idx="29" formatCode="General">
                  <c:v>-29.348181818181818</c:v>
                </c:pt>
                <c:pt idx="30" formatCode="General">
                  <c:v>-29.555454545454545</c:v>
                </c:pt>
                <c:pt idx="31" formatCode="General">
                  <c:v>-29.753476550680787</c:v>
                </c:pt>
                <c:pt idx="32" formatCode="General">
                  <c:v>-29.946517397881998</c:v>
                </c:pt>
                <c:pt idx="33" formatCode="General">
                  <c:v>-30.139558245083208</c:v>
                </c:pt>
                <c:pt idx="34" formatCode="General">
                  <c:v>-30.332599092284418</c:v>
                </c:pt>
                <c:pt idx="35" formatCode="General">
                  <c:v>-30.525639939485629</c:v>
                </c:pt>
                <c:pt idx="36" formatCode="General">
                  <c:v>-30.718680786686839</c:v>
                </c:pt>
                <c:pt idx="37" formatCode="General">
                  <c:v>-30.911189107413009</c:v>
                </c:pt>
                <c:pt idx="38" formatCode="General">
                  <c:v>-31.090916792738273</c:v>
                </c:pt>
                <c:pt idx="39" formatCode="General">
                  <c:v>-31.270644478063538</c:v>
                </c:pt>
                <c:pt idx="40" formatCode="General">
                  <c:v>-31.450372163388803</c:v>
                </c:pt>
                <c:pt idx="41" formatCode="General">
                  <c:v>-31.630099848714067</c:v>
                </c:pt>
                <c:pt idx="42" formatCode="General">
                  <c:v>-31.809827534039332</c:v>
                </c:pt>
                <c:pt idx="43" formatCode="General">
                  <c:v>-31.989555219364597</c:v>
                </c:pt>
                <c:pt idx="44" formatCode="General">
                  <c:v>-32.161476550680781</c:v>
                </c:pt>
                <c:pt idx="45" formatCode="General">
                  <c:v>-32.323049924357029</c:v>
                </c:pt>
                <c:pt idx="46" formatCode="General">
                  <c:v>-32.484623298033277</c:v>
                </c:pt>
                <c:pt idx="47" formatCode="General">
                  <c:v>-32.646196671709532</c:v>
                </c:pt>
                <c:pt idx="48" formatCode="General">
                  <c:v>-32.80777004538578</c:v>
                </c:pt>
                <c:pt idx="49" formatCode="General">
                  <c:v>-32.969343419062028</c:v>
                </c:pt>
                <c:pt idx="50" formatCode="General">
                  <c:v>-33.130916792738276</c:v>
                </c:pt>
                <c:pt idx="51" formatCode="General">
                  <c:v>-33.240509090909086</c:v>
                </c:pt>
                <c:pt idx="52" formatCode="General">
                  <c:v>-33.338690909090907</c:v>
                </c:pt>
                <c:pt idx="53" formatCode="General">
                  <c:v>-33.436872727272728</c:v>
                </c:pt>
                <c:pt idx="54" formatCode="General">
                  <c:v>-33.535054545454543</c:v>
                </c:pt>
                <c:pt idx="55" formatCode="General">
                  <c:v>-33.633236363636364</c:v>
                </c:pt>
                <c:pt idx="56" formatCode="General">
                  <c:v>-33.731418181818185</c:v>
                </c:pt>
                <c:pt idx="57" formatCode="General">
                  <c:v>-33.80322891566265</c:v>
                </c:pt>
                <c:pt idx="58" formatCode="General">
                  <c:v>-33.781542168674697</c:v>
                </c:pt>
                <c:pt idx="59" formatCode="General">
                  <c:v>-33.721769696969695</c:v>
                </c:pt>
                <c:pt idx="60" formatCode="General">
                  <c:v>-33.632072727272728</c:v>
                </c:pt>
                <c:pt idx="61" formatCode="General">
                  <c:v>-33.491636363636367</c:v>
                </c:pt>
                <c:pt idx="62" formatCode="General">
                  <c:v>-33.356266666666663</c:v>
                </c:pt>
                <c:pt idx="63" formatCode="General">
                  <c:v>-33.249600000000001</c:v>
                </c:pt>
                <c:pt idx="64" formatCode="General">
                  <c:v>-33.324824242424242</c:v>
                </c:pt>
                <c:pt idx="65" formatCode="General">
                  <c:v>-33.516339393939397</c:v>
                </c:pt>
                <c:pt idx="66" formatCode="General">
                  <c:v>-33.716000000000001</c:v>
                </c:pt>
                <c:pt idx="67" formatCode="General">
                  <c:v>-33.918545454545459</c:v>
                </c:pt>
                <c:pt idx="68" formatCode="General">
                  <c:v>-34.127030303030303</c:v>
                </c:pt>
                <c:pt idx="69" formatCode="General">
                  <c:v>-34.343393939393941</c:v>
                </c:pt>
                <c:pt idx="70" formatCode="General">
                  <c:v>-34.564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-28.591248108925868</c:v>
                </c:pt>
                <c:pt idx="1">
                  <c:v>-28.857511346444781</c:v>
                </c:pt>
                <c:pt idx="2" formatCode="General">
                  <c:v>-29.123774583963691</c:v>
                </c:pt>
                <c:pt idx="3" formatCode="General">
                  <c:v>-29.390037821482601</c:v>
                </c:pt>
                <c:pt idx="4" formatCode="General">
                  <c:v>-29.658540090771556</c:v>
                </c:pt>
                <c:pt idx="5" formatCode="General">
                  <c:v>-29.952791225416036</c:v>
                </c:pt>
                <c:pt idx="6" formatCode="General">
                  <c:v>-30.247042360060512</c:v>
                </c:pt>
                <c:pt idx="7" formatCode="General">
                  <c:v>-30.541293494704991</c:v>
                </c:pt>
                <c:pt idx="8" formatCode="General">
                  <c:v>-30.835544629349467</c:v>
                </c:pt>
                <c:pt idx="9" formatCode="General">
                  <c:v>-31.129795763993947</c:v>
                </c:pt>
                <c:pt idx="10" formatCode="General">
                  <c:v>-31.424046898638423</c:v>
                </c:pt>
                <c:pt idx="11" formatCode="General">
                  <c:v>-31.716520423600603</c:v>
                </c:pt>
                <c:pt idx="12" formatCode="General">
                  <c:v>-32.006989409984868</c:v>
                </c:pt>
                <c:pt idx="13" formatCode="General">
                  <c:v>-32.297458396369137</c:v>
                </c:pt>
                <c:pt idx="14" formatCode="General">
                  <c:v>-32.587927382753406</c:v>
                </c:pt>
                <c:pt idx="15" formatCode="General">
                  <c:v>-32.878396369137668</c:v>
                </c:pt>
                <c:pt idx="16" formatCode="General">
                  <c:v>-33.168865355521937</c:v>
                </c:pt>
                <c:pt idx="17" formatCode="General">
                  <c:v>-33.459334341906207</c:v>
                </c:pt>
                <c:pt idx="18" formatCode="General">
                  <c:v>-33.742363636363642</c:v>
                </c:pt>
                <c:pt idx="19" formatCode="General">
                  <c:v>-34.023545454545456</c:v>
                </c:pt>
                <c:pt idx="20" formatCode="General">
                  <c:v>-34.30233333333333</c:v>
                </c:pt>
                <c:pt idx="21" formatCode="General">
                  <c:v>-34.577727272727273</c:v>
                </c:pt>
                <c:pt idx="22" formatCode="General">
                  <c:v>-34.850454545454546</c:v>
                </c:pt>
                <c:pt idx="23" formatCode="General">
                  <c:v>-35.121686746987955</c:v>
                </c:pt>
                <c:pt idx="24" formatCode="General">
                  <c:v>-35.389772727272728</c:v>
                </c:pt>
                <c:pt idx="25" formatCode="General">
                  <c:v>-35.648863636363636</c:v>
                </c:pt>
                <c:pt idx="26" formatCode="General">
                  <c:v>-35.907954545454544</c:v>
                </c:pt>
                <c:pt idx="27" formatCode="General">
                  <c:v>-36.167045454545452</c:v>
                </c:pt>
                <c:pt idx="28" formatCode="General">
                  <c:v>-36.42613636363636</c:v>
                </c:pt>
                <c:pt idx="29" formatCode="General">
                  <c:v>-36.685227272727268</c:v>
                </c:pt>
                <c:pt idx="30" formatCode="General">
                  <c:v>-36.944318181818176</c:v>
                </c:pt>
                <c:pt idx="31" formatCode="General">
                  <c:v>-37.19184568835098</c:v>
                </c:pt>
                <c:pt idx="32" formatCode="General">
                  <c:v>-37.433146747352495</c:v>
                </c:pt>
                <c:pt idx="33" formatCode="General">
                  <c:v>-37.67444780635401</c:v>
                </c:pt>
                <c:pt idx="34" formatCode="General">
                  <c:v>-37.915748865355525</c:v>
                </c:pt>
                <c:pt idx="35" formatCode="General">
                  <c:v>-38.157049924357032</c:v>
                </c:pt>
                <c:pt idx="36" formatCode="General">
                  <c:v>-38.398350983358547</c:v>
                </c:pt>
                <c:pt idx="37" formatCode="General">
                  <c:v>-38.638986384266268</c:v>
                </c:pt>
                <c:pt idx="38" formatCode="General">
                  <c:v>-38.863645990922848</c:v>
                </c:pt>
                <c:pt idx="39" formatCode="General">
                  <c:v>-39.088305597579428</c:v>
                </c:pt>
                <c:pt idx="40" formatCode="General">
                  <c:v>-39.312965204236008</c:v>
                </c:pt>
                <c:pt idx="41" formatCode="General">
                  <c:v>-39.537624810892581</c:v>
                </c:pt>
                <c:pt idx="42" formatCode="General">
                  <c:v>-39.762284417549161</c:v>
                </c:pt>
                <c:pt idx="43" formatCode="General">
                  <c:v>-39.986944024205741</c:v>
                </c:pt>
                <c:pt idx="44" formatCode="General">
                  <c:v>-40.201845688350978</c:v>
                </c:pt>
                <c:pt idx="45" formatCode="General">
                  <c:v>-40.403812405446288</c:v>
                </c:pt>
                <c:pt idx="46" formatCode="General">
                  <c:v>-40.605779122541598</c:v>
                </c:pt>
                <c:pt idx="47" formatCode="General">
                  <c:v>-40.807745839636908</c:v>
                </c:pt>
                <c:pt idx="48" formatCode="General">
                  <c:v>-41.009712556732218</c:v>
                </c:pt>
                <c:pt idx="49" formatCode="General">
                  <c:v>-41.211679273827528</c:v>
                </c:pt>
                <c:pt idx="50" formatCode="General">
                  <c:v>-41.413645990922838</c:v>
                </c:pt>
                <c:pt idx="51" formatCode="General">
                  <c:v>-41.550636363636357</c:v>
                </c:pt>
                <c:pt idx="52" formatCode="General">
                  <c:v>-41.673363636363632</c:v>
                </c:pt>
                <c:pt idx="53" formatCode="General">
                  <c:v>-41.796090909090907</c:v>
                </c:pt>
                <c:pt idx="54" formatCode="General">
                  <c:v>-41.918818181818182</c:v>
                </c:pt>
                <c:pt idx="55" formatCode="General">
                  <c:v>-42.041545454545449</c:v>
                </c:pt>
                <c:pt idx="56" formatCode="General">
                  <c:v>-42.164272727272724</c:v>
                </c:pt>
                <c:pt idx="57" formatCode="General">
                  <c:v>-42.254036144578308</c:v>
                </c:pt>
                <c:pt idx="58" formatCode="General">
                  <c:v>-42.22692771084337</c:v>
                </c:pt>
                <c:pt idx="59" formatCode="General">
                  <c:v>-42.152212121212116</c:v>
                </c:pt>
                <c:pt idx="60" formatCode="General">
                  <c:v>-42.040090909090907</c:v>
                </c:pt>
                <c:pt idx="61" formatCode="General">
                  <c:v>-41.864545454545457</c:v>
                </c:pt>
                <c:pt idx="62" formatCode="General">
                  <c:v>-41.695333333333338</c:v>
                </c:pt>
                <c:pt idx="63" formatCode="General">
                  <c:v>-41.561999999999998</c:v>
                </c:pt>
                <c:pt idx="64" formatCode="General">
                  <c:v>-41.656030303030306</c:v>
                </c:pt>
                <c:pt idx="65" formatCode="General">
                  <c:v>-41.895424242424241</c:v>
                </c:pt>
                <c:pt idx="66" formatCode="General">
                  <c:v>-42.145000000000003</c:v>
                </c:pt>
                <c:pt idx="67" formatCode="General">
                  <c:v>-42.398181818181818</c:v>
                </c:pt>
                <c:pt idx="68" formatCode="General">
                  <c:v>-42.658787878787876</c:v>
                </c:pt>
                <c:pt idx="69" formatCode="General">
                  <c:v>-42.929242424242425</c:v>
                </c:pt>
                <c:pt idx="70" formatCode="General">
                  <c:v>-43.204999999999998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-34.309497730711044</c:v>
                </c:pt>
                <c:pt idx="1">
                  <c:v>-34.62901361573374</c:v>
                </c:pt>
                <c:pt idx="2" formatCode="General">
                  <c:v>-34.948529500756429</c:v>
                </c:pt>
                <c:pt idx="3" formatCode="General">
                  <c:v>-35.268045385779118</c:v>
                </c:pt>
                <c:pt idx="4" formatCode="General">
                  <c:v>-35.59024810892587</c:v>
                </c:pt>
                <c:pt idx="5" formatCode="General">
                  <c:v>-35.943349470499243</c:v>
                </c:pt>
                <c:pt idx="6" formatCode="General">
                  <c:v>-36.296450832072615</c:v>
                </c:pt>
                <c:pt idx="7" formatCode="General">
                  <c:v>-36.649552193645988</c:v>
                </c:pt>
                <c:pt idx="8" formatCode="General">
                  <c:v>-37.002653555219368</c:v>
                </c:pt>
                <c:pt idx="9" formatCode="General">
                  <c:v>-37.355754916792741</c:v>
                </c:pt>
                <c:pt idx="10" formatCode="General">
                  <c:v>-37.708856278366113</c:v>
                </c:pt>
                <c:pt idx="11" formatCode="General">
                  <c:v>-38.05982450832073</c:v>
                </c:pt>
                <c:pt idx="12" formatCode="General">
                  <c:v>-38.408387291981846</c:v>
                </c:pt>
                <c:pt idx="13" formatCode="General">
                  <c:v>-38.756950075642969</c:v>
                </c:pt>
                <c:pt idx="14" formatCode="General">
                  <c:v>-39.105512859304085</c:v>
                </c:pt>
                <c:pt idx="15" formatCode="General">
                  <c:v>-39.454075642965208</c:v>
                </c:pt>
                <c:pt idx="16" formatCode="General">
                  <c:v>-39.802638426626324</c:v>
                </c:pt>
                <c:pt idx="17" formatCode="General">
                  <c:v>-40.151201210287446</c:v>
                </c:pt>
                <c:pt idx="18" formatCode="General">
                  <c:v>-40.490836363636369</c:v>
                </c:pt>
                <c:pt idx="19" formatCode="General">
                  <c:v>-40.828254545454548</c:v>
                </c:pt>
                <c:pt idx="20" formatCode="General">
                  <c:v>-41.162800000000004</c:v>
                </c:pt>
                <c:pt idx="21" formatCode="General">
                  <c:v>-41.493272727272725</c:v>
                </c:pt>
                <c:pt idx="22" formatCode="General">
                  <c:v>-41.820545454545453</c:v>
                </c:pt>
                <c:pt idx="23" formatCode="General">
                  <c:v>-42.146024096385538</c:v>
                </c:pt>
                <c:pt idx="24" formatCode="General">
                  <c:v>-42.467727272727274</c:v>
                </c:pt>
                <c:pt idx="25" formatCode="General">
                  <c:v>-42.778636363636366</c:v>
                </c:pt>
                <c:pt idx="26" formatCode="General">
                  <c:v>-43.089545454545458</c:v>
                </c:pt>
                <c:pt idx="27" formatCode="General">
                  <c:v>-43.400454545454544</c:v>
                </c:pt>
                <c:pt idx="28" formatCode="General">
                  <c:v>-43.711363636363636</c:v>
                </c:pt>
                <c:pt idx="29" formatCode="General">
                  <c:v>-44.022272727272728</c:v>
                </c:pt>
                <c:pt idx="30" formatCode="General">
                  <c:v>-44.333181818181821</c:v>
                </c:pt>
                <c:pt idx="31" formatCode="General">
                  <c:v>-44.630214826021181</c:v>
                </c:pt>
                <c:pt idx="32" formatCode="General">
                  <c:v>-44.919776096822993</c:v>
                </c:pt>
                <c:pt idx="33" formatCode="General">
                  <c:v>-45.209337367624812</c:v>
                </c:pt>
                <c:pt idx="34" formatCode="General">
                  <c:v>-45.498898638426624</c:v>
                </c:pt>
                <c:pt idx="35" formatCode="General">
                  <c:v>-45.788459909228443</c:v>
                </c:pt>
                <c:pt idx="36" formatCode="General">
                  <c:v>-46.078021180030255</c:v>
                </c:pt>
                <c:pt idx="37" formatCode="General">
                  <c:v>-46.36678366111952</c:v>
                </c:pt>
                <c:pt idx="38" formatCode="General">
                  <c:v>-46.636375189107412</c:v>
                </c:pt>
                <c:pt idx="39" formatCode="General">
                  <c:v>-46.905966717095311</c:v>
                </c:pt>
                <c:pt idx="40" formatCode="General">
                  <c:v>-47.175558245083209</c:v>
                </c:pt>
                <c:pt idx="41" formatCode="General">
                  <c:v>-47.445149773071101</c:v>
                </c:pt>
                <c:pt idx="42" formatCode="General">
                  <c:v>-47.714741301059</c:v>
                </c:pt>
                <c:pt idx="43" formatCode="General">
                  <c:v>-47.984332829046899</c:v>
                </c:pt>
                <c:pt idx="44" formatCode="General">
                  <c:v>-48.242214826021176</c:v>
                </c:pt>
                <c:pt idx="45" formatCode="General">
                  <c:v>-48.484574886535547</c:v>
                </c:pt>
                <c:pt idx="46" formatCode="General">
                  <c:v>-48.726934947049919</c:v>
                </c:pt>
                <c:pt idx="47" formatCode="General">
                  <c:v>-48.969295007564291</c:v>
                </c:pt>
                <c:pt idx="48" formatCode="General">
                  <c:v>-49.211655068078663</c:v>
                </c:pt>
                <c:pt idx="49" formatCode="General">
                  <c:v>-49.454015128593035</c:v>
                </c:pt>
                <c:pt idx="50" formatCode="General">
                  <c:v>-49.696375189107407</c:v>
                </c:pt>
                <c:pt idx="51" formatCode="General">
                  <c:v>-49.860763636363636</c:v>
                </c:pt>
                <c:pt idx="52" formatCode="General">
                  <c:v>-50.008036363636364</c:v>
                </c:pt>
                <c:pt idx="53" formatCode="General">
                  <c:v>-50.155309090909093</c:v>
                </c:pt>
                <c:pt idx="54" formatCode="General">
                  <c:v>-50.302581818181821</c:v>
                </c:pt>
                <c:pt idx="55" formatCode="General">
                  <c:v>-50.449854545454549</c:v>
                </c:pt>
                <c:pt idx="56" formatCode="General">
                  <c:v>-50.597127272727278</c:v>
                </c:pt>
                <c:pt idx="57" formatCode="General">
                  <c:v>-50.704843373493979</c:v>
                </c:pt>
                <c:pt idx="58" formatCode="General">
                  <c:v>-50.672313253012049</c:v>
                </c:pt>
                <c:pt idx="59" formatCode="General">
                  <c:v>-50.582654545454545</c:v>
                </c:pt>
                <c:pt idx="60" formatCode="General">
                  <c:v>-50.448109090909099</c:v>
                </c:pt>
                <c:pt idx="61" formatCode="General">
                  <c:v>-50.237454545454547</c:v>
                </c:pt>
                <c:pt idx="62" formatCode="General">
                  <c:v>-50.034399999999998</c:v>
                </c:pt>
                <c:pt idx="63" formatCode="General">
                  <c:v>-49.874400000000001</c:v>
                </c:pt>
                <c:pt idx="64" formatCode="General">
                  <c:v>-49.987236363636363</c:v>
                </c:pt>
                <c:pt idx="65" formatCode="General">
                  <c:v>-50.274509090909092</c:v>
                </c:pt>
                <c:pt idx="66" formatCode="General">
                  <c:v>-50.574000000000005</c:v>
                </c:pt>
                <c:pt idx="67" formatCode="General">
                  <c:v>-50.877818181818185</c:v>
                </c:pt>
                <c:pt idx="68" formatCode="General">
                  <c:v>-51.190545454545457</c:v>
                </c:pt>
                <c:pt idx="69" formatCode="General">
                  <c:v>-51.515090909090915</c:v>
                </c:pt>
                <c:pt idx="70" formatCode="General">
                  <c:v>-51.846000000000004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-45.74599697428139</c:v>
                </c:pt>
                <c:pt idx="1">
                  <c:v>-46.172018154311651</c:v>
                </c:pt>
                <c:pt idx="2" formatCode="General">
                  <c:v>-46.598039334341905</c:v>
                </c:pt>
                <c:pt idx="3" formatCode="General">
                  <c:v>-47.02406051437216</c:v>
                </c:pt>
                <c:pt idx="4" formatCode="General">
                  <c:v>-47.453664145234491</c:v>
                </c:pt>
                <c:pt idx="5" formatCode="General">
                  <c:v>-47.924465960665657</c:v>
                </c:pt>
                <c:pt idx="6" formatCode="General">
                  <c:v>-48.395267776096823</c:v>
                </c:pt>
                <c:pt idx="7" formatCode="General">
                  <c:v>-48.866069591527989</c:v>
                </c:pt>
                <c:pt idx="8" formatCode="General">
                  <c:v>-49.336871406959148</c:v>
                </c:pt>
                <c:pt idx="9" formatCode="General">
                  <c:v>-49.807673222390314</c:v>
                </c:pt>
                <c:pt idx="10" formatCode="General">
                  <c:v>-50.27847503782148</c:v>
                </c:pt>
                <c:pt idx="11" formatCode="General">
                  <c:v>-50.746432677760964</c:v>
                </c:pt>
                <c:pt idx="12" formatCode="General">
                  <c:v>-51.211183055975795</c:v>
                </c:pt>
                <c:pt idx="13" formatCode="General">
                  <c:v>-51.675933434190618</c:v>
                </c:pt>
                <c:pt idx="14" formatCode="General">
                  <c:v>-52.140683812405449</c:v>
                </c:pt>
                <c:pt idx="15" formatCode="General">
                  <c:v>-52.605434190620272</c:v>
                </c:pt>
                <c:pt idx="16" formatCode="General">
                  <c:v>-53.070184568835103</c:v>
                </c:pt>
                <c:pt idx="17" formatCode="General">
                  <c:v>-53.534934947049926</c:v>
                </c:pt>
                <c:pt idx="18" formatCode="General">
                  <c:v>-53.987781818181823</c:v>
                </c:pt>
                <c:pt idx="19" formatCode="General">
                  <c:v>-54.437672727272727</c:v>
                </c:pt>
                <c:pt idx="20" formatCode="General">
                  <c:v>-54.883733333333332</c:v>
                </c:pt>
                <c:pt idx="21" formatCode="General">
                  <c:v>-55.324363636363636</c:v>
                </c:pt>
                <c:pt idx="22" formatCode="General">
                  <c:v>-55.760727272727273</c:v>
                </c:pt>
                <c:pt idx="23" formatCode="General">
                  <c:v>-56.194698795180727</c:v>
                </c:pt>
                <c:pt idx="24" formatCode="General">
                  <c:v>-56.623636363636365</c:v>
                </c:pt>
                <c:pt idx="25" formatCode="General">
                  <c:v>-57.038181818181819</c:v>
                </c:pt>
                <c:pt idx="26" formatCode="General">
                  <c:v>-57.452727272727273</c:v>
                </c:pt>
                <c:pt idx="27" formatCode="General">
                  <c:v>-57.867272727272727</c:v>
                </c:pt>
                <c:pt idx="28" formatCode="General">
                  <c:v>-58.281818181818181</c:v>
                </c:pt>
                <c:pt idx="29" formatCode="General">
                  <c:v>-58.696363636363635</c:v>
                </c:pt>
                <c:pt idx="30" formatCode="General">
                  <c:v>-59.11090909090909</c:v>
                </c:pt>
                <c:pt idx="31" formatCode="General">
                  <c:v>-59.506953101361574</c:v>
                </c:pt>
                <c:pt idx="32" formatCode="General">
                  <c:v>-59.893034795763995</c:v>
                </c:pt>
                <c:pt idx="33" formatCode="General">
                  <c:v>-60.279116490166416</c:v>
                </c:pt>
                <c:pt idx="34" formatCode="General">
                  <c:v>-60.665198184568837</c:v>
                </c:pt>
                <c:pt idx="35" formatCode="General">
                  <c:v>-61.051279878971258</c:v>
                </c:pt>
                <c:pt idx="36" formatCode="General">
                  <c:v>-61.437361573373678</c:v>
                </c:pt>
                <c:pt idx="37" formatCode="General">
                  <c:v>-61.822378214826017</c:v>
                </c:pt>
                <c:pt idx="38" formatCode="General">
                  <c:v>-62.181833585476546</c:v>
                </c:pt>
                <c:pt idx="39" formatCode="General">
                  <c:v>-62.541288956127076</c:v>
                </c:pt>
                <c:pt idx="40" formatCode="General">
                  <c:v>-62.900744326777605</c:v>
                </c:pt>
                <c:pt idx="41" formatCode="General">
                  <c:v>-63.260199697428135</c:v>
                </c:pt>
                <c:pt idx="42" formatCode="General">
                  <c:v>-63.619655068078664</c:v>
                </c:pt>
                <c:pt idx="43" formatCode="General">
                  <c:v>-63.979110438729194</c:v>
                </c:pt>
                <c:pt idx="44" formatCode="General">
                  <c:v>-64.322953101361563</c:v>
                </c:pt>
                <c:pt idx="45" formatCode="General">
                  <c:v>-64.646099848714059</c:v>
                </c:pt>
                <c:pt idx="46" formatCode="General">
                  <c:v>-64.969246596066554</c:v>
                </c:pt>
                <c:pt idx="47" formatCode="General">
                  <c:v>-65.292393343419064</c:v>
                </c:pt>
                <c:pt idx="48" formatCode="General">
                  <c:v>-65.61554009077156</c:v>
                </c:pt>
                <c:pt idx="49" formatCode="General">
                  <c:v>-65.938686838124056</c:v>
                </c:pt>
                <c:pt idx="50" formatCode="General">
                  <c:v>-66.261833585476552</c:v>
                </c:pt>
                <c:pt idx="51" formatCode="General">
                  <c:v>-66.481018181818172</c:v>
                </c:pt>
                <c:pt idx="52" formatCode="General">
                  <c:v>-66.677381818181814</c:v>
                </c:pt>
                <c:pt idx="53" formatCode="General">
                  <c:v>-66.873745454545457</c:v>
                </c:pt>
                <c:pt idx="54" formatCode="General">
                  <c:v>-67.070109090909085</c:v>
                </c:pt>
                <c:pt idx="55" formatCode="General">
                  <c:v>-67.266472727272728</c:v>
                </c:pt>
                <c:pt idx="56" formatCode="General">
                  <c:v>-67.46283636363637</c:v>
                </c:pt>
                <c:pt idx="57" formatCode="General">
                  <c:v>-67.606457831325301</c:v>
                </c:pt>
                <c:pt idx="58" formatCode="General">
                  <c:v>-67.563084337349395</c:v>
                </c:pt>
                <c:pt idx="59" formatCode="General">
                  <c:v>-67.443539393939389</c:v>
                </c:pt>
                <c:pt idx="60" formatCode="General">
                  <c:v>-67.264145454545456</c:v>
                </c:pt>
                <c:pt idx="61" formatCode="General">
                  <c:v>-66.983272727272734</c:v>
                </c:pt>
                <c:pt idx="62" formatCode="General">
                  <c:v>-66.712533333333326</c:v>
                </c:pt>
                <c:pt idx="63" formatCode="General">
                  <c:v>-66.499200000000002</c:v>
                </c:pt>
                <c:pt idx="64" formatCode="General">
                  <c:v>-66.649648484848484</c:v>
                </c:pt>
                <c:pt idx="65" formatCode="General">
                  <c:v>-67.032678787878794</c:v>
                </c:pt>
                <c:pt idx="66" formatCode="General">
                  <c:v>-67.432000000000002</c:v>
                </c:pt>
                <c:pt idx="67" formatCode="General">
                  <c:v>-67.837090909090918</c:v>
                </c:pt>
                <c:pt idx="68" formatCode="General">
                  <c:v>-68.254060606060605</c:v>
                </c:pt>
                <c:pt idx="69" formatCode="General">
                  <c:v>-68.686787878787882</c:v>
                </c:pt>
                <c:pt idx="70" formatCode="General">
                  <c:v>-69.128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-17.154748865355522</c:v>
                </c:pt>
                <c:pt idx="1">
                  <c:v>-17.31450680786687</c:v>
                </c:pt>
                <c:pt idx="2" formatCode="General">
                  <c:v>-17.474264750378214</c:v>
                </c:pt>
                <c:pt idx="3" formatCode="General">
                  <c:v>-17.634022692889559</c:v>
                </c:pt>
                <c:pt idx="4" formatCode="General">
                  <c:v>-17.795124054462935</c:v>
                </c:pt>
                <c:pt idx="5" formatCode="General">
                  <c:v>-17.971674735249621</c:v>
                </c:pt>
                <c:pt idx="6" formatCode="General">
                  <c:v>-18.148225416036308</c:v>
                </c:pt>
                <c:pt idx="7" formatCode="General">
                  <c:v>-18.324776096822994</c:v>
                </c:pt>
                <c:pt idx="8" formatCode="General">
                  <c:v>-18.501326777609684</c:v>
                </c:pt>
                <c:pt idx="9" formatCode="General">
                  <c:v>-18.67787745839637</c:v>
                </c:pt>
                <c:pt idx="10" formatCode="General">
                  <c:v>-18.854428139183057</c:v>
                </c:pt>
                <c:pt idx="11" formatCode="General">
                  <c:v>-19.029912254160365</c:v>
                </c:pt>
                <c:pt idx="12" formatCode="General">
                  <c:v>-19.204193645990923</c:v>
                </c:pt>
                <c:pt idx="13" formatCode="General">
                  <c:v>-19.378475037821485</c:v>
                </c:pt>
                <c:pt idx="14" formatCode="General">
                  <c:v>-19.552756429652042</c:v>
                </c:pt>
                <c:pt idx="15" formatCode="General">
                  <c:v>-19.727037821482604</c:v>
                </c:pt>
                <c:pt idx="16" formatCode="General">
                  <c:v>-19.901319213313162</c:v>
                </c:pt>
                <c:pt idx="17" formatCode="General">
                  <c:v>-20.075600605143723</c:v>
                </c:pt>
                <c:pt idx="18" formatCode="General">
                  <c:v>-20.245418181818184</c:v>
                </c:pt>
                <c:pt idx="19" formatCode="General">
                  <c:v>-20.414127272727274</c:v>
                </c:pt>
                <c:pt idx="20" formatCode="General">
                  <c:v>-20.581400000000002</c:v>
                </c:pt>
                <c:pt idx="21" formatCode="General">
                  <c:v>-20.746636363636362</c:v>
                </c:pt>
                <c:pt idx="22" formatCode="General">
                  <c:v>-20.910272727272726</c:v>
                </c:pt>
                <c:pt idx="23" formatCode="General">
                  <c:v>-21.073012048192769</c:v>
                </c:pt>
                <c:pt idx="24" formatCode="General">
                  <c:v>-21.233863636363637</c:v>
                </c:pt>
                <c:pt idx="25" formatCode="General">
                  <c:v>-21.389318181818183</c:v>
                </c:pt>
                <c:pt idx="26" formatCode="General">
                  <c:v>-21.544772727272729</c:v>
                </c:pt>
                <c:pt idx="27" formatCode="General">
                  <c:v>-21.700227272727272</c:v>
                </c:pt>
                <c:pt idx="28" formatCode="General">
                  <c:v>-21.855681818181818</c:v>
                </c:pt>
                <c:pt idx="29" formatCode="General">
                  <c:v>-22.011136363636364</c:v>
                </c:pt>
                <c:pt idx="30" formatCode="General">
                  <c:v>-22.16659090909091</c:v>
                </c:pt>
                <c:pt idx="31" formatCode="General">
                  <c:v>-22.31510741301059</c:v>
                </c:pt>
                <c:pt idx="32" formatCode="General">
                  <c:v>-22.459888048411496</c:v>
                </c:pt>
                <c:pt idx="33" formatCode="General">
                  <c:v>-22.604668683812406</c:v>
                </c:pt>
                <c:pt idx="34" formatCode="General">
                  <c:v>-22.749449319213312</c:v>
                </c:pt>
                <c:pt idx="35" formatCode="General">
                  <c:v>-22.894229954614222</c:v>
                </c:pt>
                <c:pt idx="36" formatCode="General">
                  <c:v>-23.039010590015128</c:v>
                </c:pt>
                <c:pt idx="37" formatCode="General">
                  <c:v>-23.18339183055976</c:v>
                </c:pt>
                <c:pt idx="38" formatCode="General">
                  <c:v>-23.318187594553706</c:v>
                </c:pt>
                <c:pt idx="39" formatCode="General">
                  <c:v>-23.452983358547655</c:v>
                </c:pt>
                <c:pt idx="40" formatCode="General">
                  <c:v>-23.587779122541605</c:v>
                </c:pt>
                <c:pt idx="41" formatCode="General">
                  <c:v>-23.722574886535551</c:v>
                </c:pt>
                <c:pt idx="42" formatCode="General">
                  <c:v>-23.8573706505295</c:v>
                </c:pt>
                <c:pt idx="43" formatCode="General">
                  <c:v>-23.992166414523449</c:v>
                </c:pt>
                <c:pt idx="44" formatCode="General">
                  <c:v>-24.121107413010588</c:v>
                </c:pt>
                <c:pt idx="45" formatCode="General">
                  <c:v>-24.242287443267774</c:v>
                </c:pt>
                <c:pt idx="46" formatCode="General">
                  <c:v>-24.36346747352496</c:v>
                </c:pt>
                <c:pt idx="47" formatCode="General">
                  <c:v>-24.484647503782146</c:v>
                </c:pt>
                <c:pt idx="48" formatCode="General">
                  <c:v>-24.605827534039332</c:v>
                </c:pt>
                <c:pt idx="49" formatCode="General">
                  <c:v>-24.727007564296517</c:v>
                </c:pt>
                <c:pt idx="50" formatCode="General">
                  <c:v>-24.848187594553703</c:v>
                </c:pt>
                <c:pt idx="51" formatCode="General">
                  <c:v>-24.930381818181818</c:v>
                </c:pt>
                <c:pt idx="52" formatCode="General">
                  <c:v>-25.004018181818182</c:v>
                </c:pt>
                <c:pt idx="53" formatCode="General">
                  <c:v>-25.077654545454546</c:v>
                </c:pt>
                <c:pt idx="54" formatCode="General">
                  <c:v>-25.15129090909091</c:v>
                </c:pt>
                <c:pt idx="55" formatCode="General">
                  <c:v>-25.224927272727275</c:v>
                </c:pt>
                <c:pt idx="56" formatCode="General">
                  <c:v>-25.298563636363639</c:v>
                </c:pt>
                <c:pt idx="57" formatCode="General">
                  <c:v>-25.35242168674699</c:v>
                </c:pt>
                <c:pt idx="58" formatCode="General">
                  <c:v>-25.336156626506025</c:v>
                </c:pt>
                <c:pt idx="59" formatCode="General">
                  <c:v>-25.291327272727273</c:v>
                </c:pt>
                <c:pt idx="60" formatCode="General">
                  <c:v>-25.22405454545455</c:v>
                </c:pt>
                <c:pt idx="61" formatCode="General">
                  <c:v>-25.118727272727273</c:v>
                </c:pt>
                <c:pt idx="62" formatCode="General">
                  <c:v>-25.017199999999999</c:v>
                </c:pt>
                <c:pt idx="63" formatCode="General">
                  <c:v>-24.937200000000001</c:v>
                </c:pt>
                <c:pt idx="64" formatCode="General">
                  <c:v>-24.993618181818182</c:v>
                </c:pt>
                <c:pt idx="65" formatCode="General">
                  <c:v>-25.137254545454546</c:v>
                </c:pt>
                <c:pt idx="66" formatCode="General">
                  <c:v>-25.287000000000003</c:v>
                </c:pt>
                <c:pt idx="67" formatCode="General">
                  <c:v>-25.438909090909092</c:v>
                </c:pt>
                <c:pt idx="68" formatCode="General">
                  <c:v>-25.595272727272729</c:v>
                </c:pt>
                <c:pt idx="69" formatCode="General">
                  <c:v>-25.757545454545458</c:v>
                </c:pt>
                <c:pt idx="70" formatCode="General">
                  <c:v>-25.923000000000002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-11.436499243570347</c:v>
                </c:pt>
                <c:pt idx="1">
                  <c:v>-11.543004538577913</c:v>
                </c:pt>
                <c:pt idx="2" formatCode="General">
                  <c:v>-11.649509833585476</c:v>
                </c:pt>
                <c:pt idx="3" formatCode="General">
                  <c:v>-11.75601512859304</c:v>
                </c:pt>
                <c:pt idx="4" formatCode="General">
                  <c:v>-11.863416036308623</c:v>
                </c:pt>
                <c:pt idx="5" formatCode="General">
                  <c:v>-11.981116490166414</c:v>
                </c:pt>
                <c:pt idx="6" formatCode="General">
                  <c:v>-12.098816944024206</c:v>
                </c:pt>
                <c:pt idx="7" formatCode="General">
                  <c:v>-12.216517397881997</c:v>
                </c:pt>
                <c:pt idx="8" formatCode="General">
                  <c:v>-12.334217851739787</c:v>
                </c:pt>
                <c:pt idx="9" formatCode="General">
                  <c:v>-12.451918305597578</c:v>
                </c:pt>
                <c:pt idx="10" formatCode="General">
                  <c:v>-12.56961875945537</c:v>
                </c:pt>
                <c:pt idx="11" formatCode="General">
                  <c:v>-12.686608169440241</c:v>
                </c:pt>
                <c:pt idx="12" formatCode="General">
                  <c:v>-12.802795763993949</c:v>
                </c:pt>
                <c:pt idx="13" formatCode="General">
                  <c:v>-12.918983358547655</c:v>
                </c:pt>
                <c:pt idx="14" formatCode="General">
                  <c:v>-13.035170953101362</c:v>
                </c:pt>
                <c:pt idx="15" formatCode="General">
                  <c:v>-13.151358547655068</c:v>
                </c:pt>
                <c:pt idx="16" formatCode="General">
                  <c:v>-13.267546142208776</c:v>
                </c:pt>
                <c:pt idx="17" formatCode="General">
                  <c:v>-13.383733736762482</c:v>
                </c:pt>
                <c:pt idx="18" formatCode="General">
                  <c:v>-13.496945454545456</c:v>
                </c:pt>
                <c:pt idx="19" formatCode="General">
                  <c:v>-13.609418181818182</c:v>
                </c:pt>
                <c:pt idx="20" formatCode="General">
                  <c:v>-13.720933333333333</c:v>
                </c:pt>
                <c:pt idx="21" formatCode="General">
                  <c:v>-13.831090909090909</c:v>
                </c:pt>
                <c:pt idx="22" formatCode="General">
                  <c:v>-13.940181818181818</c:v>
                </c:pt>
                <c:pt idx="23" formatCode="General">
                  <c:v>-14.048674698795182</c:v>
                </c:pt>
                <c:pt idx="24" formatCode="General">
                  <c:v>-14.155909090909091</c:v>
                </c:pt>
                <c:pt idx="25" formatCode="General">
                  <c:v>-14.259545454545455</c:v>
                </c:pt>
                <c:pt idx="26" formatCode="General">
                  <c:v>-14.363181818181818</c:v>
                </c:pt>
                <c:pt idx="27" formatCode="General">
                  <c:v>-14.466818181818182</c:v>
                </c:pt>
                <c:pt idx="28" formatCode="General">
                  <c:v>-14.570454545454545</c:v>
                </c:pt>
                <c:pt idx="29" formatCode="General">
                  <c:v>-14.674090909090909</c:v>
                </c:pt>
                <c:pt idx="30" formatCode="General">
                  <c:v>-14.777727272727272</c:v>
                </c:pt>
                <c:pt idx="31" formatCode="General">
                  <c:v>-14.876738275340394</c:v>
                </c:pt>
                <c:pt idx="32" formatCode="General">
                  <c:v>-14.973258698940999</c:v>
                </c:pt>
                <c:pt idx="33" formatCode="General">
                  <c:v>-15.069779122541604</c:v>
                </c:pt>
                <c:pt idx="34" formatCode="General">
                  <c:v>-15.166299546142209</c:v>
                </c:pt>
                <c:pt idx="35" formatCode="General">
                  <c:v>-15.262819969742814</c:v>
                </c:pt>
                <c:pt idx="36" formatCode="General">
                  <c:v>-15.35934039334342</c:v>
                </c:pt>
                <c:pt idx="37" formatCode="General">
                  <c:v>-15.455594553706504</c:v>
                </c:pt>
                <c:pt idx="38" formatCode="General">
                  <c:v>-15.545458396369137</c:v>
                </c:pt>
                <c:pt idx="39" formatCode="General">
                  <c:v>-15.635322239031769</c:v>
                </c:pt>
                <c:pt idx="40" formatCode="General">
                  <c:v>-15.725186081694401</c:v>
                </c:pt>
                <c:pt idx="41" formatCode="General">
                  <c:v>-15.815049924357034</c:v>
                </c:pt>
                <c:pt idx="42" formatCode="General">
                  <c:v>-15.904913767019666</c:v>
                </c:pt>
                <c:pt idx="43" formatCode="General">
                  <c:v>-15.994777609682298</c:v>
                </c:pt>
                <c:pt idx="44" formatCode="General">
                  <c:v>-16.080738275340391</c:v>
                </c:pt>
                <c:pt idx="45" formatCode="General">
                  <c:v>-16.161524962178515</c:v>
                </c:pt>
                <c:pt idx="46" formatCode="General">
                  <c:v>-16.242311649016639</c:v>
                </c:pt>
                <c:pt idx="47" formatCode="General">
                  <c:v>-16.323098335854766</c:v>
                </c:pt>
                <c:pt idx="48" formatCode="General">
                  <c:v>-16.40388502269289</c:v>
                </c:pt>
                <c:pt idx="49" formatCode="General">
                  <c:v>-16.484671709531014</c:v>
                </c:pt>
                <c:pt idx="50" formatCode="General">
                  <c:v>-16.565458396369138</c:v>
                </c:pt>
                <c:pt idx="51" formatCode="General">
                  <c:v>-16.620254545454543</c:v>
                </c:pt>
                <c:pt idx="52" formatCode="General">
                  <c:v>-16.669345454545454</c:v>
                </c:pt>
                <c:pt idx="53" formatCode="General">
                  <c:v>-16.718436363636364</c:v>
                </c:pt>
                <c:pt idx="54" formatCode="General">
                  <c:v>-16.767527272727271</c:v>
                </c:pt>
                <c:pt idx="55" formatCode="General">
                  <c:v>-16.816618181818182</c:v>
                </c:pt>
                <c:pt idx="56" formatCode="General">
                  <c:v>-16.865709090909093</c:v>
                </c:pt>
                <c:pt idx="57" formatCode="General">
                  <c:v>-16.901614457831325</c:v>
                </c:pt>
                <c:pt idx="58" formatCode="General">
                  <c:v>-16.890771084337349</c:v>
                </c:pt>
                <c:pt idx="59" formatCode="General">
                  <c:v>-16.860884848484847</c:v>
                </c:pt>
                <c:pt idx="60" formatCode="General">
                  <c:v>-16.816036363636364</c:v>
                </c:pt>
                <c:pt idx="61" formatCode="General">
                  <c:v>-16.745818181818183</c:v>
                </c:pt>
                <c:pt idx="62" formatCode="General">
                  <c:v>-16.678133333333331</c:v>
                </c:pt>
                <c:pt idx="63" formatCode="General">
                  <c:v>-16.6248</c:v>
                </c:pt>
                <c:pt idx="64" formatCode="General">
                  <c:v>-16.662412121212121</c:v>
                </c:pt>
                <c:pt idx="65" formatCode="General">
                  <c:v>-16.758169696969698</c:v>
                </c:pt>
                <c:pt idx="66" formatCode="General">
                  <c:v>-16.858000000000001</c:v>
                </c:pt>
                <c:pt idx="67" formatCode="General">
                  <c:v>-16.959272727272729</c:v>
                </c:pt>
                <c:pt idx="68" formatCode="General">
                  <c:v>-17.063515151515151</c:v>
                </c:pt>
                <c:pt idx="69" formatCode="General">
                  <c:v>-17.171696969696971</c:v>
                </c:pt>
                <c:pt idx="70" formatCode="General">
                  <c:v>-17.282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-19.53739393939394</c:v>
                </c:pt>
                <c:pt idx="52" formatCode="General">
                  <c:v>-19.55860606060606</c:v>
                </c:pt>
                <c:pt idx="53" formatCode="General">
                  <c:v>-19.579818181818183</c:v>
                </c:pt>
                <c:pt idx="54" formatCode="General">
                  <c:v>-19.601030303030303</c:v>
                </c:pt>
                <c:pt idx="55" formatCode="General">
                  <c:v>-19.622242424242426</c:v>
                </c:pt>
                <c:pt idx="56" formatCode="General">
                  <c:v>-19.643454545454546</c:v>
                </c:pt>
                <c:pt idx="57" formatCode="General">
                  <c:v>-19.666626506024098</c:v>
                </c:pt>
                <c:pt idx="58" formatCode="General">
                  <c:v>-19.696746987951808</c:v>
                </c:pt>
                <c:pt idx="59" formatCode="General">
                  <c:v>-19.730363636363638</c:v>
                </c:pt>
                <c:pt idx="60" formatCode="General">
                  <c:v>-19.766727272727273</c:v>
                </c:pt>
                <c:pt idx="61" formatCode="General">
                  <c:v>-19.819636363636363</c:v>
                </c:pt>
                <c:pt idx="62" formatCode="General">
                  <c:v>-19.875757575757575</c:v>
                </c:pt>
                <c:pt idx="63" formatCode="General">
                  <c:v>-19.936363636363637</c:v>
                </c:pt>
                <c:pt idx="64" formatCode="General">
                  <c:v>-19.974787878787879</c:v>
                </c:pt>
                <c:pt idx="65" formatCode="General">
                  <c:v>-19.999030303030302</c:v>
                </c:pt>
                <c:pt idx="66" formatCode="General">
                  <c:v>-20.028915662650604</c:v>
                </c:pt>
                <c:pt idx="67" formatCode="General">
                  <c:v>-20.059090909090909</c:v>
                </c:pt>
                <c:pt idx="68" formatCode="General">
                  <c:v>-20.08939393939394</c:v>
                </c:pt>
                <c:pt idx="69" formatCode="General">
                  <c:v>-20.115757575757577</c:v>
                </c:pt>
                <c:pt idx="70" formatCode="General">
                  <c:v>-20.14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-102.28605597579426</c:v>
                </c:pt>
                <c:pt idx="1">
                  <c:v>-99.204664145234489</c:v>
                </c:pt>
                <c:pt idx="2" formatCode="General">
                  <c:v>-96.123272314674736</c:v>
                </c:pt>
                <c:pt idx="3" formatCode="General">
                  <c:v>-93.041880484114969</c:v>
                </c:pt>
                <c:pt idx="4" formatCode="General">
                  <c:v>-90.088016641452342</c:v>
                </c:pt>
                <c:pt idx="5" formatCode="General">
                  <c:v>-88.600724659606655</c:v>
                </c:pt>
                <c:pt idx="6" formatCode="General">
                  <c:v>-87.113432677760969</c:v>
                </c:pt>
                <c:pt idx="7" formatCode="General">
                  <c:v>-85.626140695915282</c:v>
                </c:pt>
                <c:pt idx="8" formatCode="General">
                  <c:v>-84.138848714069596</c:v>
                </c:pt>
                <c:pt idx="9" formatCode="General">
                  <c:v>-82.651556732223909</c:v>
                </c:pt>
                <c:pt idx="10" formatCode="General">
                  <c:v>-81.164264750378223</c:v>
                </c:pt>
                <c:pt idx="11" formatCode="General">
                  <c:v>-79.036677760968232</c:v>
                </c:pt>
                <c:pt idx="12" formatCode="General">
                  <c:v>-76.187055975794252</c:v>
                </c:pt>
                <c:pt idx="13" formatCode="General">
                  <c:v>-73.337434190620272</c:v>
                </c:pt>
                <c:pt idx="14" formatCode="General">
                  <c:v>-70.487812405446292</c:v>
                </c:pt>
                <c:pt idx="15" formatCode="General">
                  <c:v>-67.638190620272312</c:v>
                </c:pt>
                <c:pt idx="16" formatCode="General">
                  <c:v>-64.788568835098332</c:v>
                </c:pt>
                <c:pt idx="17" formatCode="General">
                  <c:v>-61.938947049924352</c:v>
                </c:pt>
                <c:pt idx="18" formatCode="General">
                  <c:v>-60.420957575757576</c:v>
                </c:pt>
                <c:pt idx="19" formatCode="General">
                  <c:v>-59.134890909090906</c:v>
                </c:pt>
                <c:pt idx="20" formatCode="General">
                  <c:v>-57.905799999999992</c:v>
                </c:pt>
                <c:pt idx="21" formatCode="General">
                  <c:v>-56.716757575757569</c:v>
                </c:pt>
                <c:pt idx="22" formatCode="General">
                  <c:v>-55.559181818181813</c:v>
                </c:pt>
                <c:pt idx="23" formatCode="General">
                  <c:v>-54.473734939759034</c:v>
                </c:pt>
                <c:pt idx="24" formatCode="General">
                  <c:v>-53.430227272727272</c:v>
                </c:pt>
                <c:pt idx="25" formatCode="General">
                  <c:v>-52.491136363636365</c:v>
                </c:pt>
                <c:pt idx="26" formatCode="General">
                  <c:v>-51.55204545454545</c:v>
                </c:pt>
                <c:pt idx="27" formatCode="General">
                  <c:v>-50.612954545454542</c:v>
                </c:pt>
                <c:pt idx="28" formatCode="General">
                  <c:v>-49.673863636363635</c:v>
                </c:pt>
                <c:pt idx="29" formatCode="General">
                  <c:v>-48.734772727272727</c:v>
                </c:pt>
                <c:pt idx="30" formatCode="General">
                  <c:v>-47.795681818181819</c:v>
                </c:pt>
                <c:pt idx="31" formatCode="General">
                  <c:v>-46.969322239031769</c:v>
                </c:pt>
                <c:pt idx="32" formatCode="General">
                  <c:v>-46.203664145234491</c:v>
                </c:pt>
                <c:pt idx="33" formatCode="General">
                  <c:v>-45.438006051437213</c:v>
                </c:pt>
                <c:pt idx="34" formatCode="General">
                  <c:v>-44.672347957639943</c:v>
                </c:pt>
                <c:pt idx="35" formatCode="General">
                  <c:v>-43.906689863842665</c:v>
                </c:pt>
                <c:pt idx="36" formatCode="General">
                  <c:v>-43.141031770045387</c:v>
                </c:pt>
                <c:pt idx="37" formatCode="General">
                  <c:v>-42.380686838124056</c:v>
                </c:pt>
                <c:pt idx="38" formatCode="General">
                  <c:v>-41.747857791225414</c:v>
                </c:pt>
                <c:pt idx="39" formatCode="General">
                  <c:v>-41.115028744326779</c:v>
                </c:pt>
                <c:pt idx="40" formatCode="General">
                  <c:v>-40.482199697428143</c:v>
                </c:pt>
                <c:pt idx="41" formatCode="General">
                  <c:v>-39.849370650529501</c:v>
                </c:pt>
                <c:pt idx="42" formatCode="General">
                  <c:v>-39.216541603630866</c:v>
                </c:pt>
                <c:pt idx="43" formatCode="General">
                  <c:v>-38.583712556732223</c:v>
                </c:pt>
                <c:pt idx="44" formatCode="General">
                  <c:v>-37.99446898638427</c:v>
                </c:pt>
                <c:pt idx="45" formatCode="General">
                  <c:v>-37.463001512859307</c:v>
                </c:pt>
                <c:pt idx="46" formatCode="General">
                  <c:v>-36.931534039334345</c:v>
                </c:pt>
                <c:pt idx="47" formatCode="General">
                  <c:v>-36.400066565809382</c:v>
                </c:pt>
                <c:pt idx="48" formatCode="General">
                  <c:v>-35.86859909228442</c:v>
                </c:pt>
                <c:pt idx="49" formatCode="General">
                  <c:v>-35.337131618759457</c:v>
                </c:pt>
                <c:pt idx="50" formatCode="General">
                  <c:v>-34.805664145234495</c:v>
                </c:pt>
                <c:pt idx="51" formatCode="General">
                  <c:v>-34.369824242424244</c:v>
                </c:pt>
                <c:pt idx="52" formatCode="General">
                  <c:v>-33.95497575757576</c:v>
                </c:pt>
                <c:pt idx="53" formatCode="General">
                  <c:v>-33.540127272727275</c:v>
                </c:pt>
                <c:pt idx="54" formatCode="General">
                  <c:v>-33.125278787878784</c:v>
                </c:pt>
                <c:pt idx="55" formatCode="General">
                  <c:v>-32.7104303030303</c:v>
                </c:pt>
                <c:pt idx="56" formatCode="General">
                  <c:v>-32.295581818181816</c:v>
                </c:pt>
                <c:pt idx="57" formatCode="General">
                  <c:v>-31.907192771084336</c:v>
                </c:pt>
                <c:pt idx="58" formatCode="General">
                  <c:v>-31.612614457831324</c:v>
                </c:pt>
                <c:pt idx="59" formatCode="General">
                  <c:v>-31.355048484848481</c:v>
                </c:pt>
                <c:pt idx="60" formatCode="General">
                  <c:v>-31.126563636363638</c:v>
                </c:pt>
                <c:pt idx="61" formatCode="General">
                  <c:v>-30.951575757575757</c:v>
                </c:pt>
                <c:pt idx="62" formatCode="General">
                  <c:v>-30.809612121212123</c:v>
                </c:pt>
                <c:pt idx="63" formatCode="General">
                  <c:v>-30.74658181818182</c:v>
                </c:pt>
                <c:pt idx="64" formatCode="General">
                  <c:v>-30.832539393939395</c:v>
                </c:pt>
                <c:pt idx="65" formatCode="General">
                  <c:v>-31.013751515151515</c:v>
                </c:pt>
                <c:pt idx="66" formatCode="General">
                  <c:v>-31.184662650602412</c:v>
                </c:pt>
                <c:pt idx="67" formatCode="General">
                  <c:v>-31.356000000000002</c:v>
                </c:pt>
                <c:pt idx="68" formatCode="General">
                  <c:v>-31.529333333333334</c:v>
                </c:pt>
                <c:pt idx="69" formatCode="General">
                  <c:v>-31.696757575757573</c:v>
                </c:pt>
                <c:pt idx="70" formatCode="General">
                  <c:v>-31.860999999999997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-48.283903177004539</c:v>
                </c:pt>
                <c:pt idx="1">
                  <c:v>-46.716580937972772</c:v>
                </c:pt>
                <c:pt idx="2" formatCode="General">
                  <c:v>-45.149258698940997</c:v>
                </c:pt>
                <c:pt idx="3" formatCode="General">
                  <c:v>-43.58193645990923</c:v>
                </c:pt>
                <c:pt idx="4" formatCode="General">
                  <c:v>-42.078154311649016</c:v>
                </c:pt>
                <c:pt idx="5" formatCode="General">
                  <c:v>-41.305083207261724</c:v>
                </c:pt>
                <c:pt idx="6" formatCode="General">
                  <c:v>-40.532012102874432</c:v>
                </c:pt>
                <c:pt idx="7" formatCode="General">
                  <c:v>-39.758940998487141</c:v>
                </c:pt>
                <c:pt idx="8" formatCode="General">
                  <c:v>-38.985869894099849</c:v>
                </c:pt>
                <c:pt idx="9" formatCode="General">
                  <c:v>-38.212798789712558</c:v>
                </c:pt>
                <c:pt idx="10" formatCode="General">
                  <c:v>-37.439727685325266</c:v>
                </c:pt>
                <c:pt idx="11" formatCode="General">
                  <c:v>-36.346686838124057</c:v>
                </c:pt>
                <c:pt idx="12" formatCode="General">
                  <c:v>-34.89282904689864</c:v>
                </c:pt>
                <c:pt idx="13" formatCode="General">
                  <c:v>-33.438971255673223</c:v>
                </c:pt>
                <c:pt idx="14" formatCode="General">
                  <c:v>-31.985113464447807</c:v>
                </c:pt>
                <c:pt idx="15" formatCode="General">
                  <c:v>-30.53125567322239</c:v>
                </c:pt>
                <c:pt idx="16" formatCode="General">
                  <c:v>-29.077397881996973</c:v>
                </c:pt>
                <c:pt idx="17" formatCode="General">
                  <c:v>-27.623540090771556</c:v>
                </c:pt>
                <c:pt idx="18" formatCode="General">
                  <c:v>-26.836242424242425</c:v>
                </c:pt>
                <c:pt idx="19" formatCode="General">
                  <c:v>-26.165090909090907</c:v>
                </c:pt>
                <c:pt idx="20" formatCode="General">
                  <c:v>-25.522666666666666</c:v>
                </c:pt>
                <c:pt idx="21" formatCode="General">
                  <c:v>-24.900606060606059</c:v>
                </c:pt>
                <c:pt idx="22" formatCode="General">
                  <c:v>-24.294545454545453</c:v>
                </c:pt>
                <c:pt idx="23" formatCode="General">
                  <c:v>-23.724698795180721</c:v>
                </c:pt>
                <c:pt idx="24" formatCode="General">
                  <c:v>-23.176136363636363</c:v>
                </c:pt>
                <c:pt idx="25" formatCode="General">
                  <c:v>-22.680681818181817</c:v>
                </c:pt>
                <c:pt idx="26" formatCode="General">
                  <c:v>-22.185227272727275</c:v>
                </c:pt>
                <c:pt idx="27" formatCode="General">
                  <c:v>-21.689772727272729</c:v>
                </c:pt>
                <c:pt idx="28" formatCode="General">
                  <c:v>-21.194318181818183</c:v>
                </c:pt>
                <c:pt idx="29" formatCode="General">
                  <c:v>-20.698863636363637</c:v>
                </c:pt>
                <c:pt idx="30" formatCode="General">
                  <c:v>-20.203409090909091</c:v>
                </c:pt>
                <c:pt idx="31" formatCode="General">
                  <c:v>-19.765476550680788</c:v>
                </c:pt>
                <c:pt idx="32" formatCode="General">
                  <c:v>-19.358517397881997</c:v>
                </c:pt>
                <c:pt idx="33" formatCode="General">
                  <c:v>-18.951558245083209</c:v>
                </c:pt>
                <c:pt idx="34" formatCode="General">
                  <c:v>-18.544599092284418</c:v>
                </c:pt>
                <c:pt idx="35" formatCode="General">
                  <c:v>-18.137639939485631</c:v>
                </c:pt>
                <c:pt idx="36" formatCode="General">
                  <c:v>-17.73068078668684</c:v>
                </c:pt>
                <c:pt idx="37" formatCode="General">
                  <c:v>-17.326444780635402</c:v>
                </c:pt>
                <c:pt idx="38" formatCode="General">
                  <c:v>-16.987564296520425</c:v>
                </c:pt>
                <c:pt idx="39" formatCode="General">
                  <c:v>-16.648683812405448</c:v>
                </c:pt>
                <c:pt idx="40" formatCode="General">
                  <c:v>-16.309803328290471</c:v>
                </c:pt>
                <c:pt idx="41" formatCode="General">
                  <c:v>-15.970922844175492</c:v>
                </c:pt>
                <c:pt idx="42" formatCode="General">
                  <c:v>-15.632042360060515</c:v>
                </c:pt>
                <c:pt idx="43" formatCode="General">
                  <c:v>-15.293161875945538</c:v>
                </c:pt>
                <c:pt idx="44" formatCode="General">
                  <c:v>-14.977049924357036</c:v>
                </c:pt>
                <c:pt idx="45" formatCode="General">
                  <c:v>-14.691119515885024</c:v>
                </c:pt>
                <c:pt idx="46" formatCode="General">
                  <c:v>-14.405189107413012</c:v>
                </c:pt>
                <c:pt idx="47" formatCode="General">
                  <c:v>-14.119258698940998</c:v>
                </c:pt>
                <c:pt idx="48" formatCode="General">
                  <c:v>-13.833328290468986</c:v>
                </c:pt>
                <c:pt idx="49" formatCode="General">
                  <c:v>-13.547397881996973</c:v>
                </c:pt>
                <c:pt idx="50" formatCode="General">
                  <c:v>-13.261467473524961</c:v>
                </c:pt>
                <c:pt idx="51" formatCode="General">
                  <c:v>-13.029848484848484</c:v>
                </c:pt>
                <c:pt idx="52" formatCode="General">
                  <c:v>-12.810151515151516</c:v>
                </c:pt>
                <c:pt idx="53" formatCode="General">
                  <c:v>-12.590454545454545</c:v>
                </c:pt>
                <c:pt idx="54" formatCode="General">
                  <c:v>-12.370757575757574</c:v>
                </c:pt>
                <c:pt idx="55" formatCode="General">
                  <c:v>-12.151060606060605</c:v>
                </c:pt>
                <c:pt idx="56" formatCode="General">
                  <c:v>-11.931363636363635</c:v>
                </c:pt>
                <c:pt idx="57" formatCode="General">
                  <c:v>-11.728192771084336</c:v>
                </c:pt>
                <c:pt idx="58" formatCode="General">
                  <c:v>-11.583614457831324</c:v>
                </c:pt>
                <c:pt idx="59" formatCode="General">
                  <c:v>-11.46230303030303</c:v>
                </c:pt>
                <c:pt idx="60" formatCode="General">
                  <c:v>-11.359272727272726</c:v>
                </c:pt>
                <c:pt idx="61" formatCode="General">
                  <c:v>-11.289333333333333</c:v>
                </c:pt>
                <c:pt idx="62" formatCode="General">
                  <c:v>-11.235272727272728</c:v>
                </c:pt>
                <c:pt idx="63" formatCode="General">
                  <c:v>-11.21709090909091</c:v>
                </c:pt>
                <c:pt idx="64" formatCode="General">
                  <c:v>-11.250666666666667</c:v>
                </c:pt>
                <c:pt idx="65" formatCode="General">
                  <c:v>-11.317333333333334</c:v>
                </c:pt>
                <c:pt idx="66" formatCode="General">
                  <c:v>-11.377831325301205</c:v>
                </c:pt>
                <c:pt idx="67" formatCode="General">
                  <c:v>-11.438181818181818</c:v>
                </c:pt>
                <c:pt idx="68" formatCode="General">
                  <c:v>-11.498787878787878</c:v>
                </c:pt>
                <c:pt idx="69" formatCode="General">
                  <c:v>-11.555454545454545</c:v>
                </c:pt>
                <c:pt idx="70" formatCode="General">
                  <c:v>-11.61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-26.022057488653555</c:v>
                </c:pt>
                <c:pt idx="1">
                  <c:v>-25.32765506807867</c:v>
                </c:pt>
                <c:pt idx="2" formatCode="General">
                  <c:v>-24.633252647503781</c:v>
                </c:pt>
                <c:pt idx="3" formatCode="General">
                  <c:v>-23.938850226928896</c:v>
                </c:pt>
                <c:pt idx="4" formatCode="General">
                  <c:v>-23.263691376701967</c:v>
                </c:pt>
                <c:pt idx="5" formatCode="General">
                  <c:v>-22.80983358547655</c:v>
                </c:pt>
                <c:pt idx="6" formatCode="General">
                  <c:v>-22.355975794251137</c:v>
                </c:pt>
                <c:pt idx="7" formatCode="General">
                  <c:v>-21.90211800302572</c:v>
                </c:pt>
                <c:pt idx="8" formatCode="General">
                  <c:v>-21.448260211800303</c:v>
                </c:pt>
                <c:pt idx="9" formatCode="General">
                  <c:v>-20.994402420574886</c:v>
                </c:pt>
                <c:pt idx="10" formatCode="General">
                  <c:v>-20.540544629349473</c:v>
                </c:pt>
                <c:pt idx="11" formatCode="General">
                  <c:v>-20.152102874432678</c:v>
                </c:pt>
                <c:pt idx="12" formatCode="General">
                  <c:v>-19.837428139183057</c:v>
                </c:pt>
                <c:pt idx="13" formatCode="General">
                  <c:v>-19.522753403933436</c:v>
                </c:pt>
                <c:pt idx="14" formatCode="General">
                  <c:v>-19.208078668683811</c:v>
                </c:pt>
                <c:pt idx="15" formatCode="General">
                  <c:v>-18.89340393343419</c:v>
                </c:pt>
                <c:pt idx="16" formatCode="General">
                  <c:v>-18.578729198184568</c:v>
                </c:pt>
                <c:pt idx="17" formatCode="General">
                  <c:v>-18.264054462934944</c:v>
                </c:pt>
                <c:pt idx="18" formatCode="General">
                  <c:v>-18.001090909090909</c:v>
                </c:pt>
                <c:pt idx="19" formatCode="General">
                  <c:v>-17.74909090909091</c:v>
                </c:pt>
                <c:pt idx="20" formatCode="General">
                  <c:v>-17.506666666666664</c:v>
                </c:pt>
                <c:pt idx="21" formatCode="General">
                  <c:v>-17.27781818181818</c:v>
                </c:pt>
                <c:pt idx="22" formatCode="General">
                  <c:v>-17.059636363636361</c:v>
                </c:pt>
                <c:pt idx="23" formatCode="General">
                  <c:v>-16.853614457831323</c:v>
                </c:pt>
                <c:pt idx="24" formatCode="General">
                  <c:v>-16.656818181818181</c:v>
                </c:pt>
                <c:pt idx="25" formatCode="General">
                  <c:v>-16.484090909090909</c:v>
                </c:pt>
                <c:pt idx="26" formatCode="General">
                  <c:v>-16.311363636363637</c:v>
                </c:pt>
                <c:pt idx="27" formatCode="General">
                  <c:v>-16.138636363636362</c:v>
                </c:pt>
                <c:pt idx="28" formatCode="General">
                  <c:v>-15.965909090909092</c:v>
                </c:pt>
                <c:pt idx="29" formatCode="General">
                  <c:v>-15.793181818181818</c:v>
                </c:pt>
                <c:pt idx="30" formatCode="General">
                  <c:v>-15.620454545454546</c:v>
                </c:pt>
                <c:pt idx="31" formatCode="General">
                  <c:v>-15.474447806354009</c:v>
                </c:pt>
                <c:pt idx="32" formatCode="General">
                  <c:v>-15.342829046898638</c:v>
                </c:pt>
                <c:pt idx="33" formatCode="General">
                  <c:v>-15.211210287443269</c:v>
                </c:pt>
                <c:pt idx="34" formatCode="General">
                  <c:v>-15.079591527987898</c:v>
                </c:pt>
                <c:pt idx="35" formatCode="General">
                  <c:v>-14.947972768532527</c:v>
                </c:pt>
                <c:pt idx="36" formatCode="General">
                  <c:v>-14.816354009077155</c:v>
                </c:pt>
                <c:pt idx="37" formatCode="General">
                  <c:v>-14.685824508320726</c:v>
                </c:pt>
                <c:pt idx="38" formatCode="General">
                  <c:v>-14.58143721633888</c:v>
                </c:pt>
                <c:pt idx="39" formatCode="General">
                  <c:v>-14.477049924357035</c:v>
                </c:pt>
                <c:pt idx="40" formatCode="General">
                  <c:v>-14.372662632375189</c:v>
                </c:pt>
                <c:pt idx="41" formatCode="General">
                  <c:v>-14.268275340393343</c:v>
                </c:pt>
                <c:pt idx="42" formatCode="General">
                  <c:v>-14.163888048411499</c:v>
                </c:pt>
                <c:pt idx="43" formatCode="General">
                  <c:v>-14.059500756429653</c:v>
                </c:pt>
                <c:pt idx="44" formatCode="General">
                  <c:v>-13.966172465960666</c:v>
                </c:pt>
                <c:pt idx="45" formatCode="General">
                  <c:v>-13.88750378214826</c:v>
                </c:pt>
                <c:pt idx="46" formatCode="General">
                  <c:v>-13.808835098335855</c:v>
                </c:pt>
                <c:pt idx="47" formatCode="General">
                  <c:v>-13.730166414523449</c:v>
                </c:pt>
                <c:pt idx="48" formatCode="General">
                  <c:v>-13.651497730711045</c:v>
                </c:pt>
                <c:pt idx="49" formatCode="General">
                  <c:v>-13.572829046898638</c:v>
                </c:pt>
                <c:pt idx="50" formatCode="General">
                  <c:v>-13.494160363086234</c:v>
                </c:pt>
                <c:pt idx="51" formatCode="General">
                  <c:v>-13.443969696969697</c:v>
                </c:pt>
                <c:pt idx="52" formatCode="General">
                  <c:v>-13.400030303030302</c:v>
                </c:pt>
                <c:pt idx="53" formatCode="General">
                  <c:v>-13.356090909090909</c:v>
                </c:pt>
                <c:pt idx="54" formatCode="General">
                  <c:v>-13.312151515151514</c:v>
                </c:pt>
                <c:pt idx="55" formatCode="General">
                  <c:v>-13.268212121212121</c:v>
                </c:pt>
                <c:pt idx="56" formatCode="General">
                  <c:v>-13.224272727272727</c:v>
                </c:pt>
                <c:pt idx="57" formatCode="General">
                  <c:v>-13.192650602409639</c:v>
                </c:pt>
                <c:pt idx="58" formatCode="General">
                  <c:v>-13.204698795180724</c:v>
                </c:pt>
                <c:pt idx="59" formatCode="General">
                  <c:v>-13.230363636363636</c:v>
                </c:pt>
                <c:pt idx="60" formatCode="General">
                  <c:v>-13.266727272727273</c:v>
                </c:pt>
                <c:pt idx="61" formatCode="General">
                  <c:v>-13.330666666666668</c:v>
                </c:pt>
                <c:pt idx="62" formatCode="General">
                  <c:v>-13.395757575757576</c:v>
                </c:pt>
                <c:pt idx="63" formatCode="General">
                  <c:v>-13.456363636363637</c:v>
                </c:pt>
                <c:pt idx="64" formatCode="General">
                  <c:v>-13.435636363636364</c:v>
                </c:pt>
                <c:pt idx="65" formatCode="General">
                  <c:v>-13.36290909090909</c:v>
                </c:pt>
                <c:pt idx="66" formatCode="General">
                  <c:v>-13.290602409638554</c:v>
                </c:pt>
                <c:pt idx="67" formatCode="General">
                  <c:v>-13.218181818181819</c:v>
                </c:pt>
                <c:pt idx="68" formatCode="General">
                  <c:v>-13.145454545454545</c:v>
                </c:pt>
                <c:pt idx="69" formatCode="General">
                  <c:v>-13.072727272727272</c:v>
                </c:pt>
                <c:pt idx="70" formatCode="General">
                  <c:v>-13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-31.740307110438732</c:v>
                </c:pt>
                <c:pt idx="1">
                  <c:v>-31.099157337367625</c:v>
                </c:pt>
                <c:pt idx="2" formatCode="General">
                  <c:v>-30.458007564296523</c:v>
                </c:pt>
                <c:pt idx="3" formatCode="General">
                  <c:v>-29.816857791225416</c:v>
                </c:pt>
                <c:pt idx="4" formatCode="General">
                  <c:v>-29.195399394856278</c:v>
                </c:pt>
                <c:pt idx="5" formatCode="General">
                  <c:v>-28.800391830559757</c:v>
                </c:pt>
                <c:pt idx="6" formatCode="General">
                  <c:v>-28.405384266263237</c:v>
                </c:pt>
                <c:pt idx="7" formatCode="General">
                  <c:v>-28.010376701966717</c:v>
                </c:pt>
                <c:pt idx="8" formatCode="General">
                  <c:v>-27.615369137670196</c:v>
                </c:pt>
                <c:pt idx="9" formatCode="General">
                  <c:v>-27.220361573373676</c:v>
                </c:pt>
                <c:pt idx="10" formatCode="General">
                  <c:v>-26.825354009077156</c:v>
                </c:pt>
                <c:pt idx="11" formatCode="General">
                  <c:v>-26.495406959152799</c:v>
                </c:pt>
                <c:pt idx="12" formatCode="General">
                  <c:v>-26.238826021180028</c:v>
                </c:pt>
                <c:pt idx="13" formatCode="General">
                  <c:v>-25.98224508320726</c:v>
                </c:pt>
                <c:pt idx="14" formatCode="General">
                  <c:v>-25.725664145234493</c:v>
                </c:pt>
                <c:pt idx="15" formatCode="General">
                  <c:v>-25.469083207261722</c:v>
                </c:pt>
                <c:pt idx="16" formatCode="General">
                  <c:v>-25.212502269288954</c:v>
                </c:pt>
                <c:pt idx="17" formatCode="General">
                  <c:v>-24.955921331316183</c:v>
                </c:pt>
                <c:pt idx="18" formatCode="General">
                  <c:v>-24.749563636363636</c:v>
                </c:pt>
                <c:pt idx="19" formatCode="General">
                  <c:v>-24.553799999999999</c:v>
                </c:pt>
                <c:pt idx="20" formatCode="General">
                  <c:v>-24.367133333333332</c:v>
                </c:pt>
                <c:pt idx="21" formatCode="General">
                  <c:v>-24.193363636363635</c:v>
                </c:pt>
                <c:pt idx="22" formatCode="General">
                  <c:v>-24.029727272727271</c:v>
                </c:pt>
                <c:pt idx="23" formatCode="General">
                  <c:v>-23.877951807228918</c:v>
                </c:pt>
                <c:pt idx="24" formatCode="General">
                  <c:v>-23.734772727272727</c:v>
                </c:pt>
                <c:pt idx="25" formatCode="General">
                  <c:v>-23.613863636363636</c:v>
                </c:pt>
                <c:pt idx="26" formatCode="General">
                  <c:v>-23.492954545454545</c:v>
                </c:pt>
                <c:pt idx="27" formatCode="General">
                  <c:v>-23.372045454545454</c:v>
                </c:pt>
                <c:pt idx="28" formatCode="General">
                  <c:v>-23.251136363636363</c:v>
                </c:pt>
                <c:pt idx="29" formatCode="General">
                  <c:v>-23.130227272727272</c:v>
                </c:pt>
                <c:pt idx="30" formatCode="General">
                  <c:v>-23.00931818181818</c:v>
                </c:pt>
                <c:pt idx="31" formatCode="General">
                  <c:v>-22.912816944024204</c:v>
                </c:pt>
                <c:pt idx="32" formatCode="General">
                  <c:v>-22.829458396369137</c:v>
                </c:pt>
                <c:pt idx="33" formatCode="General">
                  <c:v>-22.746099848714071</c:v>
                </c:pt>
                <c:pt idx="34" formatCode="General">
                  <c:v>-22.662741301059</c:v>
                </c:pt>
                <c:pt idx="35" formatCode="General">
                  <c:v>-22.579382753403934</c:v>
                </c:pt>
                <c:pt idx="36" formatCode="General">
                  <c:v>-22.496024205748867</c:v>
                </c:pt>
                <c:pt idx="37" formatCode="General">
                  <c:v>-22.41362178517398</c:v>
                </c:pt>
                <c:pt idx="38" formatCode="General">
                  <c:v>-22.354166414523451</c:v>
                </c:pt>
                <c:pt idx="39" formatCode="General">
                  <c:v>-22.294711043872919</c:v>
                </c:pt>
                <c:pt idx="40" formatCode="General">
                  <c:v>-22.23525567322239</c:v>
                </c:pt>
                <c:pt idx="41" formatCode="General">
                  <c:v>-22.175800302571862</c:v>
                </c:pt>
                <c:pt idx="42" formatCode="General">
                  <c:v>-22.116344931921333</c:v>
                </c:pt>
                <c:pt idx="43" formatCode="General">
                  <c:v>-22.0568895612708</c:v>
                </c:pt>
                <c:pt idx="44" formatCode="General">
                  <c:v>-22.006541603630861</c:v>
                </c:pt>
                <c:pt idx="45" formatCode="General">
                  <c:v>-21.968266263237517</c:v>
                </c:pt>
                <c:pt idx="46" formatCode="General">
                  <c:v>-21.929990922844176</c:v>
                </c:pt>
                <c:pt idx="47" formatCode="General">
                  <c:v>-21.891715582450832</c:v>
                </c:pt>
                <c:pt idx="48" formatCode="General">
                  <c:v>-21.853440242057488</c:v>
                </c:pt>
                <c:pt idx="49" formatCode="General">
                  <c:v>-21.815164901664144</c:v>
                </c:pt>
                <c:pt idx="50" formatCode="General">
                  <c:v>-21.776889561270803</c:v>
                </c:pt>
                <c:pt idx="51" formatCode="General">
                  <c:v>-21.75409696969697</c:v>
                </c:pt>
                <c:pt idx="52" formatCode="General">
                  <c:v>-21.734703030303031</c:v>
                </c:pt>
                <c:pt idx="53" formatCode="General">
                  <c:v>-21.715309090909091</c:v>
                </c:pt>
                <c:pt idx="54" formatCode="General">
                  <c:v>-21.695915151515152</c:v>
                </c:pt>
                <c:pt idx="55" formatCode="General">
                  <c:v>-21.676521212121212</c:v>
                </c:pt>
                <c:pt idx="56" formatCode="General">
                  <c:v>-21.657127272727273</c:v>
                </c:pt>
                <c:pt idx="57" formatCode="General">
                  <c:v>-21.6434578313253</c:v>
                </c:pt>
                <c:pt idx="58" formatCode="General">
                  <c:v>-21.650084337349398</c:v>
                </c:pt>
                <c:pt idx="59" formatCode="General">
                  <c:v>-21.66080606060606</c:v>
                </c:pt>
                <c:pt idx="60" formatCode="General">
                  <c:v>-21.674745454545455</c:v>
                </c:pt>
                <c:pt idx="61" formatCode="General">
                  <c:v>-21.703575757575759</c:v>
                </c:pt>
                <c:pt idx="62" formatCode="General">
                  <c:v>-21.734824242424242</c:v>
                </c:pt>
                <c:pt idx="63" formatCode="General">
                  <c:v>-21.768763636363637</c:v>
                </c:pt>
                <c:pt idx="64" formatCode="General">
                  <c:v>-21.766842424242423</c:v>
                </c:pt>
                <c:pt idx="65" formatCode="General">
                  <c:v>-21.741993939393939</c:v>
                </c:pt>
                <c:pt idx="66" formatCode="General">
                  <c:v>-21.719602409638554</c:v>
                </c:pt>
                <c:pt idx="67" formatCode="General">
                  <c:v>-21.697818181818182</c:v>
                </c:pt>
                <c:pt idx="68" formatCode="General">
                  <c:v>-21.677212121212122</c:v>
                </c:pt>
                <c:pt idx="69" formatCode="General">
                  <c:v>-21.658575757575758</c:v>
                </c:pt>
                <c:pt idx="70" formatCode="General">
                  <c:v>-21.640999999999998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-19.53739393939394</c:v>
                </c:pt>
                <c:pt idx="52" formatCode="General">
                  <c:v>-19.55860606060606</c:v>
                </c:pt>
                <c:pt idx="53" formatCode="General">
                  <c:v>-19.579818181818183</c:v>
                </c:pt>
                <c:pt idx="54" formatCode="General">
                  <c:v>-19.601030303030303</c:v>
                </c:pt>
                <c:pt idx="55" formatCode="General">
                  <c:v>-19.622242424242426</c:v>
                </c:pt>
                <c:pt idx="56" formatCode="General">
                  <c:v>-19.643454545454546</c:v>
                </c:pt>
                <c:pt idx="57" formatCode="General">
                  <c:v>-19.666626506024098</c:v>
                </c:pt>
                <c:pt idx="58" formatCode="General">
                  <c:v>-19.696746987951808</c:v>
                </c:pt>
                <c:pt idx="59" formatCode="General">
                  <c:v>-19.730363636363638</c:v>
                </c:pt>
                <c:pt idx="60" formatCode="General">
                  <c:v>-19.766727272727273</c:v>
                </c:pt>
                <c:pt idx="61" formatCode="General">
                  <c:v>-19.819636363636363</c:v>
                </c:pt>
                <c:pt idx="62" formatCode="General">
                  <c:v>-19.875757575757575</c:v>
                </c:pt>
                <c:pt idx="63" formatCode="General">
                  <c:v>-19.936363636363637</c:v>
                </c:pt>
                <c:pt idx="64" formatCode="General">
                  <c:v>-19.974787878787879</c:v>
                </c:pt>
                <c:pt idx="65" formatCode="General">
                  <c:v>-19.999030303030302</c:v>
                </c:pt>
                <c:pt idx="66" formatCode="General">
                  <c:v>-20.028915662650604</c:v>
                </c:pt>
                <c:pt idx="67" formatCode="General">
                  <c:v>-20.059090909090909</c:v>
                </c:pt>
                <c:pt idx="68" formatCode="General">
                  <c:v>-20.08939393939394</c:v>
                </c:pt>
                <c:pt idx="69" formatCode="General">
                  <c:v>-20.115757575757577</c:v>
                </c:pt>
                <c:pt idx="70" formatCode="General">
                  <c:v>-20.14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-48.283903177004539</c:v>
                </c:pt>
                <c:pt idx="1">
                  <c:v>-46.716580937972772</c:v>
                </c:pt>
                <c:pt idx="2" formatCode="General">
                  <c:v>-45.149258698940997</c:v>
                </c:pt>
                <c:pt idx="3" formatCode="General">
                  <c:v>-43.58193645990923</c:v>
                </c:pt>
                <c:pt idx="4" formatCode="General">
                  <c:v>-42.078154311649016</c:v>
                </c:pt>
                <c:pt idx="5" formatCode="General">
                  <c:v>-41.305083207261724</c:v>
                </c:pt>
                <c:pt idx="6" formatCode="General">
                  <c:v>-40.532012102874432</c:v>
                </c:pt>
                <c:pt idx="7" formatCode="General">
                  <c:v>-39.758940998487141</c:v>
                </c:pt>
                <c:pt idx="8" formatCode="General">
                  <c:v>-38.985869894099849</c:v>
                </c:pt>
                <c:pt idx="9" formatCode="General">
                  <c:v>-38.212798789712558</c:v>
                </c:pt>
                <c:pt idx="10" formatCode="General">
                  <c:v>-37.439727685325266</c:v>
                </c:pt>
                <c:pt idx="11" formatCode="General">
                  <c:v>-36.346686838124057</c:v>
                </c:pt>
                <c:pt idx="12" formatCode="General">
                  <c:v>-34.89282904689864</c:v>
                </c:pt>
                <c:pt idx="13" formatCode="General">
                  <c:v>-33.438971255673223</c:v>
                </c:pt>
                <c:pt idx="14" formatCode="General">
                  <c:v>-31.985113464447807</c:v>
                </c:pt>
                <c:pt idx="15" formatCode="General">
                  <c:v>-30.53125567322239</c:v>
                </c:pt>
                <c:pt idx="16" formatCode="General">
                  <c:v>-29.077397881996973</c:v>
                </c:pt>
                <c:pt idx="17" formatCode="General">
                  <c:v>-27.623540090771556</c:v>
                </c:pt>
                <c:pt idx="18" formatCode="General">
                  <c:v>-26.836242424242425</c:v>
                </c:pt>
                <c:pt idx="19" formatCode="General">
                  <c:v>-26.165090909090907</c:v>
                </c:pt>
                <c:pt idx="20" formatCode="General">
                  <c:v>-25.522666666666666</c:v>
                </c:pt>
                <c:pt idx="21" formatCode="General">
                  <c:v>-24.900606060606059</c:v>
                </c:pt>
                <c:pt idx="22" formatCode="General">
                  <c:v>-24.294545454545453</c:v>
                </c:pt>
                <c:pt idx="23" formatCode="General">
                  <c:v>-23.724698795180721</c:v>
                </c:pt>
                <c:pt idx="24" formatCode="General">
                  <c:v>-23.176136363636363</c:v>
                </c:pt>
                <c:pt idx="25" formatCode="General">
                  <c:v>-22.680681818181817</c:v>
                </c:pt>
                <c:pt idx="26" formatCode="General">
                  <c:v>-22.185227272727275</c:v>
                </c:pt>
                <c:pt idx="27" formatCode="General">
                  <c:v>-21.689772727272729</c:v>
                </c:pt>
                <c:pt idx="28" formatCode="General">
                  <c:v>-21.194318181818183</c:v>
                </c:pt>
                <c:pt idx="29" formatCode="General">
                  <c:v>-20.698863636363637</c:v>
                </c:pt>
                <c:pt idx="30" formatCode="General">
                  <c:v>-20.203409090909091</c:v>
                </c:pt>
                <c:pt idx="31" formatCode="General">
                  <c:v>-19.765476550680788</c:v>
                </c:pt>
                <c:pt idx="32" formatCode="General">
                  <c:v>-19.358517397881997</c:v>
                </c:pt>
                <c:pt idx="33" formatCode="General">
                  <c:v>-18.951558245083209</c:v>
                </c:pt>
                <c:pt idx="34" formatCode="General">
                  <c:v>-18.544599092284418</c:v>
                </c:pt>
                <c:pt idx="35" formatCode="General">
                  <c:v>-18.137639939485631</c:v>
                </c:pt>
                <c:pt idx="36" formatCode="General">
                  <c:v>-17.73068078668684</c:v>
                </c:pt>
                <c:pt idx="37" formatCode="General">
                  <c:v>-17.326444780635402</c:v>
                </c:pt>
                <c:pt idx="38" formatCode="General">
                  <c:v>-16.987564296520425</c:v>
                </c:pt>
                <c:pt idx="39" formatCode="General">
                  <c:v>-16.648683812405448</c:v>
                </c:pt>
                <c:pt idx="40" formatCode="General">
                  <c:v>-16.309803328290471</c:v>
                </c:pt>
                <c:pt idx="41" formatCode="General">
                  <c:v>-15.970922844175492</c:v>
                </c:pt>
                <c:pt idx="42" formatCode="General">
                  <c:v>-15.632042360060515</c:v>
                </c:pt>
                <c:pt idx="43" formatCode="General">
                  <c:v>-15.293161875945538</c:v>
                </c:pt>
                <c:pt idx="44" formatCode="General">
                  <c:v>-14.977049924357036</c:v>
                </c:pt>
                <c:pt idx="45" formatCode="General">
                  <c:v>-14.691119515885024</c:v>
                </c:pt>
                <c:pt idx="46" formatCode="General">
                  <c:v>-14.405189107413012</c:v>
                </c:pt>
                <c:pt idx="47" formatCode="General">
                  <c:v>-14.119258698940998</c:v>
                </c:pt>
                <c:pt idx="48" formatCode="General">
                  <c:v>-13.833328290468986</c:v>
                </c:pt>
                <c:pt idx="49" formatCode="General">
                  <c:v>-13.547397881996973</c:v>
                </c:pt>
                <c:pt idx="50" formatCode="General">
                  <c:v>-13.261467473524961</c:v>
                </c:pt>
                <c:pt idx="51" formatCode="General">
                  <c:v>-13.029848484848484</c:v>
                </c:pt>
                <c:pt idx="52" formatCode="General">
                  <c:v>-12.810151515151516</c:v>
                </c:pt>
                <c:pt idx="53" formatCode="General">
                  <c:v>-12.590454545454545</c:v>
                </c:pt>
                <c:pt idx="54" formatCode="General">
                  <c:v>-12.370757575757574</c:v>
                </c:pt>
                <c:pt idx="55" formatCode="General">
                  <c:v>-12.151060606060605</c:v>
                </c:pt>
                <c:pt idx="56" formatCode="General">
                  <c:v>-11.931363636363635</c:v>
                </c:pt>
                <c:pt idx="57" formatCode="General">
                  <c:v>-11.728192771084336</c:v>
                </c:pt>
                <c:pt idx="58" formatCode="General">
                  <c:v>-11.583614457831324</c:v>
                </c:pt>
                <c:pt idx="59" formatCode="General">
                  <c:v>-11.46230303030303</c:v>
                </c:pt>
                <c:pt idx="60" formatCode="General">
                  <c:v>-11.359272727272726</c:v>
                </c:pt>
                <c:pt idx="61" formatCode="General">
                  <c:v>-11.289333333333333</c:v>
                </c:pt>
                <c:pt idx="62" formatCode="General">
                  <c:v>-11.235272727272728</c:v>
                </c:pt>
                <c:pt idx="63" formatCode="General">
                  <c:v>-11.21709090909091</c:v>
                </c:pt>
                <c:pt idx="64" formatCode="General">
                  <c:v>-11.250666666666667</c:v>
                </c:pt>
                <c:pt idx="65" formatCode="General">
                  <c:v>-11.317333333333334</c:v>
                </c:pt>
                <c:pt idx="66" formatCode="General">
                  <c:v>-11.377831325301205</c:v>
                </c:pt>
                <c:pt idx="67" formatCode="General">
                  <c:v>-11.438181818181818</c:v>
                </c:pt>
                <c:pt idx="68" formatCode="General">
                  <c:v>-11.498787878787878</c:v>
                </c:pt>
                <c:pt idx="69" formatCode="General">
                  <c:v>-11.555454545454545</c:v>
                </c:pt>
                <c:pt idx="70" formatCode="General">
                  <c:v>-11.61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-26.022057488653555</c:v>
                </c:pt>
                <c:pt idx="1">
                  <c:v>-25.32765506807867</c:v>
                </c:pt>
                <c:pt idx="2" formatCode="General">
                  <c:v>-24.633252647503781</c:v>
                </c:pt>
                <c:pt idx="3" formatCode="General">
                  <c:v>-23.938850226928896</c:v>
                </c:pt>
                <c:pt idx="4" formatCode="General">
                  <c:v>-23.263691376701967</c:v>
                </c:pt>
                <c:pt idx="5" formatCode="General">
                  <c:v>-22.80983358547655</c:v>
                </c:pt>
                <c:pt idx="6" formatCode="General">
                  <c:v>-22.355975794251137</c:v>
                </c:pt>
                <c:pt idx="7" formatCode="General">
                  <c:v>-21.90211800302572</c:v>
                </c:pt>
                <c:pt idx="8" formatCode="General">
                  <c:v>-21.448260211800303</c:v>
                </c:pt>
                <c:pt idx="9" formatCode="General">
                  <c:v>-20.994402420574886</c:v>
                </c:pt>
                <c:pt idx="10" formatCode="General">
                  <c:v>-20.540544629349473</c:v>
                </c:pt>
                <c:pt idx="11" formatCode="General">
                  <c:v>-20.152102874432678</c:v>
                </c:pt>
                <c:pt idx="12" formatCode="General">
                  <c:v>-19.837428139183057</c:v>
                </c:pt>
                <c:pt idx="13" formatCode="General">
                  <c:v>-19.522753403933436</c:v>
                </c:pt>
                <c:pt idx="14" formatCode="General">
                  <c:v>-19.208078668683811</c:v>
                </c:pt>
                <c:pt idx="15" formatCode="General">
                  <c:v>-18.89340393343419</c:v>
                </c:pt>
                <c:pt idx="16" formatCode="General">
                  <c:v>-18.578729198184568</c:v>
                </c:pt>
                <c:pt idx="17" formatCode="General">
                  <c:v>-18.264054462934944</c:v>
                </c:pt>
                <c:pt idx="18" formatCode="General">
                  <c:v>-18.001090909090909</c:v>
                </c:pt>
                <c:pt idx="19" formatCode="General">
                  <c:v>-17.74909090909091</c:v>
                </c:pt>
                <c:pt idx="20" formatCode="General">
                  <c:v>-17.506666666666664</c:v>
                </c:pt>
                <c:pt idx="21" formatCode="General">
                  <c:v>-17.27781818181818</c:v>
                </c:pt>
                <c:pt idx="22" formatCode="General">
                  <c:v>-17.059636363636361</c:v>
                </c:pt>
                <c:pt idx="23" formatCode="General">
                  <c:v>-16.853614457831323</c:v>
                </c:pt>
                <c:pt idx="24" formatCode="General">
                  <c:v>-16.656818181818181</c:v>
                </c:pt>
                <c:pt idx="25" formatCode="General">
                  <c:v>-16.484090909090909</c:v>
                </c:pt>
                <c:pt idx="26" formatCode="General">
                  <c:v>-16.311363636363637</c:v>
                </c:pt>
                <c:pt idx="27" formatCode="General">
                  <c:v>-16.138636363636362</c:v>
                </c:pt>
                <c:pt idx="28" formatCode="General">
                  <c:v>-15.965909090909092</c:v>
                </c:pt>
                <c:pt idx="29" formatCode="General">
                  <c:v>-15.793181818181818</c:v>
                </c:pt>
                <c:pt idx="30" formatCode="General">
                  <c:v>-15.620454545454546</c:v>
                </c:pt>
                <c:pt idx="31" formatCode="General">
                  <c:v>-15.474447806354009</c:v>
                </c:pt>
                <c:pt idx="32" formatCode="General">
                  <c:v>-15.342829046898638</c:v>
                </c:pt>
                <c:pt idx="33" formatCode="General">
                  <c:v>-15.211210287443269</c:v>
                </c:pt>
                <c:pt idx="34" formatCode="General">
                  <c:v>-15.079591527987898</c:v>
                </c:pt>
                <c:pt idx="35" formatCode="General">
                  <c:v>-14.947972768532527</c:v>
                </c:pt>
                <c:pt idx="36" formatCode="General">
                  <c:v>-14.816354009077155</c:v>
                </c:pt>
                <c:pt idx="37" formatCode="General">
                  <c:v>-14.685824508320726</c:v>
                </c:pt>
                <c:pt idx="38" formatCode="General">
                  <c:v>-14.58143721633888</c:v>
                </c:pt>
                <c:pt idx="39" formatCode="General">
                  <c:v>-14.477049924357035</c:v>
                </c:pt>
                <c:pt idx="40" formatCode="General">
                  <c:v>-14.372662632375189</c:v>
                </c:pt>
                <c:pt idx="41" formatCode="General">
                  <c:v>-14.268275340393343</c:v>
                </c:pt>
                <c:pt idx="42" formatCode="General">
                  <c:v>-14.163888048411499</c:v>
                </c:pt>
                <c:pt idx="43" formatCode="General">
                  <c:v>-14.059500756429653</c:v>
                </c:pt>
                <c:pt idx="44" formatCode="General">
                  <c:v>-13.966172465960666</c:v>
                </c:pt>
                <c:pt idx="45" formatCode="General">
                  <c:v>-13.88750378214826</c:v>
                </c:pt>
                <c:pt idx="46" formatCode="General">
                  <c:v>-13.808835098335855</c:v>
                </c:pt>
                <c:pt idx="47" formatCode="General">
                  <c:v>-13.730166414523449</c:v>
                </c:pt>
                <c:pt idx="48" formatCode="General">
                  <c:v>-13.651497730711045</c:v>
                </c:pt>
                <c:pt idx="49" formatCode="General">
                  <c:v>-13.572829046898638</c:v>
                </c:pt>
                <c:pt idx="50" formatCode="General">
                  <c:v>-13.494160363086234</c:v>
                </c:pt>
                <c:pt idx="51" formatCode="General">
                  <c:v>-13.443969696969697</c:v>
                </c:pt>
                <c:pt idx="52" formatCode="General">
                  <c:v>-13.400030303030302</c:v>
                </c:pt>
                <c:pt idx="53" formatCode="General">
                  <c:v>-13.356090909090909</c:v>
                </c:pt>
                <c:pt idx="54" formatCode="General">
                  <c:v>-13.312151515151514</c:v>
                </c:pt>
                <c:pt idx="55" formatCode="General">
                  <c:v>-13.268212121212121</c:v>
                </c:pt>
                <c:pt idx="56" formatCode="General">
                  <c:v>-13.224272727272727</c:v>
                </c:pt>
                <c:pt idx="57" formatCode="General">
                  <c:v>-13.192650602409639</c:v>
                </c:pt>
                <c:pt idx="58" formatCode="General">
                  <c:v>-13.204698795180724</c:v>
                </c:pt>
                <c:pt idx="59" formatCode="General">
                  <c:v>-13.230363636363636</c:v>
                </c:pt>
                <c:pt idx="60" formatCode="General">
                  <c:v>-13.266727272727273</c:v>
                </c:pt>
                <c:pt idx="61" formatCode="General">
                  <c:v>-13.330666666666668</c:v>
                </c:pt>
                <c:pt idx="62" formatCode="General">
                  <c:v>-13.395757575757576</c:v>
                </c:pt>
                <c:pt idx="63" formatCode="General">
                  <c:v>-13.456363636363637</c:v>
                </c:pt>
                <c:pt idx="64" formatCode="General">
                  <c:v>-13.435636363636364</c:v>
                </c:pt>
                <c:pt idx="65" formatCode="General">
                  <c:v>-13.36290909090909</c:v>
                </c:pt>
                <c:pt idx="66" formatCode="General">
                  <c:v>-13.290602409638554</c:v>
                </c:pt>
                <c:pt idx="67" formatCode="General">
                  <c:v>-13.218181818181819</c:v>
                </c:pt>
                <c:pt idx="68" formatCode="General">
                  <c:v>-13.145454545454545</c:v>
                </c:pt>
                <c:pt idx="69" formatCode="General">
                  <c:v>-13.072727272727272</c:v>
                </c:pt>
                <c:pt idx="70" formatCode="General">
                  <c:v>-13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-59.720402420574885</c:v>
                </c:pt>
                <c:pt idx="1">
                  <c:v>-58.259585476550683</c:v>
                </c:pt>
                <c:pt idx="2" formatCode="General">
                  <c:v>-56.798768532526474</c:v>
                </c:pt>
                <c:pt idx="3" formatCode="General">
                  <c:v>-55.337951588502264</c:v>
                </c:pt>
                <c:pt idx="4" formatCode="General">
                  <c:v>-53.941570347957636</c:v>
                </c:pt>
                <c:pt idx="5" formatCode="General">
                  <c:v>-53.286199697428138</c:v>
                </c:pt>
                <c:pt idx="6" formatCode="General">
                  <c:v>-52.63082904689864</c:v>
                </c:pt>
                <c:pt idx="7" formatCode="General">
                  <c:v>-51.975458396369135</c:v>
                </c:pt>
                <c:pt idx="8" formatCode="General">
                  <c:v>-51.320087745839636</c:v>
                </c:pt>
                <c:pt idx="9" formatCode="General">
                  <c:v>-50.664717095310138</c:v>
                </c:pt>
                <c:pt idx="10" formatCode="General">
                  <c:v>-50.009346444780633</c:v>
                </c:pt>
                <c:pt idx="11" formatCode="General">
                  <c:v>-49.033295007564298</c:v>
                </c:pt>
                <c:pt idx="12" formatCode="General">
                  <c:v>-47.695624810892589</c:v>
                </c:pt>
                <c:pt idx="13" formatCode="General">
                  <c:v>-46.35795461422088</c:v>
                </c:pt>
                <c:pt idx="14" formatCode="General">
                  <c:v>-45.020284417549163</c:v>
                </c:pt>
                <c:pt idx="15" formatCode="General">
                  <c:v>-43.682614220877454</c:v>
                </c:pt>
                <c:pt idx="16" formatCode="General">
                  <c:v>-42.344944024205745</c:v>
                </c:pt>
                <c:pt idx="17" formatCode="General">
                  <c:v>-41.007273827534036</c:v>
                </c:pt>
                <c:pt idx="18" formatCode="General">
                  <c:v>-40.333187878787882</c:v>
                </c:pt>
                <c:pt idx="19" formatCode="General">
                  <c:v>-39.774509090909092</c:v>
                </c:pt>
                <c:pt idx="20" formatCode="General">
                  <c:v>-39.243600000000001</c:v>
                </c:pt>
                <c:pt idx="21" formatCode="General">
                  <c:v>-38.731696969696969</c:v>
                </c:pt>
                <c:pt idx="22" formatCode="General">
                  <c:v>-38.23472727272727</c:v>
                </c:pt>
                <c:pt idx="23" formatCode="General">
                  <c:v>-37.773373493975903</c:v>
                </c:pt>
                <c:pt idx="24" formatCode="General">
                  <c:v>-37.332045454545451</c:v>
                </c:pt>
                <c:pt idx="25" formatCode="General">
                  <c:v>-36.94022727272727</c:v>
                </c:pt>
                <c:pt idx="26" formatCode="General">
                  <c:v>-36.54840909090909</c:v>
                </c:pt>
                <c:pt idx="27" formatCode="General">
                  <c:v>-36.156590909090909</c:v>
                </c:pt>
                <c:pt idx="28" formatCode="General">
                  <c:v>-35.764772727272728</c:v>
                </c:pt>
                <c:pt idx="29" formatCode="General">
                  <c:v>-35.372954545454547</c:v>
                </c:pt>
                <c:pt idx="30" formatCode="General">
                  <c:v>-34.981136363636367</c:v>
                </c:pt>
                <c:pt idx="31" formatCode="General">
                  <c:v>-34.642214826021181</c:v>
                </c:pt>
                <c:pt idx="32" formatCode="General">
                  <c:v>-34.331776096822999</c:v>
                </c:pt>
                <c:pt idx="33" formatCode="General">
                  <c:v>-34.02133736762481</c:v>
                </c:pt>
                <c:pt idx="34" formatCode="General">
                  <c:v>-33.710898638426627</c:v>
                </c:pt>
                <c:pt idx="35" formatCode="General">
                  <c:v>-33.400459909228445</c:v>
                </c:pt>
                <c:pt idx="36" formatCode="General">
                  <c:v>-33.090021180030263</c:v>
                </c:pt>
                <c:pt idx="37" formatCode="General">
                  <c:v>-32.78203933434191</c:v>
                </c:pt>
                <c:pt idx="38" formatCode="General">
                  <c:v>-32.53302269288956</c:v>
                </c:pt>
                <c:pt idx="39" formatCode="General">
                  <c:v>-32.284006051437217</c:v>
                </c:pt>
                <c:pt idx="40" formatCode="General">
                  <c:v>-32.034989409984874</c:v>
                </c:pt>
                <c:pt idx="41" formatCode="General">
                  <c:v>-31.785972768532528</c:v>
                </c:pt>
                <c:pt idx="42" formatCode="General">
                  <c:v>-31.536956127080185</c:v>
                </c:pt>
                <c:pt idx="43" formatCode="General">
                  <c:v>-31.287939485627838</c:v>
                </c:pt>
                <c:pt idx="44" formatCode="General">
                  <c:v>-31.057788199697431</c:v>
                </c:pt>
                <c:pt idx="45" formatCode="General">
                  <c:v>-30.852644478063542</c:v>
                </c:pt>
                <c:pt idx="46" formatCode="General">
                  <c:v>-30.647500756429654</c:v>
                </c:pt>
                <c:pt idx="47" formatCode="General">
                  <c:v>-30.442357034795762</c:v>
                </c:pt>
                <c:pt idx="48" formatCode="General">
                  <c:v>-30.237213313161874</c:v>
                </c:pt>
                <c:pt idx="49" formatCode="General">
                  <c:v>-30.032069591527986</c:v>
                </c:pt>
                <c:pt idx="50" formatCode="General">
                  <c:v>-29.826925869894097</c:v>
                </c:pt>
                <c:pt idx="51" formatCode="General">
                  <c:v>-29.650103030303029</c:v>
                </c:pt>
                <c:pt idx="52" formatCode="General">
                  <c:v>-29.479496969696967</c:v>
                </c:pt>
                <c:pt idx="53" formatCode="General">
                  <c:v>-29.308890909090909</c:v>
                </c:pt>
                <c:pt idx="54" formatCode="General">
                  <c:v>-29.138284848484847</c:v>
                </c:pt>
                <c:pt idx="55" formatCode="General">
                  <c:v>-28.967678787878789</c:v>
                </c:pt>
                <c:pt idx="56" formatCode="General">
                  <c:v>-28.797072727272727</c:v>
                </c:pt>
                <c:pt idx="57" formatCode="General">
                  <c:v>-28.629807228915663</c:v>
                </c:pt>
                <c:pt idx="58" formatCode="General">
                  <c:v>-28.474385542168672</c:v>
                </c:pt>
                <c:pt idx="59" formatCode="General">
                  <c:v>-28.323187878787877</c:v>
                </c:pt>
                <c:pt idx="60" formatCode="General">
                  <c:v>-28.175309090909089</c:v>
                </c:pt>
                <c:pt idx="61" formatCode="General">
                  <c:v>-28.035151515151515</c:v>
                </c:pt>
                <c:pt idx="62" formatCode="General">
                  <c:v>-27.913406060606061</c:v>
                </c:pt>
                <c:pt idx="63" formatCode="General">
                  <c:v>-27.84189090909091</c:v>
                </c:pt>
                <c:pt idx="64" formatCode="General">
                  <c:v>-27.913078787878788</c:v>
                </c:pt>
                <c:pt idx="65" formatCode="General">
                  <c:v>-28.075503030303032</c:v>
                </c:pt>
                <c:pt idx="66" formatCode="General">
                  <c:v>-28.235831325301206</c:v>
                </c:pt>
                <c:pt idx="67" formatCode="General">
                  <c:v>-28.397454545454544</c:v>
                </c:pt>
                <c:pt idx="68" formatCode="General">
                  <c:v>-28.562303030303031</c:v>
                </c:pt>
                <c:pt idx="69" formatCode="General">
                  <c:v>-28.727151515151515</c:v>
                </c:pt>
                <c:pt idx="70" formatCode="General">
                  <c:v>-28.891999999999999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-31.740307110438732</c:v>
                </c:pt>
                <c:pt idx="1">
                  <c:v>-31.099157337367625</c:v>
                </c:pt>
                <c:pt idx="2" formatCode="General">
                  <c:v>-30.458007564296523</c:v>
                </c:pt>
                <c:pt idx="3" formatCode="General">
                  <c:v>-29.816857791225416</c:v>
                </c:pt>
                <c:pt idx="4" formatCode="General">
                  <c:v>-29.195399394856278</c:v>
                </c:pt>
                <c:pt idx="5" formatCode="General">
                  <c:v>-28.800391830559757</c:v>
                </c:pt>
                <c:pt idx="6" formatCode="General">
                  <c:v>-28.405384266263237</c:v>
                </c:pt>
                <c:pt idx="7" formatCode="General">
                  <c:v>-28.010376701966717</c:v>
                </c:pt>
                <c:pt idx="8" formatCode="General">
                  <c:v>-27.615369137670196</c:v>
                </c:pt>
                <c:pt idx="9" formatCode="General">
                  <c:v>-27.220361573373676</c:v>
                </c:pt>
                <c:pt idx="10" formatCode="General">
                  <c:v>-26.825354009077156</c:v>
                </c:pt>
                <c:pt idx="11" formatCode="General">
                  <c:v>-26.495406959152799</c:v>
                </c:pt>
                <c:pt idx="12" formatCode="General">
                  <c:v>-26.238826021180028</c:v>
                </c:pt>
                <c:pt idx="13" formatCode="General">
                  <c:v>-25.98224508320726</c:v>
                </c:pt>
                <c:pt idx="14" formatCode="General">
                  <c:v>-25.725664145234493</c:v>
                </c:pt>
                <c:pt idx="15" formatCode="General">
                  <c:v>-25.469083207261722</c:v>
                </c:pt>
                <c:pt idx="16" formatCode="General">
                  <c:v>-25.212502269288954</c:v>
                </c:pt>
                <c:pt idx="17" formatCode="General">
                  <c:v>-24.955921331316183</c:v>
                </c:pt>
                <c:pt idx="18" formatCode="General">
                  <c:v>-24.749563636363636</c:v>
                </c:pt>
                <c:pt idx="19" formatCode="General">
                  <c:v>-24.553799999999999</c:v>
                </c:pt>
                <c:pt idx="20" formatCode="General">
                  <c:v>-24.367133333333332</c:v>
                </c:pt>
                <c:pt idx="21" formatCode="General">
                  <c:v>-24.193363636363635</c:v>
                </c:pt>
                <c:pt idx="22" formatCode="General">
                  <c:v>-24.029727272727271</c:v>
                </c:pt>
                <c:pt idx="23" formatCode="General">
                  <c:v>-23.877951807228918</c:v>
                </c:pt>
                <c:pt idx="24" formatCode="General">
                  <c:v>-23.734772727272727</c:v>
                </c:pt>
                <c:pt idx="25" formatCode="General">
                  <c:v>-23.613863636363636</c:v>
                </c:pt>
                <c:pt idx="26" formatCode="General">
                  <c:v>-23.492954545454545</c:v>
                </c:pt>
                <c:pt idx="27" formatCode="General">
                  <c:v>-23.372045454545454</c:v>
                </c:pt>
                <c:pt idx="28" formatCode="General">
                  <c:v>-23.251136363636363</c:v>
                </c:pt>
                <c:pt idx="29" formatCode="General">
                  <c:v>-23.130227272727272</c:v>
                </c:pt>
                <c:pt idx="30" formatCode="General">
                  <c:v>-23.00931818181818</c:v>
                </c:pt>
                <c:pt idx="31" formatCode="General">
                  <c:v>-22.912816944024204</c:v>
                </c:pt>
                <c:pt idx="32" formatCode="General">
                  <c:v>-22.829458396369137</c:v>
                </c:pt>
                <c:pt idx="33" formatCode="General">
                  <c:v>-22.746099848714071</c:v>
                </c:pt>
                <c:pt idx="34" formatCode="General">
                  <c:v>-22.662741301059</c:v>
                </c:pt>
                <c:pt idx="35" formatCode="General">
                  <c:v>-22.579382753403934</c:v>
                </c:pt>
                <c:pt idx="36" formatCode="General">
                  <c:v>-22.496024205748867</c:v>
                </c:pt>
                <c:pt idx="37" formatCode="General">
                  <c:v>-22.41362178517398</c:v>
                </c:pt>
                <c:pt idx="38" formatCode="General">
                  <c:v>-22.354166414523451</c:v>
                </c:pt>
                <c:pt idx="39" formatCode="General">
                  <c:v>-22.294711043872919</c:v>
                </c:pt>
                <c:pt idx="40" formatCode="General">
                  <c:v>-22.23525567322239</c:v>
                </c:pt>
                <c:pt idx="41" formatCode="General">
                  <c:v>-22.175800302571862</c:v>
                </c:pt>
                <c:pt idx="42" formatCode="General">
                  <c:v>-22.116344931921333</c:v>
                </c:pt>
                <c:pt idx="43" formatCode="General">
                  <c:v>-22.0568895612708</c:v>
                </c:pt>
                <c:pt idx="44" formatCode="General">
                  <c:v>-22.006541603630861</c:v>
                </c:pt>
                <c:pt idx="45" formatCode="General">
                  <c:v>-21.968266263237517</c:v>
                </c:pt>
                <c:pt idx="46" formatCode="General">
                  <c:v>-21.929990922844176</c:v>
                </c:pt>
                <c:pt idx="47" formatCode="General">
                  <c:v>-21.891715582450832</c:v>
                </c:pt>
                <c:pt idx="48" formatCode="General">
                  <c:v>-21.853440242057488</c:v>
                </c:pt>
                <c:pt idx="49" formatCode="General">
                  <c:v>-21.815164901664144</c:v>
                </c:pt>
                <c:pt idx="50" formatCode="General">
                  <c:v>-21.776889561270803</c:v>
                </c:pt>
                <c:pt idx="51" formatCode="General">
                  <c:v>-21.75409696969697</c:v>
                </c:pt>
                <c:pt idx="52" formatCode="General">
                  <c:v>-21.734703030303031</c:v>
                </c:pt>
                <c:pt idx="53" formatCode="General">
                  <c:v>-21.715309090909091</c:v>
                </c:pt>
                <c:pt idx="54" formatCode="General">
                  <c:v>-21.695915151515152</c:v>
                </c:pt>
                <c:pt idx="55" formatCode="General">
                  <c:v>-21.676521212121212</c:v>
                </c:pt>
                <c:pt idx="56" formatCode="General">
                  <c:v>-21.657127272727273</c:v>
                </c:pt>
                <c:pt idx="57" formatCode="General">
                  <c:v>-21.6434578313253</c:v>
                </c:pt>
                <c:pt idx="58" formatCode="General">
                  <c:v>-21.650084337349398</c:v>
                </c:pt>
                <c:pt idx="59" formatCode="General">
                  <c:v>-21.66080606060606</c:v>
                </c:pt>
                <c:pt idx="60" formatCode="General">
                  <c:v>-21.674745454545455</c:v>
                </c:pt>
                <c:pt idx="61" formatCode="General">
                  <c:v>-21.703575757575759</c:v>
                </c:pt>
                <c:pt idx="62" formatCode="General">
                  <c:v>-21.734824242424242</c:v>
                </c:pt>
                <c:pt idx="63" formatCode="General">
                  <c:v>-21.768763636363637</c:v>
                </c:pt>
                <c:pt idx="64" formatCode="General">
                  <c:v>-21.766842424242423</c:v>
                </c:pt>
                <c:pt idx="65" formatCode="General">
                  <c:v>-21.741993939393939</c:v>
                </c:pt>
                <c:pt idx="66" formatCode="General">
                  <c:v>-21.719602409638554</c:v>
                </c:pt>
                <c:pt idx="67" formatCode="General">
                  <c:v>-21.697818181818182</c:v>
                </c:pt>
                <c:pt idx="68" formatCode="General">
                  <c:v>-21.677212121212122</c:v>
                </c:pt>
                <c:pt idx="69" formatCode="General">
                  <c:v>-21.658575757575758</c:v>
                </c:pt>
                <c:pt idx="70" formatCode="General">
                  <c:v>-21.640999999999998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-22.872998487140695</c:v>
                </c:pt>
                <c:pt idx="1">
                  <c:v>-23.086009077155826</c:v>
                </c:pt>
                <c:pt idx="2" formatCode="General">
                  <c:v>-23.299019667170953</c:v>
                </c:pt>
                <c:pt idx="3" formatCode="General">
                  <c:v>-23.51203025718608</c:v>
                </c:pt>
                <c:pt idx="4" formatCode="General">
                  <c:v>-23.726832072617245</c:v>
                </c:pt>
                <c:pt idx="5" formatCode="General">
                  <c:v>-23.962232980332828</c:v>
                </c:pt>
                <c:pt idx="6" formatCode="General">
                  <c:v>-24.197633888048411</c:v>
                </c:pt>
                <c:pt idx="7" formatCode="General">
                  <c:v>-24.433034795763994</c:v>
                </c:pt>
                <c:pt idx="8" formatCode="General">
                  <c:v>-24.668435703479574</c:v>
                </c:pt>
                <c:pt idx="9" formatCode="General">
                  <c:v>-24.903836611195157</c:v>
                </c:pt>
                <c:pt idx="10" formatCode="General">
                  <c:v>-25.13923751891074</c:v>
                </c:pt>
                <c:pt idx="11" formatCode="General">
                  <c:v>-25.373216338880482</c:v>
                </c:pt>
                <c:pt idx="12" formatCode="General">
                  <c:v>-25.605591527987897</c:v>
                </c:pt>
                <c:pt idx="13" formatCode="General">
                  <c:v>-25.837966717095309</c:v>
                </c:pt>
                <c:pt idx="14" formatCode="General">
                  <c:v>-26.070341906202724</c:v>
                </c:pt>
                <c:pt idx="15" formatCode="General">
                  <c:v>-26.302717095310136</c:v>
                </c:pt>
                <c:pt idx="16" formatCode="General">
                  <c:v>-26.535092284417551</c:v>
                </c:pt>
                <c:pt idx="17" formatCode="General">
                  <c:v>-26.767467473524963</c:v>
                </c:pt>
                <c:pt idx="18" formatCode="General">
                  <c:v>-26.993890909090911</c:v>
                </c:pt>
                <c:pt idx="19" formatCode="General">
                  <c:v>-27.218836363636363</c:v>
                </c:pt>
                <c:pt idx="20" formatCode="General">
                  <c:v>-27.441866666666666</c:v>
                </c:pt>
                <c:pt idx="21" formatCode="General">
                  <c:v>-27.662181818181818</c:v>
                </c:pt>
                <c:pt idx="22" formatCode="General">
                  <c:v>-27.880363636363636</c:v>
                </c:pt>
                <c:pt idx="23" formatCode="General">
                  <c:v>-28.097349397590364</c:v>
                </c:pt>
                <c:pt idx="24" formatCode="General">
                  <c:v>-28.311818181818182</c:v>
                </c:pt>
                <c:pt idx="25" formatCode="General">
                  <c:v>-28.519090909090909</c:v>
                </c:pt>
                <c:pt idx="26" formatCode="General">
                  <c:v>-28.726363636363637</c:v>
                </c:pt>
                <c:pt idx="27" formatCode="General">
                  <c:v>-28.933636363636364</c:v>
                </c:pt>
                <c:pt idx="28" formatCode="General">
                  <c:v>-29.140909090909091</c:v>
                </c:pt>
                <c:pt idx="29" formatCode="General">
                  <c:v>-29.348181818181818</c:v>
                </c:pt>
                <c:pt idx="30" formatCode="General">
                  <c:v>-29.555454545454545</c:v>
                </c:pt>
                <c:pt idx="31" formatCode="General">
                  <c:v>-29.753476550680787</c:v>
                </c:pt>
                <c:pt idx="32" formatCode="General">
                  <c:v>-29.946517397881998</c:v>
                </c:pt>
                <c:pt idx="33" formatCode="General">
                  <c:v>-30.139558245083208</c:v>
                </c:pt>
                <c:pt idx="34" formatCode="General">
                  <c:v>-30.332599092284418</c:v>
                </c:pt>
                <c:pt idx="35" formatCode="General">
                  <c:v>-30.525639939485629</c:v>
                </c:pt>
                <c:pt idx="36" formatCode="General">
                  <c:v>-30.718680786686839</c:v>
                </c:pt>
                <c:pt idx="37" formatCode="General">
                  <c:v>-30.911189107413009</c:v>
                </c:pt>
                <c:pt idx="38" formatCode="General">
                  <c:v>-31.090916792738273</c:v>
                </c:pt>
                <c:pt idx="39" formatCode="General">
                  <c:v>-31.270644478063538</c:v>
                </c:pt>
                <c:pt idx="40" formatCode="General">
                  <c:v>-31.450372163388803</c:v>
                </c:pt>
                <c:pt idx="41" formatCode="General">
                  <c:v>-31.630099848714067</c:v>
                </c:pt>
                <c:pt idx="42" formatCode="General">
                  <c:v>-31.809827534039332</c:v>
                </c:pt>
                <c:pt idx="43" formatCode="General">
                  <c:v>-31.989555219364597</c:v>
                </c:pt>
                <c:pt idx="44" formatCode="General">
                  <c:v>-32.161476550680781</c:v>
                </c:pt>
                <c:pt idx="45" formatCode="General">
                  <c:v>-32.323049924357029</c:v>
                </c:pt>
                <c:pt idx="46" formatCode="General">
                  <c:v>-32.484623298033277</c:v>
                </c:pt>
                <c:pt idx="47" formatCode="General">
                  <c:v>-32.646196671709532</c:v>
                </c:pt>
                <c:pt idx="48" formatCode="General">
                  <c:v>-32.80777004538578</c:v>
                </c:pt>
                <c:pt idx="49" formatCode="General">
                  <c:v>-32.969343419062028</c:v>
                </c:pt>
                <c:pt idx="50" formatCode="General">
                  <c:v>-33.130916792738276</c:v>
                </c:pt>
                <c:pt idx="51" formatCode="General">
                  <c:v>-33.240509090909086</c:v>
                </c:pt>
                <c:pt idx="52" formatCode="General">
                  <c:v>-33.338690909090907</c:v>
                </c:pt>
                <c:pt idx="53" formatCode="General">
                  <c:v>-33.436872727272728</c:v>
                </c:pt>
                <c:pt idx="54" formatCode="General">
                  <c:v>-33.535054545454543</c:v>
                </c:pt>
                <c:pt idx="55" formatCode="General">
                  <c:v>-33.633236363636364</c:v>
                </c:pt>
                <c:pt idx="56" formatCode="General">
                  <c:v>-33.731418181818185</c:v>
                </c:pt>
                <c:pt idx="57" formatCode="General">
                  <c:v>-33.80322891566265</c:v>
                </c:pt>
                <c:pt idx="58" formatCode="General">
                  <c:v>-33.781542168674697</c:v>
                </c:pt>
                <c:pt idx="59" formatCode="General">
                  <c:v>-33.721769696969695</c:v>
                </c:pt>
                <c:pt idx="60" formatCode="General">
                  <c:v>-33.632072727272728</c:v>
                </c:pt>
                <c:pt idx="61" formatCode="General">
                  <c:v>-33.491636363636367</c:v>
                </c:pt>
                <c:pt idx="62" formatCode="General">
                  <c:v>-33.356266666666663</c:v>
                </c:pt>
                <c:pt idx="63" formatCode="General">
                  <c:v>-33.249600000000001</c:v>
                </c:pt>
                <c:pt idx="64" formatCode="General">
                  <c:v>-33.324824242424242</c:v>
                </c:pt>
                <c:pt idx="65" formatCode="General">
                  <c:v>-33.516339393939397</c:v>
                </c:pt>
                <c:pt idx="66" formatCode="General">
                  <c:v>-33.716000000000001</c:v>
                </c:pt>
                <c:pt idx="67" formatCode="General">
                  <c:v>-33.918545454545459</c:v>
                </c:pt>
                <c:pt idx="68" formatCode="General">
                  <c:v>-34.127030303030303</c:v>
                </c:pt>
                <c:pt idx="69" formatCode="General">
                  <c:v>-34.343393939393941</c:v>
                </c:pt>
                <c:pt idx="70" formatCode="General">
                  <c:v>-34.564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-28.591248108925868</c:v>
                </c:pt>
                <c:pt idx="1">
                  <c:v>-28.857511346444781</c:v>
                </c:pt>
                <c:pt idx="2" formatCode="General">
                  <c:v>-29.123774583963691</c:v>
                </c:pt>
                <c:pt idx="3" formatCode="General">
                  <c:v>-29.390037821482601</c:v>
                </c:pt>
                <c:pt idx="4" formatCode="General">
                  <c:v>-29.658540090771556</c:v>
                </c:pt>
                <c:pt idx="5" formatCode="General">
                  <c:v>-29.952791225416036</c:v>
                </c:pt>
                <c:pt idx="6" formatCode="General">
                  <c:v>-30.247042360060512</c:v>
                </c:pt>
                <c:pt idx="7" formatCode="General">
                  <c:v>-30.541293494704991</c:v>
                </c:pt>
                <c:pt idx="8" formatCode="General">
                  <c:v>-30.835544629349467</c:v>
                </c:pt>
                <c:pt idx="9" formatCode="General">
                  <c:v>-31.129795763993947</c:v>
                </c:pt>
                <c:pt idx="10" formatCode="General">
                  <c:v>-31.424046898638423</c:v>
                </c:pt>
                <c:pt idx="11" formatCode="General">
                  <c:v>-31.716520423600603</c:v>
                </c:pt>
                <c:pt idx="12" formatCode="General">
                  <c:v>-32.006989409984868</c:v>
                </c:pt>
                <c:pt idx="13" formatCode="General">
                  <c:v>-32.297458396369137</c:v>
                </c:pt>
                <c:pt idx="14" formatCode="General">
                  <c:v>-32.587927382753406</c:v>
                </c:pt>
                <c:pt idx="15" formatCode="General">
                  <c:v>-32.878396369137668</c:v>
                </c:pt>
                <c:pt idx="16" formatCode="General">
                  <c:v>-33.168865355521937</c:v>
                </c:pt>
                <c:pt idx="17" formatCode="General">
                  <c:v>-33.459334341906207</c:v>
                </c:pt>
                <c:pt idx="18" formatCode="General">
                  <c:v>-33.742363636363642</c:v>
                </c:pt>
                <c:pt idx="19" formatCode="General">
                  <c:v>-34.023545454545456</c:v>
                </c:pt>
                <c:pt idx="20" formatCode="General">
                  <c:v>-34.30233333333333</c:v>
                </c:pt>
                <c:pt idx="21" formatCode="General">
                  <c:v>-34.577727272727273</c:v>
                </c:pt>
                <c:pt idx="22" formatCode="General">
                  <c:v>-34.850454545454546</c:v>
                </c:pt>
                <c:pt idx="23" formatCode="General">
                  <c:v>-35.121686746987955</c:v>
                </c:pt>
                <c:pt idx="24" formatCode="General">
                  <c:v>-35.389772727272728</c:v>
                </c:pt>
                <c:pt idx="25" formatCode="General">
                  <c:v>-35.648863636363636</c:v>
                </c:pt>
                <c:pt idx="26" formatCode="General">
                  <c:v>-35.907954545454544</c:v>
                </c:pt>
                <c:pt idx="27" formatCode="General">
                  <c:v>-36.167045454545452</c:v>
                </c:pt>
                <c:pt idx="28" formatCode="General">
                  <c:v>-36.42613636363636</c:v>
                </c:pt>
                <c:pt idx="29" formatCode="General">
                  <c:v>-36.685227272727268</c:v>
                </c:pt>
                <c:pt idx="30" formatCode="General">
                  <c:v>-36.944318181818176</c:v>
                </c:pt>
                <c:pt idx="31" formatCode="General">
                  <c:v>-37.19184568835098</c:v>
                </c:pt>
                <c:pt idx="32" formatCode="General">
                  <c:v>-37.433146747352495</c:v>
                </c:pt>
                <c:pt idx="33" formatCode="General">
                  <c:v>-37.67444780635401</c:v>
                </c:pt>
                <c:pt idx="34" formatCode="General">
                  <c:v>-37.915748865355525</c:v>
                </c:pt>
                <c:pt idx="35" formatCode="General">
                  <c:v>-38.157049924357032</c:v>
                </c:pt>
                <c:pt idx="36" formatCode="General">
                  <c:v>-38.398350983358547</c:v>
                </c:pt>
                <c:pt idx="37" formatCode="General">
                  <c:v>-38.638986384266268</c:v>
                </c:pt>
                <c:pt idx="38" formatCode="General">
                  <c:v>-38.863645990922848</c:v>
                </c:pt>
                <c:pt idx="39" formatCode="General">
                  <c:v>-39.088305597579428</c:v>
                </c:pt>
                <c:pt idx="40" formatCode="General">
                  <c:v>-39.312965204236008</c:v>
                </c:pt>
                <c:pt idx="41" formatCode="General">
                  <c:v>-39.537624810892581</c:v>
                </c:pt>
                <c:pt idx="42" formatCode="General">
                  <c:v>-39.762284417549161</c:v>
                </c:pt>
                <c:pt idx="43" formatCode="General">
                  <c:v>-39.986944024205741</c:v>
                </c:pt>
                <c:pt idx="44" formatCode="General">
                  <c:v>-40.201845688350978</c:v>
                </c:pt>
                <c:pt idx="45" formatCode="General">
                  <c:v>-40.403812405446288</c:v>
                </c:pt>
                <c:pt idx="46" formatCode="General">
                  <c:v>-40.605779122541598</c:v>
                </c:pt>
                <c:pt idx="47" formatCode="General">
                  <c:v>-40.807745839636908</c:v>
                </c:pt>
                <c:pt idx="48" formatCode="General">
                  <c:v>-41.009712556732218</c:v>
                </c:pt>
                <c:pt idx="49" formatCode="General">
                  <c:v>-41.211679273827528</c:v>
                </c:pt>
                <c:pt idx="50" formatCode="General">
                  <c:v>-41.413645990922838</c:v>
                </c:pt>
                <c:pt idx="51" formatCode="General">
                  <c:v>-41.550636363636357</c:v>
                </c:pt>
                <c:pt idx="52" formatCode="General">
                  <c:v>-41.673363636363632</c:v>
                </c:pt>
                <c:pt idx="53" formatCode="General">
                  <c:v>-41.796090909090907</c:v>
                </c:pt>
                <c:pt idx="54" formatCode="General">
                  <c:v>-41.918818181818182</c:v>
                </c:pt>
                <c:pt idx="55" formatCode="General">
                  <c:v>-42.041545454545449</c:v>
                </c:pt>
                <c:pt idx="56" formatCode="General">
                  <c:v>-42.164272727272724</c:v>
                </c:pt>
                <c:pt idx="57" formatCode="General">
                  <c:v>-42.254036144578308</c:v>
                </c:pt>
                <c:pt idx="58" formatCode="General">
                  <c:v>-42.22692771084337</c:v>
                </c:pt>
                <c:pt idx="59" formatCode="General">
                  <c:v>-42.152212121212116</c:v>
                </c:pt>
                <c:pt idx="60" formatCode="General">
                  <c:v>-42.040090909090907</c:v>
                </c:pt>
                <c:pt idx="61" formatCode="General">
                  <c:v>-41.864545454545457</c:v>
                </c:pt>
                <c:pt idx="62" formatCode="General">
                  <c:v>-41.695333333333338</c:v>
                </c:pt>
                <c:pt idx="63" formatCode="General">
                  <c:v>-41.561999999999998</c:v>
                </c:pt>
                <c:pt idx="64" formatCode="General">
                  <c:v>-41.656030303030306</c:v>
                </c:pt>
                <c:pt idx="65" formatCode="General">
                  <c:v>-41.895424242424241</c:v>
                </c:pt>
                <c:pt idx="66" formatCode="General">
                  <c:v>-42.145000000000003</c:v>
                </c:pt>
                <c:pt idx="67" formatCode="General">
                  <c:v>-42.398181818181818</c:v>
                </c:pt>
                <c:pt idx="68" formatCode="General">
                  <c:v>-42.658787878787876</c:v>
                </c:pt>
                <c:pt idx="69" formatCode="General">
                  <c:v>-42.929242424242425</c:v>
                </c:pt>
                <c:pt idx="70" formatCode="General">
                  <c:v>-43.204999999999998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-34.309497730711044</c:v>
                </c:pt>
                <c:pt idx="1">
                  <c:v>-34.62901361573374</c:v>
                </c:pt>
                <c:pt idx="2" formatCode="General">
                  <c:v>-34.948529500756429</c:v>
                </c:pt>
                <c:pt idx="3" formatCode="General">
                  <c:v>-35.268045385779118</c:v>
                </c:pt>
                <c:pt idx="4" formatCode="General">
                  <c:v>-35.59024810892587</c:v>
                </c:pt>
                <c:pt idx="5" formatCode="General">
                  <c:v>-35.943349470499243</c:v>
                </c:pt>
                <c:pt idx="6" formatCode="General">
                  <c:v>-36.296450832072615</c:v>
                </c:pt>
                <c:pt idx="7" formatCode="General">
                  <c:v>-36.649552193645988</c:v>
                </c:pt>
                <c:pt idx="8" formatCode="General">
                  <c:v>-37.002653555219368</c:v>
                </c:pt>
                <c:pt idx="9" formatCode="General">
                  <c:v>-37.355754916792741</c:v>
                </c:pt>
                <c:pt idx="10" formatCode="General">
                  <c:v>-37.708856278366113</c:v>
                </c:pt>
                <c:pt idx="11" formatCode="General">
                  <c:v>-38.05982450832073</c:v>
                </c:pt>
                <c:pt idx="12" formatCode="General">
                  <c:v>-38.408387291981846</c:v>
                </c:pt>
                <c:pt idx="13" formatCode="General">
                  <c:v>-38.756950075642969</c:v>
                </c:pt>
                <c:pt idx="14" formatCode="General">
                  <c:v>-39.105512859304085</c:v>
                </c:pt>
                <c:pt idx="15" formatCode="General">
                  <c:v>-39.454075642965208</c:v>
                </c:pt>
                <c:pt idx="16" formatCode="General">
                  <c:v>-39.802638426626324</c:v>
                </c:pt>
                <c:pt idx="17" formatCode="General">
                  <c:v>-40.151201210287446</c:v>
                </c:pt>
                <c:pt idx="18" formatCode="General">
                  <c:v>-40.490836363636369</c:v>
                </c:pt>
                <c:pt idx="19" formatCode="General">
                  <c:v>-40.828254545454548</c:v>
                </c:pt>
                <c:pt idx="20" formatCode="General">
                  <c:v>-41.162800000000004</c:v>
                </c:pt>
                <c:pt idx="21" formatCode="General">
                  <c:v>-41.493272727272725</c:v>
                </c:pt>
                <c:pt idx="22" formatCode="General">
                  <c:v>-41.820545454545453</c:v>
                </c:pt>
                <c:pt idx="23" formatCode="General">
                  <c:v>-42.146024096385538</c:v>
                </c:pt>
                <c:pt idx="24" formatCode="General">
                  <c:v>-42.467727272727274</c:v>
                </c:pt>
                <c:pt idx="25" formatCode="General">
                  <c:v>-42.778636363636366</c:v>
                </c:pt>
                <c:pt idx="26" formatCode="General">
                  <c:v>-43.089545454545458</c:v>
                </c:pt>
                <c:pt idx="27" formatCode="General">
                  <c:v>-43.400454545454544</c:v>
                </c:pt>
                <c:pt idx="28" formatCode="General">
                  <c:v>-43.711363636363636</c:v>
                </c:pt>
                <c:pt idx="29" formatCode="General">
                  <c:v>-44.022272727272728</c:v>
                </c:pt>
                <c:pt idx="30" formatCode="General">
                  <c:v>-44.333181818181821</c:v>
                </c:pt>
                <c:pt idx="31" formatCode="General">
                  <c:v>-44.630214826021181</c:v>
                </c:pt>
                <c:pt idx="32" formatCode="General">
                  <c:v>-44.919776096822993</c:v>
                </c:pt>
                <c:pt idx="33" formatCode="General">
                  <c:v>-45.209337367624812</c:v>
                </c:pt>
                <c:pt idx="34" formatCode="General">
                  <c:v>-45.498898638426624</c:v>
                </c:pt>
                <c:pt idx="35" formatCode="General">
                  <c:v>-45.788459909228443</c:v>
                </c:pt>
                <c:pt idx="36" formatCode="General">
                  <c:v>-46.078021180030255</c:v>
                </c:pt>
                <c:pt idx="37" formatCode="General">
                  <c:v>-46.36678366111952</c:v>
                </c:pt>
                <c:pt idx="38" formatCode="General">
                  <c:v>-46.636375189107412</c:v>
                </c:pt>
                <c:pt idx="39" formatCode="General">
                  <c:v>-46.905966717095311</c:v>
                </c:pt>
                <c:pt idx="40" formatCode="General">
                  <c:v>-47.175558245083209</c:v>
                </c:pt>
                <c:pt idx="41" formatCode="General">
                  <c:v>-47.445149773071101</c:v>
                </c:pt>
                <c:pt idx="42" formatCode="General">
                  <c:v>-47.714741301059</c:v>
                </c:pt>
                <c:pt idx="43" formatCode="General">
                  <c:v>-47.984332829046899</c:v>
                </c:pt>
                <c:pt idx="44" formatCode="General">
                  <c:v>-48.242214826021176</c:v>
                </c:pt>
                <c:pt idx="45" formatCode="General">
                  <c:v>-48.484574886535547</c:v>
                </c:pt>
                <c:pt idx="46" formatCode="General">
                  <c:v>-48.726934947049919</c:v>
                </c:pt>
                <c:pt idx="47" formatCode="General">
                  <c:v>-48.969295007564291</c:v>
                </c:pt>
                <c:pt idx="48" formatCode="General">
                  <c:v>-49.211655068078663</c:v>
                </c:pt>
                <c:pt idx="49" formatCode="General">
                  <c:v>-49.454015128593035</c:v>
                </c:pt>
                <c:pt idx="50" formatCode="General">
                  <c:v>-49.696375189107407</c:v>
                </c:pt>
                <c:pt idx="51" formatCode="General">
                  <c:v>-49.860763636363636</c:v>
                </c:pt>
                <c:pt idx="52" formatCode="General">
                  <c:v>-50.008036363636364</c:v>
                </c:pt>
                <c:pt idx="53" formatCode="General">
                  <c:v>-50.155309090909093</c:v>
                </c:pt>
                <c:pt idx="54" formatCode="General">
                  <c:v>-50.302581818181821</c:v>
                </c:pt>
                <c:pt idx="55" formatCode="General">
                  <c:v>-50.449854545454549</c:v>
                </c:pt>
                <c:pt idx="56" formatCode="General">
                  <c:v>-50.597127272727278</c:v>
                </c:pt>
                <c:pt idx="57" formatCode="General">
                  <c:v>-50.704843373493979</c:v>
                </c:pt>
                <c:pt idx="58" formatCode="General">
                  <c:v>-50.672313253012049</c:v>
                </c:pt>
                <c:pt idx="59" formatCode="General">
                  <c:v>-50.582654545454545</c:v>
                </c:pt>
                <c:pt idx="60" formatCode="General">
                  <c:v>-50.448109090909099</c:v>
                </c:pt>
                <c:pt idx="61" formatCode="General">
                  <c:v>-50.237454545454547</c:v>
                </c:pt>
                <c:pt idx="62" formatCode="General">
                  <c:v>-50.034399999999998</c:v>
                </c:pt>
                <c:pt idx="63" formatCode="General">
                  <c:v>-49.874400000000001</c:v>
                </c:pt>
                <c:pt idx="64" formatCode="General">
                  <c:v>-49.987236363636363</c:v>
                </c:pt>
                <c:pt idx="65" formatCode="General">
                  <c:v>-50.274509090909092</c:v>
                </c:pt>
                <c:pt idx="66" formatCode="General">
                  <c:v>-50.574000000000005</c:v>
                </c:pt>
                <c:pt idx="67" formatCode="General">
                  <c:v>-50.877818181818185</c:v>
                </c:pt>
                <c:pt idx="68" formatCode="General">
                  <c:v>-51.190545454545457</c:v>
                </c:pt>
                <c:pt idx="69" formatCode="General">
                  <c:v>-51.515090909090915</c:v>
                </c:pt>
                <c:pt idx="70" formatCode="General">
                  <c:v>-51.846000000000004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-45.74599697428139</c:v>
                </c:pt>
                <c:pt idx="1">
                  <c:v>-46.172018154311651</c:v>
                </c:pt>
                <c:pt idx="2" formatCode="General">
                  <c:v>-46.598039334341905</c:v>
                </c:pt>
                <c:pt idx="3" formatCode="General">
                  <c:v>-47.02406051437216</c:v>
                </c:pt>
                <c:pt idx="4" formatCode="General">
                  <c:v>-47.453664145234491</c:v>
                </c:pt>
                <c:pt idx="5" formatCode="General">
                  <c:v>-47.924465960665657</c:v>
                </c:pt>
                <c:pt idx="6" formatCode="General">
                  <c:v>-48.395267776096823</c:v>
                </c:pt>
                <c:pt idx="7" formatCode="General">
                  <c:v>-48.866069591527989</c:v>
                </c:pt>
                <c:pt idx="8" formatCode="General">
                  <c:v>-49.336871406959148</c:v>
                </c:pt>
                <c:pt idx="9" formatCode="General">
                  <c:v>-49.807673222390314</c:v>
                </c:pt>
                <c:pt idx="10" formatCode="General">
                  <c:v>-50.27847503782148</c:v>
                </c:pt>
                <c:pt idx="11" formatCode="General">
                  <c:v>-50.746432677760964</c:v>
                </c:pt>
                <c:pt idx="12" formatCode="General">
                  <c:v>-51.211183055975795</c:v>
                </c:pt>
                <c:pt idx="13" formatCode="General">
                  <c:v>-51.675933434190618</c:v>
                </c:pt>
                <c:pt idx="14" formatCode="General">
                  <c:v>-52.140683812405449</c:v>
                </c:pt>
                <c:pt idx="15" formatCode="General">
                  <c:v>-52.605434190620272</c:v>
                </c:pt>
                <c:pt idx="16" formatCode="General">
                  <c:v>-53.070184568835103</c:v>
                </c:pt>
                <c:pt idx="17" formatCode="General">
                  <c:v>-53.534934947049926</c:v>
                </c:pt>
                <c:pt idx="18" formatCode="General">
                  <c:v>-53.987781818181823</c:v>
                </c:pt>
                <c:pt idx="19" formatCode="General">
                  <c:v>-54.437672727272727</c:v>
                </c:pt>
                <c:pt idx="20" formatCode="General">
                  <c:v>-54.883733333333332</c:v>
                </c:pt>
                <c:pt idx="21" formatCode="General">
                  <c:v>-55.324363636363636</c:v>
                </c:pt>
                <c:pt idx="22" formatCode="General">
                  <c:v>-55.760727272727273</c:v>
                </c:pt>
                <c:pt idx="23" formatCode="General">
                  <c:v>-56.194698795180727</c:v>
                </c:pt>
                <c:pt idx="24" formatCode="General">
                  <c:v>-56.623636363636365</c:v>
                </c:pt>
                <c:pt idx="25" formatCode="General">
                  <c:v>-57.038181818181819</c:v>
                </c:pt>
                <c:pt idx="26" formatCode="General">
                  <c:v>-57.452727272727273</c:v>
                </c:pt>
                <c:pt idx="27" formatCode="General">
                  <c:v>-57.867272727272727</c:v>
                </c:pt>
                <c:pt idx="28" formatCode="General">
                  <c:v>-58.281818181818181</c:v>
                </c:pt>
                <c:pt idx="29" formatCode="General">
                  <c:v>-58.696363636363635</c:v>
                </c:pt>
                <c:pt idx="30" formatCode="General">
                  <c:v>-59.11090909090909</c:v>
                </c:pt>
                <c:pt idx="31" formatCode="General">
                  <c:v>-59.506953101361574</c:v>
                </c:pt>
                <c:pt idx="32" formatCode="General">
                  <c:v>-59.893034795763995</c:v>
                </c:pt>
                <c:pt idx="33" formatCode="General">
                  <c:v>-60.279116490166416</c:v>
                </c:pt>
                <c:pt idx="34" formatCode="General">
                  <c:v>-60.665198184568837</c:v>
                </c:pt>
                <c:pt idx="35" formatCode="General">
                  <c:v>-61.051279878971258</c:v>
                </c:pt>
                <c:pt idx="36" formatCode="General">
                  <c:v>-61.437361573373678</c:v>
                </c:pt>
                <c:pt idx="37" formatCode="General">
                  <c:v>-61.822378214826017</c:v>
                </c:pt>
                <c:pt idx="38" formatCode="General">
                  <c:v>-62.181833585476546</c:v>
                </c:pt>
                <c:pt idx="39" formatCode="General">
                  <c:v>-62.541288956127076</c:v>
                </c:pt>
                <c:pt idx="40" formatCode="General">
                  <c:v>-62.900744326777605</c:v>
                </c:pt>
                <c:pt idx="41" formatCode="General">
                  <c:v>-63.260199697428135</c:v>
                </c:pt>
                <c:pt idx="42" formatCode="General">
                  <c:v>-63.619655068078664</c:v>
                </c:pt>
                <c:pt idx="43" formatCode="General">
                  <c:v>-63.979110438729194</c:v>
                </c:pt>
                <c:pt idx="44" formatCode="General">
                  <c:v>-64.322953101361563</c:v>
                </c:pt>
                <c:pt idx="45" formatCode="General">
                  <c:v>-64.646099848714059</c:v>
                </c:pt>
                <c:pt idx="46" formatCode="General">
                  <c:v>-64.969246596066554</c:v>
                </c:pt>
                <c:pt idx="47" formatCode="General">
                  <c:v>-65.292393343419064</c:v>
                </c:pt>
                <c:pt idx="48" formatCode="General">
                  <c:v>-65.61554009077156</c:v>
                </c:pt>
                <c:pt idx="49" formatCode="General">
                  <c:v>-65.938686838124056</c:v>
                </c:pt>
                <c:pt idx="50" formatCode="General">
                  <c:v>-66.261833585476552</c:v>
                </c:pt>
                <c:pt idx="51" formatCode="General">
                  <c:v>-66.481018181818172</c:v>
                </c:pt>
                <c:pt idx="52" formatCode="General">
                  <c:v>-66.677381818181814</c:v>
                </c:pt>
                <c:pt idx="53" formatCode="General">
                  <c:v>-66.873745454545457</c:v>
                </c:pt>
                <c:pt idx="54" formatCode="General">
                  <c:v>-67.070109090909085</c:v>
                </c:pt>
                <c:pt idx="55" formatCode="General">
                  <c:v>-67.266472727272728</c:v>
                </c:pt>
                <c:pt idx="56" formatCode="General">
                  <c:v>-67.46283636363637</c:v>
                </c:pt>
                <c:pt idx="57" formatCode="General">
                  <c:v>-67.606457831325301</c:v>
                </c:pt>
                <c:pt idx="58" formatCode="General">
                  <c:v>-67.563084337349395</c:v>
                </c:pt>
                <c:pt idx="59" formatCode="General">
                  <c:v>-67.443539393939389</c:v>
                </c:pt>
                <c:pt idx="60" formatCode="General">
                  <c:v>-67.264145454545456</c:v>
                </c:pt>
                <c:pt idx="61" formatCode="General">
                  <c:v>-66.983272727272734</c:v>
                </c:pt>
                <c:pt idx="62" formatCode="General">
                  <c:v>-66.712533333333326</c:v>
                </c:pt>
                <c:pt idx="63" formatCode="General">
                  <c:v>-66.499200000000002</c:v>
                </c:pt>
                <c:pt idx="64" formatCode="General">
                  <c:v>-66.649648484848484</c:v>
                </c:pt>
                <c:pt idx="65" formatCode="General">
                  <c:v>-67.032678787878794</c:v>
                </c:pt>
                <c:pt idx="66" formatCode="General">
                  <c:v>-67.432000000000002</c:v>
                </c:pt>
                <c:pt idx="67" formatCode="General">
                  <c:v>-67.837090909090918</c:v>
                </c:pt>
                <c:pt idx="68" formatCode="General">
                  <c:v>-68.254060606060605</c:v>
                </c:pt>
                <c:pt idx="69" formatCode="General">
                  <c:v>-68.686787878787882</c:v>
                </c:pt>
                <c:pt idx="70" formatCode="General">
                  <c:v>-69.128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-17.154748865355522</c:v>
                </c:pt>
                <c:pt idx="1">
                  <c:v>-17.31450680786687</c:v>
                </c:pt>
                <c:pt idx="2" formatCode="General">
                  <c:v>-17.474264750378214</c:v>
                </c:pt>
                <c:pt idx="3" formatCode="General">
                  <c:v>-17.634022692889559</c:v>
                </c:pt>
                <c:pt idx="4" formatCode="General">
                  <c:v>-17.795124054462935</c:v>
                </c:pt>
                <c:pt idx="5" formatCode="General">
                  <c:v>-17.971674735249621</c:v>
                </c:pt>
                <c:pt idx="6" formatCode="General">
                  <c:v>-18.148225416036308</c:v>
                </c:pt>
                <c:pt idx="7" formatCode="General">
                  <c:v>-18.324776096822994</c:v>
                </c:pt>
                <c:pt idx="8" formatCode="General">
                  <c:v>-18.501326777609684</c:v>
                </c:pt>
                <c:pt idx="9" formatCode="General">
                  <c:v>-18.67787745839637</c:v>
                </c:pt>
                <c:pt idx="10" formatCode="General">
                  <c:v>-18.854428139183057</c:v>
                </c:pt>
                <c:pt idx="11" formatCode="General">
                  <c:v>-19.029912254160365</c:v>
                </c:pt>
                <c:pt idx="12" formatCode="General">
                  <c:v>-19.204193645990923</c:v>
                </c:pt>
                <c:pt idx="13" formatCode="General">
                  <c:v>-19.378475037821485</c:v>
                </c:pt>
                <c:pt idx="14" formatCode="General">
                  <c:v>-19.552756429652042</c:v>
                </c:pt>
                <c:pt idx="15" formatCode="General">
                  <c:v>-19.727037821482604</c:v>
                </c:pt>
                <c:pt idx="16" formatCode="General">
                  <c:v>-19.901319213313162</c:v>
                </c:pt>
                <c:pt idx="17" formatCode="General">
                  <c:v>-20.075600605143723</c:v>
                </c:pt>
                <c:pt idx="18" formatCode="General">
                  <c:v>-20.245418181818184</c:v>
                </c:pt>
                <c:pt idx="19" formatCode="General">
                  <c:v>-20.414127272727274</c:v>
                </c:pt>
                <c:pt idx="20" formatCode="General">
                  <c:v>-20.581400000000002</c:v>
                </c:pt>
                <c:pt idx="21" formatCode="General">
                  <c:v>-20.746636363636362</c:v>
                </c:pt>
                <c:pt idx="22" formatCode="General">
                  <c:v>-20.910272727272726</c:v>
                </c:pt>
                <c:pt idx="23" formatCode="General">
                  <c:v>-21.073012048192769</c:v>
                </c:pt>
                <c:pt idx="24" formatCode="General">
                  <c:v>-21.233863636363637</c:v>
                </c:pt>
                <c:pt idx="25" formatCode="General">
                  <c:v>-21.389318181818183</c:v>
                </c:pt>
                <c:pt idx="26" formatCode="General">
                  <c:v>-21.544772727272729</c:v>
                </c:pt>
                <c:pt idx="27" formatCode="General">
                  <c:v>-21.700227272727272</c:v>
                </c:pt>
                <c:pt idx="28" formatCode="General">
                  <c:v>-21.855681818181818</c:v>
                </c:pt>
                <c:pt idx="29" formatCode="General">
                  <c:v>-22.011136363636364</c:v>
                </c:pt>
                <c:pt idx="30" formatCode="General">
                  <c:v>-22.16659090909091</c:v>
                </c:pt>
                <c:pt idx="31" formatCode="General">
                  <c:v>-22.31510741301059</c:v>
                </c:pt>
                <c:pt idx="32" formatCode="General">
                  <c:v>-22.459888048411496</c:v>
                </c:pt>
                <c:pt idx="33" formatCode="General">
                  <c:v>-22.604668683812406</c:v>
                </c:pt>
                <c:pt idx="34" formatCode="General">
                  <c:v>-22.749449319213312</c:v>
                </c:pt>
                <c:pt idx="35" formatCode="General">
                  <c:v>-22.894229954614222</c:v>
                </c:pt>
                <c:pt idx="36" formatCode="General">
                  <c:v>-23.039010590015128</c:v>
                </c:pt>
                <c:pt idx="37" formatCode="General">
                  <c:v>-23.18339183055976</c:v>
                </c:pt>
                <c:pt idx="38" formatCode="General">
                  <c:v>-23.318187594553706</c:v>
                </c:pt>
                <c:pt idx="39" formatCode="General">
                  <c:v>-23.452983358547655</c:v>
                </c:pt>
                <c:pt idx="40" formatCode="General">
                  <c:v>-23.587779122541605</c:v>
                </c:pt>
                <c:pt idx="41" formatCode="General">
                  <c:v>-23.722574886535551</c:v>
                </c:pt>
                <c:pt idx="42" formatCode="General">
                  <c:v>-23.8573706505295</c:v>
                </c:pt>
                <c:pt idx="43" formatCode="General">
                  <c:v>-23.992166414523449</c:v>
                </c:pt>
                <c:pt idx="44" formatCode="General">
                  <c:v>-24.121107413010588</c:v>
                </c:pt>
                <c:pt idx="45" formatCode="General">
                  <c:v>-24.242287443267774</c:v>
                </c:pt>
                <c:pt idx="46" formatCode="General">
                  <c:v>-24.36346747352496</c:v>
                </c:pt>
                <c:pt idx="47" formatCode="General">
                  <c:v>-24.484647503782146</c:v>
                </c:pt>
                <c:pt idx="48" formatCode="General">
                  <c:v>-24.605827534039332</c:v>
                </c:pt>
                <c:pt idx="49" formatCode="General">
                  <c:v>-24.727007564296517</c:v>
                </c:pt>
                <c:pt idx="50" formatCode="General">
                  <c:v>-24.848187594553703</c:v>
                </c:pt>
                <c:pt idx="51" formatCode="General">
                  <c:v>-24.930381818181818</c:v>
                </c:pt>
                <c:pt idx="52" formatCode="General">
                  <c:v>-25.004018181818182</c:v>
                </c:pt>
                <c:pt idx="53" formatCode="General">
                  <c:v>-25.077654545454546</c:v>
                </c:pt>
                <c:pt idx="54" formatCode="General">
                  <c:v>-25.15129090909091</c:v>
                </c:pt>
                <c:pt idx="55" formatCode="General">
                  <c:v>-25.224927272727275</c:v>
                </c:pt>
                <c:pt idx="56" formatCode="General">
                  <c:v>-25.298563636363639</c:v>
                </c:pt>
                <c:pt idx="57" formatCode="General">
                  <c:v>-25.35242168674699</c:v>
                </c:pt>
                <c:pt idx="58" formatCode="General">
                  <c:v>-25.336156626506025</c:v>
                </c:pt>
                <c:pt idx="59" formatCode="General">
                  <c:v>-25.291327272727273</c:v>
                </c:pt>
                <c:pt idx="60" formatCode="General">
                  <c:v>-25.22405454545455</c:v>
                </c:pt>
                <c:pt idx="61" formatCode="General">
                  <c:v>-25.118727272727273</c:v>
                </c:pt>
                <c:pt idx="62" formatCode="General">
                  <c:v>-25.017199999999999</c:v>
                </c:pt>
                <c:pt idx="63" formatCode="General">
                  <c:v>-24.937200000000001</c:v>
                </c:pt>
                <c:pt idx="64" formatCode="General">
                  <c:v>-24.993618181818182</c:v>
                </c:pt>
                <c:pt idx="65" formatCode="General">
                  <c:v>-25.137254545454546</c:v>
                </c:pt>
                <c:pt idx="66" formatCode="General">
                  <c:v>-25.287000000000003</c:v>
                </c:pt>
                <c:pt idx="67" formatCode="General">
                  <c:v>-25.438909090909092</c:v>
                </c:pt>
                <c:pt idx="68" formatCode="General">
                  <c:v>-25.595272727272729</c:v>
                </c:pt>
                <c:pt idx="69" formatCode="General">
                  <c:v>-25.757545454545458</c:v>
                </c:pt>
                <c:pt idx="70" formatCode="General">
                  <c:v>-25.923000000000002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-11.436499243570347</c:v>
                </c:pt>
                <c:pt idx="1">
                  <c:v>-11.543004538577913</c:v>
                </c:pt>
                <c:pt idx="2" formatCode="General">
                  <c:v>-11.649509833585476</c:v>
                </c:pt>
                <c:pt idx="3" formatCode="General">
                  <c:v>-11.75601512859304</c:v>
                </c:pt>
                <c:pt idx="4" formatCode="General">
                  <c:v>-11.863416036308623</c:v>
                </c:pt>
                <c:pt idx="5" formatCode="General">
                  <c:v>-11.981116490166414</c:v>
                </c:pt>
                <c:pt idx="6" formatCode="General">
                  <c:v>-12.098816944024206</c:v>
                </c:pt>
                <c:pt idx="7" formatCode="General">
                  <c:v>-12.216517397881997</c:v>
                </c:pt>
                <c:pt idx="8" formatCode="General">
                  <c:v>-12.334217851739787</c:v>
                </c:pt>
                <c:pt idx="9" formatCode="General">
                  <c:v>-12.451918305597578</c:v>
                </c:pt>
                <c:pt idx="10" formatCode="General">
                  <c:v>-12.56961875945537</c:v>
                </c:pt>
                <c:pt idx="11" formatCode="General">
                  <c:v>-12.686608169440241</c:v>
                </c:pt>
                <c:pt idx="12" formatCode="General">
                  <c:v>-12.802795763993949</c:v>
                </c:pt>
                <c:pt idx="13" formatCode="General">
                  <c:v>-12.918983358547655</c:v>
                </c:pt>
                <c:pt idx="14" formatCode="General">
                  <c:v>-13.035170953101362</c:v>
                </c:pt>
                <c:pt idx="15" formatCode="General">
                  <c:v>-13.151358547655068</c:v>
                </c:pt>
                <c:pt idx="16" formatCode="General">
                  <c:v>-13.267546142208776</c:v>
                </c:pt>
                <c:pt idx="17" formatCode="General">
                  <c:v>-13.383733736762482</c:v>
                </c:pt>
                <c:pt idx="18" formatCode="General">
                  <c:v>-13.496945454545456</c:v>
                </c:pt>
                <c:pt idx="19" formatCode="General">
                  <c:v>-13.609418181818182</c:v>
                </c:pt>
                <c:pt idx="20" formatCode="General">
                  <c:v>-13.720933333333333</c:v>
                </c:pt>
                <c:pt idx="21" formatCode="General">
                  <c:v>-13.831090909090909</c:v>
                </c:pt>
                <c:pt idx="22" formatCode="General">
                  <c:v>-13.940181818181818</c:v>
                </c:pt>
                <c:pt idx="23" formatCode="General">
                  <c:v>-14.048674698795182</c:v>
                </c:pt>
                <c:pt idx="24" formatCode="General">
                  <c:v>-14.155909090909091</c:v>
                </c:pt>
                <c:pt idx="25" formatCode="General">
                  <c:v>-14.259545454545455</c:v>
                </c:pt>
                <c:pt idx="26" formatCode="General">
                  <c:v>-14.363181818181818</c:v>
                </c:pt>
                <c:pt idx="27" formatCode="General">
                  <c:v>-14.466818181818182</c:v>
                </c:pt>
                <c:pt idx="28" formatCode="General">
                  <c:v>-14.570454545454545</c:v>
                </c:pt>
                <c:pt idx="29" formatCode="General">
                  <c:v>-14.674090909090909</c:v>
                </c:pt>
                <c:pt idx="30" formatCode="General">
                  <c:v>-14.777727272727272</c:v>
                </c:pt>
                <c:pt idx="31" formatCode="General">
                  <c:v>-14.876738275340394</c:v>
                </c:pt>
                <c:pt idx="32" formatCode="General">
                  <c:v>-14.973258698940999</c:v>
                </c:pt>
                <c:pt idx="33" formatCode="General">
                  <c:v>-15.069779122541604</c:v>
                </c:pt>
                <c:pt idx="34" formatCode="General">
                  <c:v>-15.166299546142209</c:v>
                </c:pt>
                <c:pt idx="35" formatCode="General">
                  <c:v>-15.262819969742814</c:v>
                </c:pt>
                <c:pt idx="36" formatCode="General">
                  <c:v>-15.35934039334342</c:v>
                </c:pt>
                <c:pt idx="37" formatCode="General">
                  <c:v>-15.455594553706504</c:v>
                </c:pt>
                <c:pt idx="38" formatCode="General">
                  <c:v>-15.545458396369137</c:v>
                </c:pt>
                <c:pt idx="39" formatCode="General">
                  <c:v>-15.635322239031769</c:v>
                </c:pt>
                <c:pt idx="40" formatCode="General">
                  <c:v>-15.725186081694401</c:v>
                </c:pt>
                <c:pt idx="41" formatCode="General">
                  <c:v>-15.815049924357034</c:v>
                </c:pt>
                <c:pt idx="42" formatCode="General">
                  <c:v>-15.904913767019666</c:v>
                </c:pt>
                <c:pt idx="43" formatCode="General">
                  <c:v>-15.994777609682298</c:v>
                </c:pt>
                <c:pt idx="44" formatCode="General">
                  <c:v>-16.080738275340391</c:v>
                </c:pt>
                <c:pt idx="45" formatCode="General">
                  <c:v>-16.161524962178515</c:v>
                </c:pt>
                <c:pt idx="46" formatCode="General">
                  <c:v>-16.242311649016639</c:v>
                </c:pt>
                <c:pt idx="47" formatCode="General">
                  <c:v>-16.323098335854766</c:v>
                </c:pt>
                <c:pt idx="48" formatCode="General">
                  <c:v>-16.40388502269289</c:v>
                </c:pt>
                <c:pt idx="49" formatCode="General">
                  <c:v>-16.484671709531014</c:v>
                </c:pt>
                <c:pt idx="50" formatCode="General">
                  <c:v>-16.565458396369138</c:v>
                </c:pt>
                <c:pt idx="51" formatCode="General">
                  <c:v>-16.620254545454543</c:v>
                </c:pt>
                <c:pt idx="52" formatCode="General">
                  <c:v>-16.669345454545454</c:v>
                </c:pt>
                <c:pt idx="53" formatCode="General">
                  <c:v>-16.718436363636364</c:v>
                </c:pt>
                <c:pt idx="54" formatCode="General">
                  <c:v>-16.767527272727271</c:v>
                </c:pt>
                <c:pt idx="55" formatCode="General">
                  <c:v>-16.816618181818182</c:v>
                </c:pt>
                <c:pt idx="56" formatCode="General">
                  <c:v>-16.865709090909093</c:v>
                </c:pt>
                <c:pt idx="57" formatCode="General">
                  <c:v>-16.901614457831325</c:v>
                </c:pt>
                <c:pt idx="58" formatCode="General">
                  <c:v>-16.890771084337349</c:v>
                </c:pt>
                <c:pt idx="59" formatCode="General">
                  <c:v>-16.860884848484847</c:v>
                </c:pt>
                <c:pt idx="60" formatCode="General">
                  <c:v>-16.816036363636364</c:v>
                </c:pt>
                <c:pt idx="61" formatCode="General">
                  <c:v>-16.745818181818183</c:v>
                </c:pt>
                <c:pt idx="62" formatCode="General">
                  <c:v>-16.678133333333331</c:v>
                </c:pt>
                <c:pt idx="63" formatCode="General">
                  <c:v>-16.6248</c:v>
                </c:pt>
                <c:pt idx="64" formatCode="General">
                  <c:v>-16.662412121212121</c:v>
                </c:pt>
                <c:pt idx="65" formatCode="General">
                  <c:v>-16.758169696969698</c:v>
                </c:pt>
                <c:pt idx="66" formatCode="General">
                  <c:v>-16.858000000000001</c:v>
                </c:pt>
                <c:pt idx="67" formatCode="General">
                  <c:v>-16.959272727272729</c:v>
                </c:pt>
                <c:pt idx="68" formatCode="General">
                  <c:v>-17.063515151515151</c:v>
                </c:pt>
                <c:pt idx="69" formatCode="General">
                  <c:v>-17.171696969696971</c:v>
                </c:pt>
                <c:pt idx="70" formatCode="General">
                  <c:v>-17.282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-19.53739393939394</c:v>
                </c:pt>
                <c:pt idx="52" formatCode="General">
                  <c:v>-19.55860606060606</c:v>
                </c:pt>
                <c:pt idx="53" formatCode="General">
                  <c:v>-19.579818181818183</c:v>
                </c:pt>
                <c:pt idx="54" formatCode="General">
                  <c:v>-19.601030303030303</c:v>
                </c:pt>
                <c:pt idx="55" formatCode="General">
                  <c:v>-19.622242424242426</c:v>
                </c:pt>
                <c:pt idx="56" formatCode="General">
                  <c:v>-19.643454545454546</c:v>
                </c:pt>
                <c:pt idx="57" formatCode="General">
                  <c:v>-19.666626506024098</c:v>
                </c:pt>
                <c:pt idx="58" formatCode="General">
                  <c:v>-19.696746987951808</c:v>
                </c:pt>
                <c:pt idx="59" formatCode="General">
                  <c:v>-19.730363636363638</c:v>
                </c:pt>
                <c:pt idx="60" formatCode="General">
                  <c:v>-19.766727272727273</c:v>
                </c:pt>
                <c:pt idx="61" formatCode="General">
                  <c:v>-19.819636363636363</c:v>
                </c:pt>
                <c:pt idx="62" formatCode="General">
                  <c:v>-19.875757575757575</c:v>
                </c:pt>
                <c:pt idx="63" formatCode="General">
                  <c:v>-19.936363636363637</c:v>
                </c:pt>
                <c:pt idx="64" formatCode="General">
                  <c:v>-19.974787878787879</c:v>
                </c:pt>
                <c:pt idx="65" formatCode="General">
                  <c:v>-19.999030303030302</c:v>
                </c:pt>
                <c:pt idx="66" formatCode="General">
                  <c:v>-20.028915662650604</c:v>
                </c:pt>
                <c:pt idx="67" formatCode="General">
                  <c:v>-20.059090909090909</c:v>
                </c:pt>
                <c:pt idx="68" formatCode="General">
                  <c:v>-20.08939393939394</c:v>
                </c:pt>
                <c:pt idx="69" formatCode="General">
                  <c:v>-20.115757575757577</c:v>
                </c:pt>
                <c:pt idx="70" formatCode="General">
                  <c:v>-20.14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-102.28605597579426</c:v>
                </c:pt>
                <c:pt idx="1">
                  <c:v>-99.204664145234489</c:v>
                </c:pt>
                <c:pt idx="2" formatCode="General">
                  <c:v>-96.123272314674736</c:v>
                </c:pt>
                <c:pt idx="3" formatCode="General">
                  <c:v>-93.041880484114969</c:v>
                </c:pt>
                <c:pt idx="4" formatCode="General">
                  <c:v>-90.088016641452342</c:v>
                </c:pt>
                <c:pt idx="5" formatCode="General">
                  <c:v>-88.600724659606655</c:v>
                </c:pt>
                <c:pt idx="6" formatCode="General">
                  <c:v>-87.113432677760969</c:v>
                </c:pt>
                <c:pt idx="7" formatCode="General">
                  <c:v>-85.626140695915282</c:v>
                </c:pt>
                <c:pt idx="8" formatCode="General">
                  <c:v>-84.138848714069596</c:v>
                </c:pt>
                <c:pt idx="9" formatCode="General">
                  <c:v>-82.651556732223909</c:v>
                </c:pt>
                <c:pt idx="10" formatCode="General">
                  <c:v>-81.164264750378223</c:v>
                </c:pt>
                <c:pt idx="11" formatCode="General">
                  <c:v>-79.036677760968232</c:v>
                </c:pt>
                <c:pt idx="12" formatCode="General">
                  <c:v>-76.187055975794252</c:v>
                </c:pt>
                <c:pt idx="13" formatCode="General">
                  <c:v>-73.337434190620272</c:v>
                </c:pt>
                <c:pt idx="14" formatCode="General">
                  <c:v>-70.487812405446292</c:v>
                </c:pt>
                <c:pt idx="15" formatCode="General">
                  <c:v>-67.638190620272312</c:v>
                </c:pt>
                <c:pt idx="16" formatCode="General">
                  <c:v>-64.788568835098332</c:v>
                </c:pt>
                <c:pt idx="17" formatCode="General">
                  <c:v>-61.938947049924352</c:v>
                </c:pt>
                <c:pt idx="18" formatCode="General">
                  <c:v>-60.420957575757576</c:v>
                </c:pt>
                <c:pt idx="19" formatCode="General">
                  <c:v>-59.134890909090906</c:v>
                </c:pt>
                <c:pt idx="20" formatCode="General">
                  <c:v>-57.905799999999992</c:v>
                </c:pt>
                <c:pt idx="21" formatCode="General">
                  <c:v>-56.716757575757569</c:v>
                </c:pt>
                <c:pt idx="22" formatCode="General">
                  <c:v>-55.559181818181813</c:v>
                </c:pt>
                <c:pt idx="23" formatCode="General">
                  <c:v>-54.473734939759034</c:v>
                </c:pt>
                <c:pt idx="24" formatCode="General">
                  <c:v>-53.430227272727272</c:v>
                </c:pt>
                <c:pt idx="25" formatCode="General">
                  <c:v>-52.491136363636365</c:v>
                </c:pt>
                <c:pt idx="26" formatCode="General">
                  <c:v>-51.55204545454545</c:v>
                </c:pt>
                <c:pt idx="27" formatCode="General">
                  <c:v>-50.612954545454542</c:v>
                </c:pt>
                <c:pt idx="28" formatCode="General">
                  <c:v>-49.673863636363635</c:v>
                </c:pt>
                <c:pt idx="29" formatCode="General">
                  <c:v>-48.734772727272727</c:v>
                </c:pt>
                <c:pt idx="30" formatCode="General">
                  <c:v>-47.795681818181819</c:v>
                </c:pt>
                <c:pt idx="31" formatCode="General">
                  <c:v>-46.969322239031769</c:v>
                </c:pt>
                <c:pt idx="32" formatCode="General">
                  <c:v>-46.203664145234491</c:v>
                </c:pt>
                <c:pt idx="33" formatCode="General">
                  <c:v>-45.438006051437213</c:v>
                </c:pt>
                <c:pt idx="34" formatCode="General">
                  <c:v>-44.672347957639943</c:v>
                </c:pt>
                <c:pt idx="35" formatCode="General">
                  <c:v>-43.906689863842665</c:v>
                </c:pt>
                <c:pt idx="36" formatCode="General">
                  <c:v>-43.141031770045387</c:v>
                </c:pt>
                <c:pt idx="37" formatCode="General">
                  <c:v>-42.380686838124056</c:v>
                </c:pt>
                <c:pt idx="38" formatCode="General">
                  <c:v>-41.747857791225414</c:v>
                </c:pt>
                <c:pt idx="39" formatCode="General">
                  <c:v>-41.115028744326779</c:v>
                </c:pt>
                <c:pt idx="40" formatCode="General">
                  <c:v>-40.482199697428143</c:v>
                </c:pt>
                <c:pt idx="41" formatCode="General">
                  <c:v>-39.849370650529501</c:v>
                </c:pt>
                <c:pt idx="42" formatCode="General">
                  <c:v>-39.216541603630866</c:v>
                </c:pt>
                <c:pt idx="43" formatCode="General">
                  <c:v>-38.583712556732223</c:v>
                </c:pt>
                <c:pt idx="44" formatCode="General">
                  <c:v>-37.99446898638427</c:v>
                </c:pt>
                <c:pt idx="45" formatCode="General">
                  <c:v>-37.463001512859307</c:v>
                </c:pt>
                <c:pt idx="46" formatCode="General">
                  <c:v>-36.931534039334345</c:v>
                </c:pt>
                <c:pt idx="47" formatCode="General">
                  <c:v>-36.400066565809382</c:v>
                </c:pt>
                <c:pt idx="48" formatCode="General">
                  <c:v>-35.86859909228442</c:v>
                </c:pt>
                <c:pt idx="49" formatCode="General">
                  <c:v>-35.337131618759457</c:v>
                </c:pt>
                <c:pt idx="50" formatCode="General">
                  <c:v>-34.805664145234495</c:v>
                </c:pt>
                <c:pt idx="51" formatCode="General">
                  <c:v>-34.369824242424244</c:v>
                </c:pt>
                <c:pt idx="52" formatCode="General">
                  <c:v>-33.95497575757576</c:v>
                </c:pt>
                <c:pt idx="53" formatCode="General">
                  <c:v>-33.540127272727275</c:v>
                </c:pt>
                <c:pt idx="54" formatCode="General">
                  <c:v>-33.125278787878784</c:v>
                </c:pt>
                <c:pt idx="55" formatCode="General">
                  <c:v>-32.7104303030303</c:v>
                </c:pt>
                <c:pt idx="56" formatCode="General">
                  <c:v>-32.295581818181816</c:v>
                </c:pt>
                <c:pt idx="57" formatCode="General">
                  <c:v>-31.907192771084336</c:v>
                </c:pt>
                <c:pt idx="58" formatCode="General">
                  <c:v>-31.612614457831324</c:v>
                </c:pt>
                <c:pt idx="59" formatCode="General">
                  <c:v>-31.355048484848481</c:v>
                </c:pt>
                <c:pt idx="60" formatCode="General">
                  <c:v>-31.126563636363638</c:v>
                </c:pt>
                <c:pt idx="61" formatCode="General">
                  <c:v>-30.951575757575757</c:v>
                </c:pt>
                <c:pt idx="62" formatCode="General">
                  <c:v>-30.809612121212123</c:v>
                </c:pt>
                <c:pt idx="63" formatCode="General">
                  <c:v>-30.74658181818182</c:v>
                </c:pt>
                <c:pt idx="64" formatCode="General">
                  <c:v>-30.832539393939395</c:v>
                </c:pt>
                <c:pt idx="65" formatCode="General">
                  <c:v>-31.013751515151515</c:v>
                </c:pt>
                <c:pt idx="66" formatCode="General">
                  <c:v>-31.184662650602412</c:v>
                </c:pt>
                <c:pt idx="67" formatCode="General">
                  <c:v>-31.356000000000002</c:v>
                </c:pt>
                <c:pt idx="68" formatCode="General">
                  <c:v>-31.529333333333334</c:v>
                </c:pt>
                <c:pt idx="69" formatCode="General">
                  <c:v>-31.696757575757573</c:v>
                </c:pt>
                <c:pt idx="70" formatCode="General">
                  <c:v>-31.860999999999997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-48.283903177004539</c:v>
                </c:pt>
                <c:pt idx="1">
                  <c:v>-46.716580937972772</c:v>
                </c:pt>
                <c:pt idx="2" formatCode="General">
                  <c:v>-45.149258698940997</c:v>
                </c:pt>
                <c:pt idx="3" formatCode="General">
                  <c:v>-43.58193645990923</c:v>
                </c:pt>
                <c:pt idx="4" formatCode="General">
                  <c:v>-42.078154311649016</c:v>
                </c:pt>
                <c:pt idx="5" formatCode="General">
                  <c:v>-41.305083207261724</c:v>
                </c:pt>
                <c:pt idx="6" formatCode="General">
                  <c:v>-40.532012102874432</c:v>
                </c:pt>
                <c:pt idx="7" formatCode="General">
                  <c:v>-39.758940998487141</c:v>
                </c:pt>
                <c:pt idx="8" formatCode="General">
                  <c:v>-38.985869894099849</c:v>
                </c:pt>
                <c:pt idx="9" formatCode="General">
                  <c:v>-38.212798789712558</c:v>
                </c:pt>
                <c:pt idx="10" formatCode="General">
                  <c:v>-37.439727685325266</c:v>
                </c:pt>
                <c:pt idx="11" formatCode="General">
                  <c:v>-36.346686838124057</c:v>
                </c:pt>
                <c:pt idx="12" formatCode="General">
                  <c:v>-34.89282904689864</c:v>
                </c:pt>
                <c:pt idx="13" formatCode="General">
                  <c:v>-33.438971255673223</c:v>
                </c:pt>
                <c:pt idx="14" formatCode="General">
                  <c:v>-31.985113464447807</c:v>
                </c:pt>
                <c:pt idx="15" formatCode="General">
                  <c:v>-30.53125567322239</c:v>
                </c:pt>
                <c:pt idx="16" formatCode="General">
                  <c:v>-29.077397881996973</c:v>
                </c:pt>
                <c:pt idx="17" formatCode="General">
                  <c:v>-27.623540090771556</c:v>
                </c:pt>
                <c:pt idx="18" formatCode="General">
                  <c:v>-26.836242424242425</c:v>
                </c:pt>
                <c:pt idx="19" formatCode="General">
                  <c:v>-26.165090909090907</c:v>
                </c:pt>
                <c:pt idx="20" formatCode="General">
                  <c:v>-25.522666666666666</c:v>
                </c:pt>
                <c:pt idx="21" formatCode="General">
                  <c:v>-24.900606060606059</c:v>
                </c:pt>
                <c:pt idx="22" formatCode="General">
                  <c:v>-24.294545454545453</c:v>
                </c:pt>
                <c:pt idx="23" formatCode="General">
                  <c:v>-23.724698795180721</c:v>
                </c:pt>
                <c:pt idx="24" formatCode="General">
                  <c:v>-23.176136363636363</c:v>
                </c:pt>
                <c:pt idx="25" formatCode="General">
                  <c:v>-22.680681818181817</c:v>
                </c:pt>
                <c:pt idx="26" formatCode="General">
                  <c:v>-22.185227272727275</c:v>
                </c:pt>
                <c:pt idx="27" formatCode="General">
                  <c:v>-21.689772727272729</c:v>
                </c:pt>
                <c:pt idx="28" formatCode="General">
                  <c:v>-21.194318181818183</c:v>
                </c:pt>
                <c:pt idx="29" formatCode="General">
                  <c:v>-20.698863636363637</c:v>
                </c:pt>
                <c:pt idx="30" formatCode="General">
                  <c:v>-20.203409090909091</c:v>
                </c:pt>
                <c:pt idx="31" formatCode="General">
                  <c:v>-19.765476550680788</c:v>
                </c:pt>
                <c:pt idx="32" formatCode="General">
                  <c:v>-19.358517397881997</c:v>
                </c:pt>
                <c:pt idx="33" formatCode="General">
                  <c:v>-18.951558245083209</c:v>
                </c:pt>
                <c:pt idx="34" formatCode="General">
                  <c:v>-18.544599092284418</c:v>
                </c:pt>
                <c:pt idx="35" formatCode="General">
                  <c:v>-18.137639939485631</c:v>
                </c:pt>
                <c:pt idx="36" formatCode="General">
                  <c:v>-17.73068078668684</c:v>
                </c:pt>
                <c:pt idx="37" formatCode="General">
                  <c:v>-17.326444780635402</c:v>
                </c:pt>
                <c:pt idx="38" formatCode="General">
                  <c:v>-16.987564296520425</c:v>
                </c:pt>
                <c:pt idx="39" formatCode="General">
                  <c:v>-16.648683812405448</c:v>
                </c:pt>
                <c:pt idx="40" formatCode="General">
                  <c:v>-16.309803328290471</c:v>
                </c:pt>
                <c:pt idx="41" formatCode="General">
                  <c:v>-15.970922844175492</c:v>
                </c:pt>
                <c:pt idx="42" formatCode="General">
                  <c:v>-15.632042360060515</c:v>
                </c:pt>
                <c:pt idx="43" formatCode="General">
                  <c:v>-15.293161875945538</c:v>
                </c:pt>
                <c:pt idx="44" formatCode="General">
                  <c:v>-14.977049924357036</c:v>
                </c:pt>
                <c:pt idx="45" formatCode="General">
                  <c:v>-14.691119515885024</c:v>
                </c:pt>
                <c:pt idx="46" formatCode="General">
                  <c:v>-14.405189107413012</c:v>
                </c:pt>
                <c:pt idx="47" formatCode="General">
                  <c:v>-14.119258698940998</c:v>
                </c:pt>
                <c:pt idx="48" formatCode="General">
                  <c:v>-13.833328290468986</c:v>
                </c:pt>
                <c:pt idx="49" formatCode="General">
                  <c:v>-13.547397881996973</c:v>
                </c:pt>
                <c:pt idx="50" formatCode="General">
                  <c:v>-13.261467473524961</c:v>
                </c:pt>
                <c:pt idx="51" formatCode="General">
                  <c:v>-13.029848484848484</c:v>
                </c:pt>
                <c:pt idx="52" formatCode="General">
                  <c:v>-12.810151515151516</c:v>
                </c:pt>
                <c:pt idx="53" formatCode="General">
                  <c:v>-12.590454545454545</c:v>
                </c:pt>
                <c:pt idx="54" formatCode="General">
                  <c:v>-12.370757575757574</c:v>
                </c:pt>
                <c:pt idx="55" formatCode="General">
                  <c:v>-12.151060606060605</c:v>
                </c:pt>
                <c:pt idx="56" formatCode="General">
                  <c:v>-11.931363636363635</c:v>
                </c:pt>
                <c:pt idx="57" formatCode="General">
                  <c:v>-11.728192771084336</c:v>
                </c:pt>
                <c:pt idx="58" formatCode="General">
                  <c:v>-11.583614457831324</c:v>
                </c:pt>
                <c:pt idx="59" formatCode="General">
                  <c:v>-11.46230303030303</c:v>
                </c:pt>
                <c:pt idx="60" formatCode="General">
                  <c:v>-11.359272727272726</c:v>
                </c:pt>
                <c:pt idx="61" formatCode="General">
                  <c:v>-11.289333333333333</c:v>
                </c:pt>
                <c:pt idx="62" formatCode="General">
                  <c:v>-11.235272727272728</c:v>
                </c:pt>
                <c:pt idx="63" formatCode="General">
                  <c:v>-11.21709090909091</c:v>
                </c:pt>
                <c:pt idx="64" formatCode="General">
                  <c:v>-11.250666666666667</c:v>
                </c:pt>
                <c:pt idx="65" formatCode="General">
                  <c:v>-11.317333333333334</c:v>
                </c:pt>
                <c:pt idx="66" formatCode="General">
                  <c:v>-11.377831325301205</c:v>
                </c:pt>
                <c:pt idx="67" formatCode="General">
                  <c:v>-11.438181818181818</c:v>
                </c:pt>
                <c:pt idx="68" formatCode="General">
                  <c:v>-11.498787878787878</c:v>
                </c:pt>
                <c:pt idx="69" formatCode="General">
                  <c:v>-11.555454545454545</c:v>
                </c:pt>
                <c:pt idx="70" formatCode="General">
                  <c:v>-11.61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-26.022057488653555</c:v>
                </c:pt>
                <c:pt idx="1">
                  <c:v>-25.32765506807867</c:v>
                </c:pt>
                <c:pt idx="2" formatCode="General">
                  <c:v>-24.633252647503781</c:v>
                </c:pt>
                <c:pt idx="3" formatCode="General">
                  <c:v>-23.938850226928896</c:v>
                </c:pt>
                <c:pt idx="4" formatCode="General">
                  <c:v>-23.263691376701967</c:v>
                </c:pt>
                <c:pt idx="5" formatCode="General">
                  <c:v>-22.80983358547655</c:v>
                </c:pt>
                <c:pt idx="6" formatCode="General">
                  <c:v>-22.355975794251137</c:v>
                </c:pt>
                <c:pt idx="7" formatCode="General">
                  <c:v>-21.90211800302572</c:v>
                </c:pt>
                <c:pt idx="8" formatCode="General">
                  <c:v>-21.448260211800303</c:v>
                </c:pt>
                <c:pt idx="9" formatCode="General">
                  <c:v>-20.994402420574886</c:v>
                </c:pt>
                <c:pt idx="10" formatCode="General">
                  <c:v>-20.540544629349473</c:v>
                </c:pt>
                <c:pt idx="11" formatCode="General">
                  <c:v>-20.152102874432678</c:v>
                </c:pt>
                <c:pt idx="12" formatCode="General">
                  <c:v>-19.837428139183057</c:v>
                </c:pt>
                <c:pt idx="13" formatCode="General">
                  <c:v>-19.522753403933436</c:v>
                </c:pt>
                <c:pt idx="14" formatCode="General">
                  <c:v>-19.208078668683811</c:v>
                </c:pt>
                <c:pt idx="15" formatCode="General">
                  <c:v>-18.89340393343419</c:v>
                </c:pt>
                <c:pt idx="16" formatCode="General">
                  <c:v>-18.578729198184568</c:v>
                </c:pt>
                <c:pt idx="17" formatCode="General">
                  <c:v>-18.264054462934944</c:v>
                </c:pt>
                <c:pt idx="18" formatCode="General">
                  <c:v>-18.001090909090909</c:v>
                </c:pt>
                <c:pt idx="19" formatCode="General">
                  <c:v>-17.74909090909091</c:v>
                </c:pt>
                <c:pt idx="20" formatCode="General">
                  <c:v>-17.506666666666664</c:v>
                </c:pt>
                <c:pt idx="21" formatCode="General">
                  <c:v>-17.27781818181818</c:v>
                </c:pt>
                <c:pt idx="22" formatCode="General">
                  <c:v>-17.059636363636361</c:v>
                </c:pt>
                <c:pt idx="23" formatCode="General">
                  <c:v>-16.853614457831323</c:v>
                </c:pt>
                <c:pt idx="24" formatCode="General">
                  <c:v>-16.656818181818181</c:v>
                </c:pt>
                <c:pt idx="25" formatCode="General">
                  <c:v>-16.484090909090909</c:v>
                </c:pt>
                <c:pt idx="26" formatCode="General">
                  <c:v>-16.311363636363637</c:v>
                </c:pt>
                <c:pt idx="27" formatCode="General">
                  <c:v>-16.138636363636362</c:v>
                </c:pt>
                <c:pt idx="28" formatCode="General">
                  <c:v>-15.965909090909092</c:v>
                </c:pt>
                <c:pt idx="29" formatCode="General">
                  <c:v>-15.793181818181818</c:v>
                </c:pt>
                <c:pt idx="30" formatCode="General">
                  <c:v>-15.620454545454546</c:v>
                </c:pt>
                <c:pt idx="31" formatCode="General">
                  <c:v>-15.474447806354009</c:v>
                </c:pt>
                <c:pt idx="32" formatCode="General">
                  <c:v>-15.342829046898638</c:v>
                </c:pt>
                <c:pt idx="33" formatCode="General">
                  <c:v>-15.211210287443269</c:v>
                </c:pt>
                <c:pt idx="34" formatCode="General">
                  <c:v>-15.079591527987898</c:v>
                </c:pt>
                <c:pt idx="35" formatCode="General">
                  <c:v>-14.947972768532527</c:v>
                </c:pt>
                <c:pt idx="36" formatCode="General">
                  <c:v>-14.816354009077155</c:v>
                </c:pt>
                <c:pt idx="37" formatCode="General">
                  <c:v>-14.685824508320726</c:v>
                </c:pt>
                <c:pt idx="38" formatCode="General">
                  <c:v>-14.58143721633888</c:v>
                </c:pt>
                <c:pt idx="39" formatCode="General">
                  <c:v>-14.477049924357035</c:v>
                </c:pt>
                <c:pt idx="40" formatCode="General">
                  <c:v>-14.372662632375189</c:v>
                </c:pt>
                <c:pt idx="41" formatCode="General">
                  <c:v>-14.268275340393343</c:v>
                </c:pt>
                <c:pt idx="42" formatCode="General">
                  <c:v>-14.163888048411499</c:v>
                </c:pt>
                <c:pt idx="43" formatCode="General">
                  <c:v>-14.059500756429653</c:v>
                </c:pt>
                <c:pt idx="44" formatCode="General">
                  <c:v>-13.966172465960666</c:v>
                </c:pt>
                <c:pt idx="45" formatCode="General">
                  <c:v>-13.88750378214826</c:v>
                </c:pt>
                <c:pt idx="46" formatCode="General">
                  <c:v>-13.808835098335855</c:v>
                </c:pt>
                <c:pt idx="47" formatCode="General">
                  <c:v>-13.730166414523449</c:v>
                </c:pt>
                <c:pt idx="48" formatCode="General">
                  <c:v>-13.651497730711045</c:v>
                </c:pt>
                <c:pt idx="49" formatCode="General">
                  <c:v>-13.572829046898638</c:v>
                </c:pt>
                <c:pt idx="50" formatCode="General">
                  <c:v>-13.494160363086234</c:v>
                </c:pt>
                <c:pt idx="51" formatCode="General">
                  <c:v>-13.443969696969697</c:v>
                </c:pt>
                <c:pt idx="52" formatCode="General">
                  <c:v>-13.400030303030302</c:v>
                </c:pt>
                <c:pt idx="53" formatCode="General">
                  <c:v>-13.356090909090909</c:v>
                </c:pt>
                <c:pt idx="54" formatCode="General">
                  <c:v>-13.312151515151514</c:v>
                </c:pt>
                <c:pt idx="55" formatCode="General">
                  <c:v>-13.268212121212121</c:v>
                </c:pt>
                <c:pt idx="56" formatCode="General">
                  <c:v>-13.224272727272727</c:v>
                </c:pt>
                <c:pt idx="57" formatCode="General">
                  <c:v>-13.192650602409639</c:v>
                </c:pt>
                <c:pt idx="58" formatCode="General">
                  <c:v>-13.204698795180724</c:v>
                </c:pt>
                <c:pt idx="59" formatCode="General">
                  <c:v>-13.230363636363636</c:v>
                </c:pt>
                <c:pt idx="60" formatCode="General">
                  <c:v>-13.266727272727273</c:v>
                </c:pt>
                <c:pt idx="61" formatCode="General">
                  <c:v>-13.330666666666668</c:v>
                </c:pt>
                <c:pt idx="62" formatCode="General">
                  <c:v>-13.395757575757576</c:v>
                </c:pt>
                <c:pt idx="63" formatCode="General">
                  <c:v>-13.456363636363637</c:v>
                </c:pt>
                <c:pt idx="64" formatCode="General">
                  <c:v>-13.435636363636364</c:v>
                </c:pt>
                <c:pt idx="65" formatCode="General">
                  <c:v>-13.36290909090909</c:v>
                </c:pt>
                <c:pt idx="66" formatCode="General">
                  <c:v>-13.290602409638554</c:v>
                </c:pt>
                <c:pt idx="67" formatCode="General">
                  <c:v>-13.218181818181819</c:v>
                </c:pt>
                <c:pt idx="68" formatCode="General">
                  <c:v>-13.145454545454545</c:v>
                </c:pt>
                <c:pt idx="69" formatCode="General">
                  <c:v>-13.072727272727272</c:v>
                </c:pt>
                <c:pt idx="70" formatCode="General">
                  <c:v>-13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-31.740307110438732</c:v>
                </c:pt>
                <c:pt idx="1">
                  <c:v>-31.099157337367625</c:v>
                </c:pt>
                <c:pt idx="2" formatCode="General">
                  <c:v>-30.458007564296523</c:v>
                </c:pt>
                <c:pt idx="3" formatCode="General">
                  <c:v>-29.816857791225416</c:v>
                </c:pt>
                <c:pt idx="4" formatCode="General">
                  <c:v>-29.195399394856278</c:v>
                </c:pt>
                <c:pt idx="5" formatCode="General">
                  <c:v>-28.800391830559757</c:v>
                </c:pt>
                <c:pt idx="6" formatCode="General">
                  <c:v>-28.405384266263237</c:v>
                </c:pt>
                <c:pt idx="7" formatCode="General">
                  <c:v>-28.010376701966717</c:v>
                </c:pt>
                <c:pt idx="8" formatCode="General">
                  <c:v>-27.615369137670196</c:v>
                </c:pt>
                <c:pt idx="9" formatCode="General">
                  <c:v>-27.220361573373676</c:v>
                </c:pt>
                <c:pt idx="10" formatCode="General">
                  <c:v>-26.825354009077156</c:v>
                </c:pt>
                <c:pt idx="11" formatCode="General">
                  <c:v>-26.495406959152799</c:v>
                </c:pt>
                <c:pt idx="12" formatCode="General">
                  <c:v>-26.238826021180028</c:v>
                </c:pt>
                <c:pt idx="13" formatCode="General">
                  <c:v>-25.98224508320726</c:v>
                </c:pt>
                <c:pt idx="14" formatCode="General">
                  <c:v>-25.725664145234493</c:v>
                </c:pt>
                <c:pt idx="15" formatCode="General">
                  <c:v>-25.469083207261722</c:v>
                </c:pt>
                <c:pt idx="16" formatCode="General">
                  <c:v>-25.212502269288954</c:v>
                </c:pt>
                <c:pt idx="17" formatCode="General">
                  <c:v>-24.955921331316183</c:v>
                </c:pt>
                <c:pt idx="18" formatCode="General">
                  <c:v>-24.749563636363636</c:v>
                </c:pt>
                <c:pt idx="19" formatCode="General">
                  <c:v>-24.553799999999999</c:v>
                </c:pt>
                <c:pt idx="20" formatCode="General">
                  <c:v>-24.367133333333332</c:v>
                </c:pt>
                <c:pt idx="21" formatCode="General">
                  <c:v>-24.193363636363635</c:v>
                </c:pt>
                <c:pt idx="22" formatCode="General">
                  <c:v>-24.029727272727271</c:v>
                </c:pt>
                <c:pt idx="23" formatCode="General">
                  <c:v>-23.877951807228918</c:v>
                </c:pt>
                <c:pt idx="24" formatCode="General">
                  <c:v>-23.734772727272727</c:v>
                </c:pt>
                <c:pt idx="25" formatCode="General">
                  <c:v>-23.613863636363636</c:v>
                </c:pt>
                <c:pt idx="26" formatCode="General">
                  <c:v>-23.492954545454545</c:v>
                </c:pt>
                <c:pt idx="27" formatCode="General">
                  <c:v>-23.372045454545454</c:v>
                </c:pt>
                <c:pt idx="28" formatCode="General">
                  <c:v>-23.251136363636363</c:v>
                </c:pt>
                <c:pt idx="29" formatCode="General">
                  <c:v>-23.130227272727272</c:v>
                </c:pt>
                <c:pt idx="30" formatCode="General">
                  <c:v>-23.00931818181818</c:v>
                </c:pt>
                <c:pt idx="31" formatCode="General">
                  <c:v>-22.912816944024204</c:v>
                </c:pt>
                <c:pt idx="32" formatCode="General">
                  <c:v>-22.829458396369137</c:v>
                </c:pt>
                <c:pt idx="33" formatCode="General">
                  <c:v>-22.746099848714071</c:v>
                </c:pt>
                <c:pt idx="34" formatCode="General">
                  <c:v>-22.662741301059</c:v>
                </c:pt>
                <c:pt idx="35" formatCode="General">
                  <c:v>-22.579382753403934</c:v>
                </c:pt>
                <c:pt idx="36" formatCode="General">
                  <c:v>-22.496024205748867</c:v>
                </c:pt>
                <c:pt idx="37" formatCode="General">
                  <c:v>-22.41362178517398</c:v>
                </c:pt>
                <c:pt idx="38" formatCode="General">
                  <c:v>-22.354166414523451</c:v>
                </c:pt>
                <c:pt idx="39" formatCode="General">
                  <c:v>-22.294711043872919</c:v>
                </c:pt>
                <c:pt idx="40" formatCode="General">
                  <c:v>-22.23525567322239</c:v>
                </c:pt>
                <c:pt idx="41" formatCode="General">
                  <c:v>-22.175800302571862</c:v>
                </c:pt>
                <c:pt idx="42" formatCode="General">
                  <c:v>-22.116344931921333</c:v>
                </c:pt>
                <c:pt idx="43" formatCode="General">
                  <c:v>-22.0568895612708</c:v>
                </c:pt>
                <c:pt idx="44" formatCode="General">
                  <c:v>-22.006541603630861</c:v>
                </c:pt>
                <c:pt idx="45" formatCode="General">
                  <c:v>-21.968266263237517</c:v>
                </c:pt>
                <c:pt idx="46" formatCode="General">
                  <c:v>-21.929990922844176</c:v>
                </c:pt>
                <c:pt idx="47" formatCode="General">
                  <c:v>-21.891715582450832</c:v>
                </c:pt>
                <c:pt idx="48" formatCode="General">
                  <c:v>-21.853440242057488</c:v>
                </c:pt>
                <c:pt idx="49" formatCode="General">
                  <c:v>-21.815164901664144</c:v>
                </c:pt>
                <c:pt idx="50" formatCode="General">
                  <c:v>-21.776889561270803</c:v>
                </c:pt>
                <c:pt idx="51" formatCode="General">
                  <c:v>-21.75409696969697</c:v>
                </c:pt>
                <c:pt idx="52" formatCode="General">
                  <c:v>-21.734703030303031</c:v>
                </c:pt>
                <c:pt idx="53" formatCode="General">
                  <c:v>-21.715309090909091</c:v>
                </c:pt>
                <c:pt idx="54" formatCode="General">
                  <c:v>-21.695915151515152</c:v>
                </c:pt>
                <c:pt idx="55" formatCode="General">
                  <c:v>-21.676521212121212</c:v>
                </c:pt>
                <c:pt idx="56" formatCode="General">
                  <c:v>-21.657127272727273</c:v>
                </c:pt>
                <c:pt idx="57" formatCode="General">
                  <c:v>-21.6434578313253</c:v>
                </c:pt>
                <c:pt idx="58" formatCode="General">
                  <c:v>-21.650084337349398</c:v>
                </c:pt>
                <c:pt idx="59" formatCode="General">
                  <c:v>-21.66080606060606</c:v>
                </c:pt>
                <c:pt idx="60" formatCode="General">
                  <c:v>-21.674745454545455</c:v>
                </c:pt>
                <c:pt idx="61" formatCode="General">
                  <c:v>-21.703575757575759</c:v>
                </c:pt>
                <c:pt idx="62" formatCode="General">
                  <c:v>-21.734824242424242</c:v>
                </c:pt>
                <c:pt idx="63" formatCode="General">
                  <c:v>-21.768763636363637</c:v>
                </c:pt>
                <c:pt idx="64" formatCode="General">
                  <c:v>-21.766842424242423</c:v>
                </c:pt>
                <c:pt idx="65" formatCode="General">
                  <c:v>-21.741993939393939</c:v>
                </c:pt>
                <c:pt idx="66" formatCode="General">
                  <c:v>-21.719602409638554</c:v>
                </c:pt>
                <c:pt idx="67" formatCode="General">
                  <c:v>-21.697818181818182</c:v>
                </c:pt>
                <c:pt idx="68" formatCode="General">
                  <c:v>-21.677212121212122</c:v>
                </c:pt>
                <c:pt idx="69" formatCode="General">
                  <c:v>-21.658575757575758</c:v>
                </c:pt>
                <c:pt idx="70" formatCode="General">
                  <c:v>-21.640999999999998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-19.53739393939394</c:v>
                </c:pt>
                <c:pt idx="52" formatCode="General">
                  <c:v>-19.55860606060606</c:v>
                </c:pt>
                <c:pt idx="53" formatCode="General">
                  <c:v>-19.579818181818183</c:v>
                </c:pt>
                <c:pt idx="54" formatCode="General">
                  <c:v>-19.601030303030303</c:v>
                </c:pt>
                <c:pt idx="55" formatCode="General">
                  <c:v>-19.622242424242426</c:v>
                </c:pt>
                <c:pt idx="56" formatCode="General">
                  <c:v>-19.643454545454546</c:v>
                </c:pt>
                <c:pt idx="57" formatCode="General">
                  <c:v>-19.666626506024098</c:v>
                </c:pt>
                <c:pt idx="58" formatCode="General">
                  <c:v>-19.696746987951808</c:v>
                </c:pt>
                <c:pt idx="59" formatCode="General">
                  <c:v>-19.730363636363638</c:v>
                </c:pt>
                <c:pt idx="60" formatCode="General">
                  <c:v>-19.766727272727273</c:v>
                </c:pt>
                <c:pt idx="61" formatCode="General">
                  <c:v>-19.819636363636363</c:v>
                </c:pt>
                <c:pt idx="62" formatCode="General">
                  <c:v>-19.875757575757575</c:v>
                </c:pt>
                <c:pt idx="63" formatCode="General">
                  <c:v>-19.936363636363637</c:v>
                </c:pt>
                <c:pt idx="64" formatCode="General">
                  <c:v>-19.974787878787879</c:v>
                </c:pt>
                <c:pt idx="65" formatCode="General">
                  <c:v>-19.999030303030302</c:v>
                </c:pt>
                <c:pt idx="66" formatCode="General">
                  <c:v>-20.028915662650604</c:v>
                </c:pt>
                <c:pt idx="67" formatCode="General">
                  <c:v>-20.059090909090909</c:v>
                </c:pt>
                <c:pt idx="68" formatCode="General">
                  <c:v>-20.08939393939394</c:v>
                </c:pt>
                <c:pt idx="69" formatCode="General">
                  <c:v>-20.115757575757577</c:v>
                </c:pt>
                <c:pt idx="70" formatCode="General">
                  <c:v>-20.14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-48.283903177004539</c:v>
                </c:pt>
                <c:pt idx="1">
                  <c:v>-46.716580937972772</c:v>
                </c:pt>
                <c:pt idx="2" formatCode="General">
                  <c:v>-45.149258698940997</c:v>
                </c:pt>
                <c:pt idx="3" formatCode="General">
                  <c:v>-43.58193645990923</c:v>
                </c:pt>
                <c:pt idx="4" formatCode="General">
                  <c:v>-42.078154311649016</c:v>
                </c:pt>
                <c:pt idx="5" formatCode="General">
                  <c:v>-41.305083207261724</c:v>
                </c:pt>
                <c:pt idx="6" formatCode="General">
                  <c:v>-40.532012102874432</c:v>
                </c:pt>
                <c:pt idx="7" formatCode="General">
                  <c:v>-39.758940998487141</c:v>
                </c:pt>
                <c:pt idx="8" formatCode="General">
                  <c:v>-38.985869894099849</c:v>
                </c:pt>
                <c:pt idx="9" formatCode="General">
                  <c:v>-38.212798789712558</c:v>
                </c:pt>
                <c:pt idx="10" formatCode="General">
                  <c:v>-37.439727685325266</c:v>
                </c:pt>
                <c:pt idx="11" formatCode="General">
                  <c:v>-36.346686838124057</c:v>
                </c:pt>
                <c:pt idx="12" formatCode="General">
                  <c:v>-34.89282904689864</c:v>
                </c:pt>
                <c:pt idx="13" formatCode="General">
                  <c:v>-33.438971255673223</c:v>
                </c:pt>
                <c:pt idx="14" formatCode="General">
                  <c:v>-31.985113464447807</c:v>
                </c:pt>
                <c:pt idx="15" formatCode="General">
                  <c:v>-30.53125567322239</c:v>
                </c:pt>
                <c:pt idx="16" formatCode="General">
                  <c:v>-29.077397881996973</c:v>
                </c:pt>
                <c:pt idx="17" formatCode="General">
                  <c:v>-27.623540090771556</c:v>
                </c:pt>
                <c:pt idx="18" formatCode="General">
                  <c:v>-26.836242424242425</c:v>
                </c:pt>
                <c:pt idx="19" formatCode="General">
                  <c:v>-26.165090909090907</c:v>
                </c:pt>
                <c:pt idx="20" formatCode="General">
                  <c:v>-25.522666666666666</c:v>
                </c:pt>
                <c:pt idx="21" formatCode="General">
                  <c:v>-24.900606060606059</c:v>
                </c:pt>
                <c:pt idx="22" formatCode="General">
                  <c:v>-24.294545454545453</c:v>
                </c:pt>
                <c:pt idx="23" formatCode="General">
                  <c:v>-23.724698795180721</c:v>
                </c:pt>
                <c:pt idx="24" formatCode="General">
                  <c:v>-23.176136363636363</c:v>
                </c:pt>
                <c:pt idx="25" formatCode="General">
                  <c:v>-22.680681818181817</c:v>
                </c:pt>
                <c:pt idx="26" formatCode="General">
                  <c:v>-22.185227272727275</c:v>
                </c:pt>
                <c:pt idx="27" formatCode="General">
                  <c:v>-21.689772727272729</c:v>
                </c:pt>
                <c:pt idx="28" formatCode="General">
                  <c:v>-21.194318181818183</c:v>
                </c:pt>
                <c:pt idx="29" formatCode="General">
                  <c:v>-20.698863636363637</c:v>
                </c:pt>
                <c:pt idx="30" formatCode="General">
                  <c:v>-20.203409090909091</c:v>
                </c:pt>
                <c:pt idx="31" formatCode="General">
                  <c:v>-19.765476550680788</c:v>
                </c:pt>
                <c:pt idx="32" formatCode="General">
                  <c:v>-19.358517397881997</c:v>
                </c:pt>
                <c:pt idx="33" formatCode="General">
                  <c:v>-18.951558245083209</c:v>
                </c:pt>
                <c:pt idx="34" formatCode="General">
                  <c:v>-18.544599092284418</c:v>
                </c:pt>
                <c:pt idx="35" formatCode="General">
                  <c:v>-18.137639939485631</c:v>
                </c:pt>
                <c:pt idx="36" formatCode="General">
                  <c:v>-17.73068078668684</c:v>
                </c:pt>
                <c:pt idx="37" formatCode="General">
                  <c:v>-17.326444780635402</c:v>
                </c:pt>
                <c:pt idx="38" formatCode="General">
                  <c:v>-16.987564296520425</c:v>
                </c:pt>
                <c:pt idx="39" formatCode="General">
                  <c:v>-16.648683812405448</c:v>
                </c:pt>
                <c:pt idx="40" formatCode="General">
                  <c:v>-16.309803328290471</c:v>
                </c:pt>
                <c:pt idx="41" formatCode="General">
                  <c:v>-15.970922844175492</c:v>
                </c:pt>
                <c:pt idx="42" formatCode="General">
                  <c:v>-15.632042360060515</c:v>
                </c:pt>
                <c:pt idx="43" formatCode="General">
                  <c:v>-15.293161875945538</c:v>
                </c:pt>
                <c:pt idx="44" formatCode="General">
                  <c:v>-14.977049924357036</c:v>
                </c:pt>
                <c:pt idx="45" formatCode="General">
                  <c:v>-14.691119515885024</c:v>
                </c:pt>
                <c:pt idx="46" formatCode="General">
                  <c:v>-14.405189107413012</c:v>
                </c:pt>
                <c:pt idx="47" formatCode="General">
                  <c:v>-14.119258698940998</c:v>
                </c:pt>
                <c:pt idx="48" formatCode="General">
                  <c:v>-13.833328290468986</c:v>
                </c:pt>
                <c:pt idx="49" formatCode="General">
                  <c:v>-13.547397881996973</c:v>
                </c:pt>
                <c:pt idx="50" formatCode="General">
                  <c:v>-13.261467473524961</c:v>
                </c:pt>
                <c:pt idx="51" formatCode="General">
                  <c:v>-13.029848484848484</c:v>
                </c:pt>
                <c:pt idx="52" formatCode="General">
                  <c:v>-12.810151515151516</c:v>
                </c:pt>
                <c:pt idx="53" formatCode="General">
                  <c:v>-12.590454545454545</c:v>
                </c:pt>
                <c:pt idx="54" formatCode="General">
                  <c:v>-12.370757575757574</c:v>
                </c:pt>
                <c:pt idx="55" formatCode="General">
                  <c:v>-12.151060606060605</c:v>
                </c:pt>
                <c:pt idx="56" formatCode="General">
                  <c:v>-11.931363636363635</c:v>
                </c:pt>
                <c:pt idx="57" formatCode="General">
                  <c:v>-11.728192771084336</c:v>
                </c:pt>
                <c:pt idx="58" formatCode="General">
                  <c:v>-11.583614457831324</c:v>
                </c:pt>
                <c:pt idx="59" formatCode="General">
                  <c:v>-11.46230303030303</c:v>
                </c:pt>
                <c:pt idx="60" formatCode="General">
                  <c:v>-11.359272727272726</c:v>
                </c:pt>
                <c:pt idx="61" formatCode="General">
                  <c:v>-11.289333333333333</c:v>
                </c:pt>
                <c:pt idx="62" formatCode="General">
                  <c:v>-11.235272727272728</c:v>
                </c:pt>
                <c:pt idx="63" formatCode="General">
                  <c:v>-11.21709090909091</c:v>
                </c:pt>
                <c:pt idx="64" formatCode="General">
                  <c:v>-11.250666666666667</c:v>
                </c:pt>
                <c:pt idx="65" formatCode="General">
                  <c:v>-11.317333333333334</c:v>
                </c:pt>
                <c:pt idx="66" formatCode="General">
                  <c:v>-11.377831325301205</c:v>
                </c:pt>
                <c:pt idx="67" formatCode="General">
                  <c:v>-11.438181818181818</c:v>
                </c:pt>
                <c:pt idx="68" formatCode="General">
                  <c:v>-11.498787878787878</c:v>
                </c:pt>
                <c:pt idx="69" formatCode="General">
                  <c:v>-11.555454545454545</c:v>
                </c:pt>
                <c:pt idx="70" formatCode="General">
                  <c:v>-11.61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-26.022057488653555</c:v>
                </c:pt>
                <c:pt idx="1">
                  <c:v>-25.32765506807867</c:v>
                </c:pt>
                <c:pt idx="2" formatCode="General">
                  <c:v>-24.633252647503781</c:v>
                </c:pt>
                <c:pt idx="3" formatCode="General">
                  <c:v>-23.938850226928896</c:v>
                </c:pt>
                <c:pt idx="4" formatCode="General">
                  <c:v>-23.263691376701967</c:v>
                </c:pt>
                <c:pt idx="5" formatCode="General">
                  <c:v>-22.80983358547655</c:v>
                </c:pt>
                <c:pt idx="6" formatCode="General">
                  <c:v>-22.355975794251137</c:v>
                </c:pt>
                <c:pt idx="7" formatCode="General">
                  <c:v>-21.90211800302572</c:v>
                </c:pt>
                <c:pt idx="8" formatCode="General">
                  <c:v>-21.448260211800303</c:v>
                </c:pt>
                <c:pt idx="9" formatCode="General">
                  <c:v>-20.994402420574886</c:v>
                </c:pt>
                <c:pt idx="10" formatCode="General">
                  <c:v>-20.540544629349473</c:v>
                </c:pt>
                <c:pt idx="11" formatCode="General">
                  <c:v>-20.152102874432678</c:v>
                </c:pt>
                <c:pt idx="12" formatCode="General">
                  <c:v>-19.837428139183057</c:v>
                </c:pt>
                <c:pt idx="13" formatCode="General">
                  <c:v>-19.522753403933436</c:v>
                </c:pt>
                <c:pt idx="14" formatCode="General">
                  <c:v>-19.208078668683811</c:v>
                </c:pt>
                <c:pt idx="15" formatCode="General">
                  <c:v>-18.89340393343419</c:v>
                </c:pt>
                <c:pt idx="16" formatCode="General">
                  <c:v>-18.578729198184568</c:v>
                </c:pt>
                <c:pt idx="17" formatCode="General">
                  <c:v>-18.264054462934944</c:v>
                </c:pt>
                <c:pt idx="18" formatCode="General">
                  <c:v>-18.001090909090909</c:v>
                </c:pt>
                <c:pt idx="19" formatCode="General">
                  <c:v>-17.74909090909091</c:v>
                </c:pt>
                <c:pt idx="20" formatCode="General">
                  <c:v>-17.506666666666664</c:v>
                </c:pt>
                <c:pt idx="21" formatCode="General">
                  <c:v>-17.27781818181818</c:v>
                </c:pt>
                <c:pt idx="22" formatCode="General">
                  <c:v>-17.059636363636361</c:v>
                </c:pt>
                <c:pt idx="23" formatCode="General">
                  <c:v>-16.853614457831323</c:v>
                </c:pt>
                <c:pt idx="24" formatCode="General">
                  <c:v>-16.656818181818181</c:v>
                </c:pt>
                <c:pt idx="25" formatCode="General">
                  <c:v>-16.484090909090909</c:v>
                </c:pt>
                <c:pt idx="26" formatCode="General">
                  <c:v>-16.311363636363637</c:v>
                </c:pt>
                <c:pt idx="27" formatCode="General">
                  <c:v>-16.138636363636362</c:v>
                </c:pt>
                <c:pt idx="28" formatCode="General">
                  <c:v>-15.965909090909092</c:v>
                </c:pt>
                <c:pt idx="29" formatCode="General">
                  <c:v>-15.793181818181818</c:v>
                </c:pt>
                <c:pt idx="30" formatCode="General">
                  <c:v>-15.620454545454546</c:v>
                </c:pt>
                <c:pt idx="31" formatCode="General">
                  <c:v>-15.474447806354009</c:v>
                </c:pt>
                <c:pt idx="32" formatCode="General">
                  <c:v>-15.342829046898638</c:v>
                </c:pt>
                <c:pt idx="33" formatCode="General">
                  <c:v>-15.211210287443269</c:v>
                </c:pt>
                <c:pt idx="34" formatCode="General">
                  <c:v>-15.079591527987898</c:v>
                </c:pt>
                <c:pt idx="35" formatCode="General">
                  <c:v>-14.947972768532527</c:v>
                </c:pt>
                <c:pt idx="36" formatCode="General">
                  <c:v>-14.816354009077155</c:v>
                </c:pt>
                <c:pt idx="37" formatCode="General">
                  <c:v>-14.685824508320726</c:v>
                </c:pt>
                <c:pt idx="38" formatCode="General">
                  <c:v>-14.58143721633888</c:v>
                </c:pt>
                <c:pt idx="39" formatCode="General">
                  <c:v>-14.477049924357035</c:v>
                </c:pt>
                <c:pt idx="40" formatCode="General">
                  <c:v>-14.372662632375189</c:v>
                </c:pt>
                <c:pt idx="41" formatCode="General">
                  <c:v>-14.268275340393343</c:v>
                </c:pt>
                <c:pt idx="42" formatCode="General">
                  <c:v>-14.163888048411499</c:v>
                </c:pt>
                <c:pt idx="43" formatCode="General">
                  <c:v>-14.059500756429653</c:v>
                </c:pt>
                <c:pt idx="44" formatCode="General">
                  <c:v>-13.966172465960666</c:v>
                </c:pt>
                <c:pt idx="45" formatCode="General">
                  <c:v>-13.88750378214826</c:v>
                </c:pt>
                <c:pt idx="46" formatCode="General">
                  <c:v>-13.808835098335855</c:v>
                </c:pt>
                <c:pt idx="47" formatCode="General">
                  <c:v>-13.730166414523449</c:v>
                </c:pt>
                <c:pt idx="48" formatCode="General">
                  <c:v>-13.651497730711045</c:v>
                </c:pt>
                <c:pt idx="49" formatCode="General">
                  <c:v>-13.572829046898638</c:v>
                </c:pt>
                <c:pt idx="50" formatCode="General">
                  <c:v>-13.494160363086234</c:v>
                </c:pt>
                <c:pt idx="51" formatCode="General">
                  <c:v>-13.443969696969697</c:v>
                </c:pt>
                <c:pt idx="52" formatCode="General">
                  <c:v>-13.400030303030302</c:v>
                </c:pt>
                <c:pt idx="53" formatCode="General">
                  <c:v>-13.356090909090909</c:v>
                </c:pt>
                <c:pt idx="54" formatCode="General">
                  <c:v>-13.312151515151514</c:v>
                </c:pt>
                <c:pt idx="55" formatCode="General">
                  <c:v>-13.268212121212121</c:v>
                </c:pt>
                <c:pt idx="56" formatCode="General">
                  <c:v>-13.224272727272727</c:v>
                </c:pt>
                <c:pt idx="57" formatCode="General">
                  <c:v>-13.192650602409639</c:v>
                </c:pt>
                <c:pt idx="58" formatCode="General">
                  <c:v>-13.204698795180724</c:v>
                </c:pt>
                <c:pt idx="59" formatCode="General">
                  <c:v>-13.230363636363636</c:v>
                </c:pt>
                <c:pt idx="60" formatCode="General">
                  <c:v>-13.266727272727273</c:v>
                </c:pt>
                <c:pt idx="61" formatCode="General">
                  <c:v>-13.330666666666668</c:v>
                </c:pt>
                <c:pt idx="62" formatCode="General">
                  <c:v>-13.395757575757576</c:v>
                </c:pt>
                <c:pt idx="63" formatCode="General">
                  <c:v>-13.456363636363637</c:v>
                </c:pt>
                <c:pt idx="64" formatCode="General">
                  <c:v>-13.435636363636364</c:v>
                </c:pt>
                <c:pt idx="65" formatCode="General">
                  <c:v>-13.36290909090909</c:v>
                </c:pt>
                <c:pt idx="66" formatCode="General">
                  <c:v>-13.290602409638554</c:v>
                </c:pt>
                <c:pt idx="67" formatCode="General">
                  <c:v>-13.218181818181819</c:v>
                </c:pt>
                <c:pt idx="68" formatCode="General">
                  <c:v>-13.145454545454545</c:v>
                </c:pt>
                <c:pt idx="69" formatCode="General">
                  <c:v>-13.072727272727272</c:v>
                </c:pt>
                <c:pt idx="70" formatCode="General">
                  <c:v>-13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(l)Se[l]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-5.7182496217851737</c:v>
                </c:pt>
                <c:pt idx="1">
                  <c:v>-5.7715022692889564</c:v>
                </c:pt>
                <c:pt idx="2" formatCode="General">
                  <c:v>-5.8247549167927382</c:v>
                </c:pt>
                <c:pt idx="3" formatCode="General">
                  <c:v>-5.8780075642965199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-6.3433040847201205</c:v>
                </c:pt>
                <c:pt idx="12" formatCode="General">
                  <c:v>-6.4013978819969743</c:v>
                </c:pt>
                <c:pt idx="13" formatCode="General">
                  <c:v>-6.4594916792738273</c:v>
                </c:pt>
                <c:pt idx="14" formatCode="General">
                  <c:v>-6.5175854765506811</c:v>
                </c:pt>
                <c:pt idx="15" formatCode="General">
                  <c:v>-6.575679273827534</c:v>
                </c:pt>
                <c:pt idx="16" formatCode="General">
                  <c:v>-6.6337730711043879</c:v>
                </c:pt>
                <c:pt idx="17" formatCode="General">
                  <c:v>-6.6918668683812408</c:v>
                </c:pt>
                <c:pt idx="18" formatCode="General">
                  <c:v>-6.7484727272727278</c:v>
                </c:pt>
                <c:pt idx="19" formatCode="General">
                  <c:v>-6.8047090909090908</c:v>
                </c:pt>
                <c:pt idx="20" formatCode="General">
                  <c:v>-6.8604666666666665</c:v>
                </c:pt>
                <c:pt idx="21" formatCode="General">
                  <c:v>-6.9155454545454544</c:v>
                </c:pt>
                <c:pt idx="22" formatCode="General">
                  <c:v>-6.9700909090909091</c:v>
                </c:pt>
                <c:pt idx="23" formatCode="General">
                  <c:v>-7.0243373493975909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-7.7277972768532521</c:v>
                </c:pt>
                <c:pt idx="38" formatCode="General">
                  <c:v>-7.7727291981845683</c:v>
                </c:pt>
                <c:pt idx="39" formatCode="General">
                  <c:v>-7.8176611195158845</c:v>
                </c:pt>
                <c:pt idx="40" formatCode="General">
                  <c:v>-7.8625930408472007</c:v>
                </c:pt>
                <c:pt idx="41" formatCode="General">
                  <c:v>-7.9075249621785169</c:v>
                </c:pt>
                <c:pt idx="42" formatCode="General">
                  <c:v>-7.952456883509833</c:v>
                </c:pt>
                <c:pt idx="43" formatCode="General">
                  <c:v>-7.9973888048411492</c:v>
                </c:pt>
                <c:pt idx="44" formatCode="General">
                  <c:v>-8.0403691376701953</c:v>
                </c:pt>
                <c:pt idx="45" formatCode="General">
                  <c:v>-8.0807624810892573</c:v>
                </c:pt>
                <c:pt idx="46" formatCode="General">
                  <c:v>-8.1211558245083193</c:v>
                </c:pt>
                <c:pt idx="47" formatCode="General">
                  <c:v>-8.1615491679273831</c:v>
                </c:pt>
                <c:pt idx="48" formatCode="General">
                  <c:v>-8.201942511346445</c:v>
                </c:pt>
                <c:pt idx="49" formatCode="General">
                  <c:v>-8.242335854765507</c:v>
                </c:pt>
                <c:pt idx="50" formatCode="General">
                  <c:v>-8.282729198184569</c:v>
                </c:pt>
                <c:pt idx="51" formatCode="General">
                  <c:v>-8.3101272727272715</c:v>
                </c:pt>
                <c:pt idx="52" formatCode="General">
                  <c:v>-8.3346727272727268</c:v>
                </c:pt>
                <c:pt idx="53" formatCode="General">
                  <c:v>-8.3592181818181821</c:v>
                </c:pt>
                <c:pt idx="54" formatCode="General">
                  <c:v>-8.3837636363636356</c:v>
                </c:pt>
                <c:pt idx="55" formatCode="General">
                  <c:v>-8.408309090909091</c:v>
                </c:pt>
                <c:pt idx="56" formatCode="General">
                  <c:v>-8.4328545454545463</c:v>
                </c:pt>
                <c:pt idx="57" formatCode="General">
                  <c:v>-8.4508072289156626</c:v>
                </c:pt>
                <c:pt idx="58" formatCode="General">
                  <c:v>-8.4453855421686743</c:v>
                </c:pt>
                <c:pt idx="59" formatCode="General">
                  <c:v>-8.4304424242424236</c:v>
                </c:pt>
                <c:pt idx="60" formatCode="General">
                  <c:v>-8.4080181818181821</c:v>
                </c:pt>
                <c:pt idx="61" formatCode="General">
                  <c:v>-8.3729090909090917</c:v>
                </c:pt>
                <c:pt idx="62" formatCode="General">
                  <c:v>-8.3390666666666657</c:v>
                </c:pt>
                <c:pt idx="63" formatCode="General">
                  <c:v>-8.3124000000000002</c:v>
                </c:pt>
                <c:pt idx="64" formatCode="General">
                  <c:v>-8.3312060606060605</c:v>
                </c:pt>
                <c:pt idx="65" formatCode="General">
                  <c:v>-8.3790848484848492</c:v>
                </c:pt>
                <c:pt idx="66" formatCode="General">
                  <c:v>-8.4290000000000003</c:v>
                </c:pt>
                <c:pt idx="67" formatCode="General">
                  <c:v>-8.4796363636363647</c:v>
                </c:pt>
                <c:pt idx="68" formatCode="General">
                  <c:v>-8.5317575757575757</c:v>
                </c:pt>
                <c:pt idx="69" formatCode="General">
                  <c:v>-8.5858484848484853</c:v>
                </c:pt>
                <c:pt idx="70" formatCode="General">
                  <c:v>-8.641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1D5-4615-BB5D-002590B5E87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1D5-4615-BB5D-002590B5E87A}"/>
            </c:ext>
          </c:extLst>
        </c:ser>
        <c:ser>
          <c:idx val="79"/>
          <c:order val="79"/>
          <c:tx>
            <c:strRef>
              <c:f>'Gibbs-EVAL'!$A$180</c:f>
              <c:strCache>
                <c:ptCount val="1"/>
                <c:pt idx="0">
                  <c:v>(1)Se</c:v>
                </c:pt>
              </c:strCache>
            </c:strRef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'Gibbs-EVAL'!$B$180:$BT$180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81D5-4615-BB5D-002590B5E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-59.720402420574885</c:v>
                      </c:pt>
                      <c:pt idx="1">
                        <c:v>-58.259585476550683</c:v>
                      </c:pt>
                      <c:pt idx="2" formatCode="General">
                        <c:v>-56.798768532526474</c:v>
                      </c:pt>
                      <c:pt idx="3" formatCode="General">
                        <c:v>-55.337951588502264</c:v>
                      </c:pt>
                      <c:pt idx="4" formatCode="General">
                        <c:v>-53.941570347957636</c:v>
                      </c:pt>
                      <c:pt idx="5" formatCode="General">
                        <c:v>-53.286199697428138</c:v>
                      </c:pt>
                      <c:pt idx="6" formatCode="General">
                        <c:v>-52.63082904689864</c:v>
                      </c:pt>
                      <c:pt idx="7" formatCode="General">
                        <c:v>-51.975458396369135</c:v>
                      </c:pt>
                      <c:pt idx="8" formatCode="General">
                        <c:v>-51.320087745839636</c:v>
                      </c:pt>
                      <c:pt idx="9" formatCode="General">
                        <c:v>-50.664717095310138</c:v>
                      </c:pt>
                      <c:pt idx="10" formatCode="General">
                        <c:v>-50.009346444780633</c:v>
                      </c:pt>
                      <c:pt idx="11" formatCode="General">
                        <c:v>-49.033295007564298</c:v>
                      </c:pt>
                      <c:pt idx="12" formatCode="General">
                        <c:v>-47.695624810892589</c:v>
                      </c:pt>
                      <c:pt idx="13" formatCode="General">
                        <c:v>-46.35795461422088</c:v>
                      </c:pt>
                      <c:pt idx="14" formatCode="General">
                        <c:v>-45.020284417549163</c:v>
                      </c:pt>
                      <c:pt idx="15" formatCode="General">
                        <c:v>-43.682614220877454</c:v>
                      </c:pt>
                      <c:pt idx="16" formatCode="General">
                        <c:v>-42.344944024205745</c:v>
                      </c:pt>
                      <c:pt idx="17" formatCode="General">
                        <c:v>-41.007273827534036</c:v>
                      </c:pt>
                      <c:pt idx="18" formatCode="General">
                        <c:v>-40.333187878787882</c:v>
                      </c:pt>
                      <c:pt idx="19" formatCode="General">
                        <c:v>-39.774509090909092</c:v>
                      </c:pt>
                      <c:pt idx="20" formatCode="General">
                        <c:v>-39.243600000000001</c:v>
                      </c:pt>
                      <c:pt idx="21" formatCode="General">
                        <c:v>-38.731696969696969</c:v>
                      </c:pt>
                      <c:pt idx="22" formatCode="General">
                        <c:v>-38.23472727272727</c:v>
                      </c:pt>
                      <c:pt idx="23" formatCode="General">
                        <c:v>-37.773373493975903</c:v>
                      </c:pt>
                      <c:pt idx="24" formatCode="General">
                        <c:v>-37.332045454545451</c:v>
                      </c:pt>
                      <c:pt idx="25" formatCode="General">
                        <c:v>-36.94022727272727</c:v>
                      </c:pt>
                      <c:pt idx="26" formatCode="General">
                        <c:v>-36.54840909090909</c:v>
                      </c:pt>
                      <c:pt idx="27" formatCode="General">
                        <c:v>-36.156590909090909</c:v>
                      </c:pt>
                      <c:pt idx="28" formatCode="General">
                        <c:v>-35.764772727272728</c:v>
                      </c:pt>
                      <c:pt idx="29" formatCode="General">
                        <c:v>-35.372954545454547</c:v>
                      </c:pt>
                      <c:pt idx="30" formatCode="General">
                        <c:v>-34.981136363636367</c:v>
                      </c:pt>
                      <c:pt idx="31" formatCode="General">
                        <c:v>-34.642214826021181</c:v>
                      </c:pt>
                      <c:pt idx="32" formatCode="General">
                        <c:v>-34.331776096822999</c:v>
                      </c:pt>
                      <c:pt idx="33" formatCode="General">
                        <c:v>-34.02133736762481</c:v>
                      </c:pt>
                      <c:pt idx="34" formatCode="General">
                        <c:v>-33.710898638426627</c:v>
                      </c:pt>
                      <c:pt idx="35" formatCode="General">
                        <c:v>-33.400459909228445</c:v>
                      </c:pt>
                      <c:pt idx="36" formatCode="General">
                        <c:v>-33.090021180030263</c:v>
                      </c:pt>
                      <c:pt idx="37" formatCode="General">
                        <c:v>-32.78203933434191</c:v>
                      </c:pt>
                      <c:pt idx="38" formatCode="General">
                        <c:v>-32.53302269288956</c:v>
                      </c:pt>
                      <c:pt idx="39" formatCode="General">
                        <c:v>-32.284006051437217</c:v>
                      </c:pt>
                      <c:pt idx="40" formatCode="General">
                        <c:v>-32.034989409984874</c:v>
                      </c:pt>
                      <c:pt idx="41" formatCode="General">
                        <c:v>-31.785972768532528</c:v>
                      </c:pt>
                      <c:pt idx="42" formatCode="General">
                        <c:v>-31.536956127080185</c:v>
                      </c:pt>
                      <c:pt idx="43" formatCode="General">
                        <c:v>-31.287939485627838</c:v>
                      </c:pt>
                      <c:pt idx="44" formatCode="General">
                        <c:v>-31.057788199697431</c:v>
                      </c:pt>
                      <c:pt idx="45" formatCode="General">
                        <c:v>-30.852644478063542</c:v>
                      </c:pt>
                      <c:pt idx="46" formatCode="General">
                        <c:v>-30.647500756429654</c:v>
                      </c:pt>
                      <c:pt idx="47" formatCode="General">
                        <c:v>-30.442357034795762</c:v>
                      </c:pt>
                      <c:pt idx="48" formatCode="General">
                        <c:v>-30.237213313161874</c:v>
                      </c:pt>
                      <c:pt idx="49" formatCode="General">
                        <c:v>-30.032069591527986</c:v>
                      </c:pt>
                      <c:pt idx="50" formatCode="General">
                        <c:v>-29.826925869894097</c:v>
                      </c:pt>
                      <c:pt idx="51" formatCode="General">
                        <c:v>-29.650103030303029</c:v>
                      </c:pt>
                      <c:pt idx="52" formatCode="General">
                        <c:v>-29.479496969696967</c:v>
                      </c:pt>
                      <c:pt idx="53" formatCode="General">
                        <c:v>-29.308890909090909</c:v>
                      </c:pt>
                      <c:pt idx="54" formatCode="General">
                        <c:v>-29.138284848484847</c:v>
                      </c:pt>
                      <c:pt idx="55" formatCode="General">
                        <c:v>-28.967678787878789</c:v>
                      </c:pt>
                      <c:pt idx="56" formatCode="General">
                        <c:v>-28.797072727272727</c:v>
                      </c:pt>
                      <c:pt idx="57" formatCode="General">
                        <c:v>-28.629807228915663</c:v>
                      </c:pt>
                      <c:pt idx="58" formatCode="General">
                        <c:v>-28.474385542168672</c:v>
                      </c:pt>
                      <c:pt idx="59" formatCode="General">
                        <c:v>-28.323187878787877</c:v>
                      </c:pt>
                      <c:pt idx="60" formatCode="General">
                        <c:v>-28.175309090909089</c:v>
                      </c:pt>
                      <c:pt idx="61" formatCode="General">
                        <c:v>-28.035151515151515</c:v>
                      </c:pt>
                      <c:pt idx="62" formatCode="General">
                        <c:v>-27.913406060606061</c:v>
                      </c:pt>
                      <c:pt idx="63" formatCode="General">
                        <c:v>-27.84189090909091</c:v>
                      </c:pt>
                      <c:pt idx="64" formatCode="General">
                        <c:v>-27.913078787878788</c:v>
                      </c:pt>
                      <c:pt idx="65" formatCode="General">
                        <c:v>-28.075503030303032</c:v>
                      </c:pt>
                      <c:pt idx="66" formatCode="General">
                        <c:v>-28.235831325301206</c:v>
                      </c:pt>
                      <c:pt idx="67" formatCode="General">
                        <c:v>-28.397454545454544</c:v>
                      </c:pt>
                      <c:pt idx="68" formatCode="General">
                        <c:v>-28.562303030303031</c:v>
                      </c:pt>
                      <c:pt idx="69" formatCode="General">
                        <c:v>-28.727151515151515</c:v>
                      </c:pt>
                      <c:pt idx="70" formatCode="General">
                        <c:v>-28.891999999999999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81D5-4615-BB5D-002590B5E87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1D5-4615-BB5D-002590B5E87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81D5-4615-BB5D-002590B5E87A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-22.872998487140695</c:v>
                      </c:pt>
                      <c:pt idx="1">
                        <c:v>-23.086009077155826</c:v>
                      </c:pt>
                      <c:pt idx="2" formatCode="General">
                        <c:v>-23.299019667170953</c:v>
                      </c:pt>
                      <c:pt idx="3" formatCode="General">
                        <c:v>-23.51203025718608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-25.373216338880482</c:v>
                      </c:pt>
                      <c:pt idx="12" formatCode="General">
                        <c:v>-25.605591527987897</c:v>
                      </c:pt>
                      <c:pt idx="13" formatCode="General">
                        <c:v>-25.837966717095309</c:v>
                      </c:pt>
                      <c:pt idx="14" formatCode="General">
                        <c:v>-26.070341906202724</c:v>
                      </c:pt>
                      <c:pt idx="15" formatCode="General">
                        <c:v>-26.302717095310136</c:v>
                      </c:pt>
                      <c:pt idx="16" formatCode="General">
                        <c:v>-26.535092284417551</c:v>
                      </c:pt>
                      <c:pt idx="17" formatCode="General">
                        <c:v>-26.767467473524963</c:v>
                      </c:pt>
                      <c:pt idx="18" formatCode="General">
                        <c:v>-26.993890909090911</c:v>
                      </c:pt>
                      <c:pt idx="19" formatCode="General">
                        <c:v>-27.218836363636363</c:v>
                      </c:pt>
                      <c:pt idx="20" formatCode="General">
                        <c:v>-27.441866666666666</c:v>
                      </c:pt>
                      <c:pt idx="21" formatCode="General">
                        <c:v>-27.662181818181818</c:v>
                      </c:pt>
                      <c:pt idx="22" formatCode="General">
                        <c:v>-27.880363636363636</c:v>
                      </c:pt>
                      <c:pt idx="23" formatCode="General">
                        <c:v>-28.097349397590364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-30.911189107413009</c:v>
                      </c:pt>
                      <c:pt idx="38" formatCode="General">
                        <c:v>-31.090916792738273</c:v>
                      </c:pt>
                      <c:pt idx="39" formatCode="General">
                        <c:v>-31.270644478063538</c:v>
                      </c:pt>
                      <c:pt idx="40" formatCode="General">
                        <c:v>-31.450372163388803</c:v>
                      </c:pt>
                      <c:pt idx="41" formatCode="General">
                        <c:v>-31.630099848714067</c:v>
                      </c:pt>
                      <c:pt idx="42" formatCode="General">
                        <c:v>-31.809827534039332</c:v>
                      </c:pt>
                      <c:pt idx="43" formatCode="General">
                        <c:v>-31.989555219364597</c:v>
                      </c:pt>
                      <c:pt idx="44" formatCode="General">
                        <c:v>-32.161476550680781</c:v>
                      </c:pt>
                      <c:pt idx="45" formatCode="General">
                        <c:v>-32.323049924357029</c:v>
                      </c:pt>
                      <c:pt idx="46" formatCode="General">
                        <c:v>-32.484623298033277</c:v>
                      </c:pt>
                      <c:pt idx="47" formatCode="General">
                        <c:v>-32.646196671709532</c:v>
                      </c:pt>
                      <c:pt idx="48" formatCode="General">
                        <c:v>-32.80777004538578</c:v>
                      </c:pt>
                      <c:pt idx="49" formatCode="General">
                        <c:v>-32.969343419062028</c:v>
                      </c:pt>
                      <c:pt idx="50" formatCode="General">
                        <c:v>-33.130916792738276</c:v>
                      </c:pt>
                      <c:pt idx="51" formatCode="General">
                        <c:v>-33.240509090909086</c:v>
                      </c:pt>
                      <c:pt idx="52" formatCode="General">
                        <c:v>-33.338690909090907</c:v>
                      </c:pt>
                      <c:pt idx="53" formatCode="General">
                        <c:v>-33.436872727272728</c:v>
                      </c:pt>
                      <c:pt idx="54" formatCode="General">
                        <c:v>-33.535054545454543</c:v>
                      </c:pt>
                      <c:pt idx="55" formatCode="General">
                        <c:v>-33.633236363636364</c:v>
                      </c:pt>
                      <c:pt idx="56" formatCode="General">
                        <c:v>-33.731418181818185</c:v>
                      </c:pt>
                      <c:pt idx="57" formatCode="General">
                        <c:v>-33.80322891566265</c:v>
                      </c:pt>
                      <c:pt idx="58" formatCode="General">
                        <c:v>-33.781542168674697</c:v>
                      </c:pt>
                      <c:pt idx="59" formatCode="General">
                        <c:v>-33.721769696969695</c:v>
                      </c:pt>
                      <c:pt idx="60" formatCode="General">
                        <c:v>-33.632072727272728</c:v>
                      </c:pt>
                      <c:pt idx="61" formatCode="General">
                        <c:v>-33.491636363636367</c:v>
                      </c:pt>
                      <c:pt idx="62" formatCode="General">
                        <c:v>-33.356266666666663</c:v>
                      </c:pt>
                      <c:pt idx="63" formatCode="General">
                        <c:v>-33.249600000000001</c:v>
                      </c:pt>
                      <c:pt idx="64" formatCode="General">
                        <c:v>-33.324824242424242</c:v>
                      </c:pt>
                      <c:pt idx="65" formatCode="General">
                        <c:v>-33.516339393939397</c:v>
                      </c:pt>
                      <c:pt idx="66" formatCode="General">
                        <c:v>-33.716000000000001</c:v>
                      </c:pt>
                      <c:pt idx="67" formatCode="General">
                        <c:v>-33.918545454545459</c:v>
                      </c:pt>
                      <c:pt idx="68" formatCode="General">
                        <c:v>-34.127030303030303</c:v>
                      </c:pt>
                      <c:pt idx="69" formatCode="General">
                        <c:v>-34.343393939393941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1D5-4615-BB5D-002590B5E87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-28.591248108925868</c:v>
                      </c:pt>
                      <c:pt idx="1">
                        <c:v>-28.857511346444781</c:v>
                      </c:pt>
                      <c:pt idx="2" formatCode="General">
                        <c:v>-29.123774583963691</c:v>
                      </c:pt>
                      <c:pt idx="3" formatCode="General">
                        <c:v>-29.390037821482601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-31.716520423600603</c:v>
                      </c:pt>
                      <c:pt idx="12" formatCode="General">
                        <c:v>-32.006989409984868</c:v>
                      </c:pt>
                      <c:pt idx="13" formatCode="General">
                        <c:v>-32.297458396369137</c:v>
                      </c:pt>
                      <c:pt idx="14" formatCode="General">
                        <c:v>-32.587927382753406</c:v>
                      </c:pt>
                      <c:pt idx="15" formatCode="General">
                        <c:v>-32.878396369137668</c:v>
                      </c:pt>
                      <c:pt idx="16" formatCode="General">
                        <c:v>-33.168865355521937</c:v>
                      </c:pt>
                      <c:pt idx="17" formatCode="General">
                        <c:v>-33.459334341906207</c:v>
                      </c:pt>
                      <c:pt idx="18" formatCode="General">
                        <c:v>-33.742363636363642</c:v>
                      </c:pt>
                      <c:pt idx="19" formatCode="General">
                        <c:v>-34.023545454545456</c:v>
                      </c:pt>
                      <c:pt idx="20" formatCode="General">
                        <c:v>-34.30233333333333</c:v>
                      </c:pt>
                      <c:pt idx="21" formatCode="General">
                        <c:v>-34.577727272727273</c:v>
                      </c:pt>
                      <c:pt idx="22" formatCode="General">
                        <c:v>-34.850454545454546</c:v>
                      </c:pt>
                      <c:pt idx="23" formatCode="General">
                        <c:v>-35.121686746987955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-38.638986384266268</c:v>
                      </c:pt>
                      <c:pt idx="38" formatCode="General">
                        <c:v>-38.863645990922848</c:v>
                      </c:pt>
                      <c:pt idx="39" formatCode="General">
                        <c:v>-39.088305597579428</c:v>
                      </c:pt>
                      <c:pt idx="40" formatCode="General">
                        <c:v>-39.312965204236008</c:v>
                      </c:pt>
                      <c:pt idx="41" formatCode="General">
                        <c:v>-39.537624810892581</c:v>
                      </c:pt>
                      <c:pt idx="42" formatCode="General">
                        <c:v>-39.762284417549161</c:v>
                      </c:pt>
                      <c:pt idx="43" formatCode="General">
                        <c:v>-39.986944024205741</c:v>
                      </c:pt>
                      <c:pt idx="44" formatCode="General">
                        <c:v>-40.201845688350978</c:v>
                      </c:pt>
                      <c:pt idx="45" formatCode="General">
                        <c:v>-40.403812405446288</c:v>
                      </c:pt>
                      <c:pt idx="46" formatCode="General">
                        <c:v>-40.605779122541598</c:v>
                      </c:pt>
                      <c:pt idx="47" formatCode="General">
                        <c:v>-40.807745839636908</c:v>
                      </c:pt>
                      <c:pt idx="48" formatCode="General">
                        <c:v>-41.009712556732218</c:v>
                      </c:pt>
                      <c:pt idx="49" formatCode="General">
                        <c:v>-41.211679273827528</c:v>
                      </c:pt>
                      <c:pt idx="50" formatCode="General">
                        <c:v>-41.413645990922838</c:v>
                      </c:pt>
                      <c:pt idx="51" formatCode="General">
                        <c:v>-41.550636363636357</c:v>
                      </c:pt>
                      <c:pt idx="52" formatCode="General">
                        <c:v>-41.673363636363632</c:v>
                      </c:pt>
                      <c:pt idx="53" formatCode="General">
                        <c:v>-41.796090909090907</c:v>
                      </c:pt>
                      <c:pt idx="54" formatCode="General">
                        <c:v>-41.918818181818182</c:v>
                      </c:pt>
                      <c:pt idx="55" formatCode="General">
                        <c:v>-42.041545454545449</c:v>
                      </c:pt>
                      <c:pt idx="56" formatCode="General">
                        <c:v>-42.164272727272724</c:v>
                      </c:pt>
                      <c:pt idx="57" formatCode="General">
                        <c:v>-42.254036144578308</c:v>
                      </c:pt>
                      <c:pt idx="58" formatCode="General">
                        <c:v>-42.22692771084337</c:v>
                      </c:pt>
                      <c:pt idx="59" formatCode="General">
                        <c:v>-42.152212121212116</c:v>
                      </c:pt>
                      <c:pt idx="60" formatCode="General">
                        <c:v>-42.040090909090907</c:v>
                      </c:pt>
                      <c:pt idx="61" formatCode="General">
                        <c:v>-41.864545454545457</c:v>
                      </c:pt>
                      <c:pt idx="62" formatCode="General">
                        <c:v>-41.695333333333338</c:v>
                      </c:pt>
                      <c:pt idx="63" formatCode="General">
                        <c:v>-41.561999999999998</c:v>
                      </c:pt>
                      <c:pt idx="64" formatCode="General">
                        <c:v>-41.656030303030306</c:v>
                      </c:pt>
                      <c:pt idx="65" formatCode="General">
                        <c:v>-41.895424242424241</c:v>
                      </c:pt>
                      <c:pt idx="66" formatCode="General">
                        <c:v>-42.145000000000003</c:v>
                      </c:pt>
                      <c:pt idx="67" formatCode="General">
                        <c:v>-42.398181818181818</c:v>
                      </c:pt>
                      <c:pt idx="68" formatCode="General">
                        <c:v>-42.658787878787876</c:v>
                      </c:pt>
                      <c:pt idx="69" formatCode="General">
                        <c:v>-42.929242424242425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1D5-4615-BB5D-002590B5E87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-34.309497730711044</c:v>
                      </c:pt>
                      <c:pt idx="1">
                        <c:v>-34.62901361573374</c:v>
                      </c:pt>
                      <c:pt idx="2" formatCode="General">
                        <c:v>-34.948529500756429</c:v>
                      </c:pt>
                      <c:pt idx="3" formatCode="General">
                        <c:v>-35.268045385779118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-38.05982450832073</c:v>
                      </c:pt>
                      <c:pt idx="12" formatCode="General">
                        <c:v>-38.408387291981846</c:v>
                      </c:pt>
                      <c:pt idx="13" formatCode="General">
                        <c:v>-38.756950075642969</c:v>
                      </c:pt>
                      <c:pt idx="14" formatCode="General">
                        <c:v>-39.105512859304085</c:v>
                      </c:pt>
                      <c:pt idx="15" formatCode="General">
                        <c:v>-39.454075642965208</c:v>
                      </c:pt>
                      <c:pt idx="16" formatCode="General">
                        <c:v>-39.802638426626324</c:v>
                      </c:pt>
                      <c:pt idx="17" formatCode="General">
                        <c:v>-40.151201210287446</c:v>
                      </c:pt>
                      <c:pt idx="18" formatCode="General">
                        <c:v>-40.490836363636369</c:v>
                      </c:pt>
                      <c:pt idx="19" formatCode="General">
                        <c:v>-40.828254545454548</c:v>
                      </c:pt>
                      <c:pt idx="20" formatCode="General">
                        <c:v>-41.162800000000004</c:v>
                      </c:pt>
                      <c:pt idx="21" formatCode="General">
                        <c:v>-41.493272727272725</c:v>
                      </c:pt>
                      <c:pt idx="22" formatCode="General">
                        <c:v>-41.820545454545453</c:v>
                      </c:pt>
                      <c:pt idx="23" formatCode="General">
                        <c:v>-42.146024096385538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-46.36678366111952</c:v>
                      </c:pt>
                      <c:pt idx="38" formatCode="General">
                        <c:v>-46.636375189107412</c:v>
                      </c:pt>
                      <c:pt idx="39" formatCode="General">
                        <c:v>-46.905966717095311</c:v>
                      </c:pt>
                      <c:pt idx="40" formatCode="General">
                        <c:v>-47.175558245083209</c:v>
                      </c:pt>
                      <c:pt idx="41" formatCode="General">
                        <c:v>-47.445149773071101</c:v>
                      </c:pt>
                      <c:pt idx="42" formatCode="General">
                        <c:v>-47.714741301059</c:v>
                      </c:pt>
                      <c:pt idx="43" formatCode="General">
                        <c:v>-47.984332829046899</c:v>
                      </c:pt>
                      <c:pt idx="44" formatCode="General">
                        <c:v>-48.242214826021176</c:v>
                      </c:pt>
                      <c:pt idx="45" formatCode="General">
                        <c:v>-48.484574886535547</c:v>
                      </c:pt>
                      <c:pt idx="46" formatCode="General">
                        <c:v>-48.726934947049919</c:v>
                      </c:pt>
                      <c:pt idx="47" formatCode="General">
                        <c:v>-48.969295007564291</c:v>
                      </c:pt>
                      <c:pt idx="48" formatCode="General">
                        <c:v>-49.211655068078663</c:v>
                      </c:pt>
                      <c:pt idx="49" formatCode="General">
                        <c:v>-49.454015128593035</c:v>
                      </c:pt>
                      <c:pt idx="50" formatCode="General">
                        <c:v>-49.696375189107407</c:v>
                      </c:pt>
                      <c:pt idx="51" formatCode="General">
                        <c:v>-49.860763636363636</c:v>
                      </c:pt>
                      <c:pt idx="52" formatCode="General">
                        <c:v>-50.008036363636364</c:v>
                      </c:pt>
                      <c:pt idx="53" formatCode="General">
                        <c:v>-50.155309090909093</c:v>
                      </c:pt>
                      <c:pt idx="54" formatCode="General">
                        <c:v>-50.302581818181821</c:v>
                      </c:pt>
                      <c:pt idx="55" formatCode="General">
                        <c:v>-50.449854545454549</c:v>
                      </c:pt>
                      <c:pt idx="56" formatCode="General">
                        <c:v>-50.597127272727278</c:v>
                      </c:pt>
                      <c:pt idx="57" formatCode="General">
                        <c:v>-50.704843373493979</c:v>
                      </c:pt>
                      <c:pt idx="58" formatCode="General">
                        <c:v>-50.672313253012049</c:v>
                      </c:pt>
                      <c:pt idx="59" formatCode="General">
                        <c:v>-50.582654545454545</c:v>
                      </c:pt>
                      <c:pt idx="60" formatCode="General">
                        <c:v>-50.448109090909099</c:v>
                      </c:pt>
                      <c:pt idx="61" formatCode="General">
                        <c:v>-50.237454545454547</c:v>
                      </c:pt>
                      <c:pt idx="62" formatCode="General">
                        <c:v>-50.034399999999998</c:v>
                      </c:pt>
                      <c:pt idx="63" formatCode="General">
                        <c:v>-49.874400000000001</c:v>
                      </c:pt>
                      <c:pt idx="64" formatCode="General">
                        <c:v>-49.987236363636363</c:v>
                      </c:pt>
                      <c:pt idx="65" formatCode="General">
                        <c:v>-50.274509090909092</c:v>
                      </c:pt>
                      <c:pt idx="66" formatCode="General">
                        <c:v>-50.574000000000005</c:v>
                      </c:pt>
                      <c:pt idx="67" formatCode="General">
                        <c:v>-50.877818181818185</c:v>
                      </c:pt>
                      <c:pt idx="68" formatCode="General">
                        <c:v>-51.190545454545457</c:v>
                      </c:pt>
                      <c:pt idx="69" formatCode="General">
                        <c:v>-51.515090909090915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1D5-4615-BB5D-002590B5E87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1D5-4615-BB5D-002590B5E87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-45.74599697428139</c:v>
                      </c:pt>
                      <c:pt idx="1">
                        <c:v>-46.172018154311651</c:v>
                      </c:pt>
                      <c:pt idx="2" formatCode="General">
                        <c:v>-46.598039334341905</c:v>
                      </c:pt>
                      <c:pt idx="3" formatCode="General">
                        <c:v>-47.02406051437216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-50.746432677760964</c:v>
                      </c:pt>
                      <c:pt idx="12" formatCode="General">
                        <c:v>-51.211183055975795</c:v>
                      </c:pt>
                      <c:pt idx="13" formatCode="General">
                        <c:v>-51.675933434190618</c:v>
                      </c:pt>
                      <c:pt idx="14" formatCode="General">
                        <c:v>-52.140683812405449</c:v>
                      </c:pt>
                      <c:pt idx="15" formatCode="General">
                        <c:v>-52.605434190620272</c:v>
                      </c:pt>
                      <c:pt idx="16" formatCode="General">
                        <c:v>-53.070184568835103</c:v>
                      </c:pt>
                      <c:pt idx="17" formatCode="General">
                        <c:v>-53.534934947049926</c:v>
                      </c:pt>
                      <c:pt idx="18" formatCode="General">
                        <c:v>-53.987781818181823</c:v>
                      </c:pt>
                      <c:pt idx="19" formatCode="General">
                        <c:v>-54.437672727272727</c:v>
                      </c:pt>
                      <c:pt idx="20" formatCode="General">
                        <c:v>-54.883733333333332</c:v>
                      </c:pt>
                      <c:pt idx="21" formatCode="General">
                        <c:v>-55.324363636363636</c:v>
                      </c:pt>
                      <c:pt idx="22" formatCode="General">
                        <c:v>-55.760727272727273</c:v>
                      </c:pt>
                      <c:pt idx="23" formatCode="General">
                        <c:v>-56.194698795180727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-61.822378214826017</c:v>
                      </c:pt>
                      <c:pt idx="38" formatCode="General">
                        <c:v>-62.181833585476546</c:v>
                      </c:pt>
                      <c:pt idx="39" formatCode="General">
                        <c:v>-62.541288956127076</c:v>
                      </c:pt>
                      <c:pt idx="40" formatCode="General">
                        <c:v>-62.900744326777605</c:v>
                      </c:pt>
                      <c:pt idx="41" formatCode="General">
                        <c:v>-63.260199697428135</c:v>
                      </c:pt>
                      <c:pt idx="42" formatCode="General">
                        <c:v>-63.619655068078664</c:v>
                      </c:pt>
                      <c:pt idx="43" formatCode="General">
                        <c:v>-63.979110438729194</c:v>
                      </c:pt>
                      <c:pt idx="44" formatCode="General">
                        <c:v>-64.322953101361563</c:v>
                      </c:pt>
                      <c:pt idx="45" formatCode="General">
                        <c:v>-64.646099848714059</c:v>
                      </c:pt>
                      <c:pt idx="46" formatCode="General">
                        <c:v>-64.969246596066554</c:v>
                      </c:pt>
                      <c:pt idx="47" formatCode="General">
                        <c:v>-65.292393343419064</c:v>
                      </c:pt>
                      <c:pt idx="48" formatCode="General">
                        <c:v>-65.61554009077156</c:v>
                      </c:pt>
                      <c:pt idx="49" formatCode="General">
                        <c:v>-65.938686838124056</c:v>
                      </c:pt>
                      <c:pt idx="50" formatCode="General">
                        <c:v>-66.261833585476552</c:v>
                      </c:pt>
                      <c:pt idx="51" formatCode="General">
                        <c:v>-66.481018181818172</c:v>
                      </c:pt>
                      <c:pt idx="52" formatCode="General">
                        <c:v>-66.677381818181814</c:v>
                      </c:pt>
                      <c:pt idx="53" formatCode="General">
                        <c:v>-66.873745454545457</c:v>
                      </c:pt>
                      <c:pt idx="54" formatCode="General">
                        <c:v>-67.070109090909085</c:v>
                      </c:pt>
                      <c:pt idx="55" formatCode="General">
                        <c:v>-67.266472727272728</c:v>
                      </c:pt>
                      <c:pt idx="56" formatCode="General">
                        <c:v>-67.46283636363637</c:v>
                      </c:pt>
                      <c:pt idx="57" formatCode="General">
                        <c:v>-67.606457831325301</c:v>
                      </c:pt>
                      <c:pt idx="58" formatCode="General">
                        <c:v>-67.563084337349395</c:v>
                      </c:pt>
                      <c:pt idx="59" formatCode="General">
                        <c:v>-67.443539393939389</c:v>
                      </c:pt>
                      <c:pt idx="60" formatCode="General">
                        <c:v>-67.264145454545456</c:v>
                      </c:pt>
                      <c:pt idx="61" formatCode="General">
                        <c:v>-66.983272727272734</c:v>
                      </c:pt>
                      <c:pt idx="62" formatCode="General">
                        <c:v>-66.712533333333326</c:v>
                      </c:pt>
                      <c:pt idx="63" formatCode="General">
                        <c:v>-66.499200000000002</c:v>
                      </c:pt>
                      <c:pt idx="64" formatCode="General">
                        <c:v>-66.649648484848484</c:v>
                      </c:pt>
                      <c:pt idx="65" formatCode="General">
                        <c:v>-67.032678787878794</c:v>
                      </c:pt>
                      <c:pt idx="66" formatCode="General">
                        <c:v>-67.432000000000002</c:v>
                      </c:pt>
                      <c:pt idx="67" formatCode="General">
                        <c:v>-67.837090909090918</c:v>
                      </c:pt>
                      <c:pt idx="68" formatCode="General">
                        <c:v>-68.254060606060605</c:v>
                      </c:pt>
                      <c:pt idx="69" formatCode="General">
                        <c:v>-68.686787878787882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1D5-4615-BB5D-002590B5E87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-17.154748865355522</c:v>
                      </c:pt>
                      <c:pt idx="1">
                        <c:v>-17.31450680786687</c:v>
                      </c:pt>
                      <c:pt idx="2" formatCode="General">
                        <c:v>-17.474264750378214</c:v>
                      </c:pt>
                      <c:pt idx="3" formatCode="General">
                        <c:v>-17.634022692889559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-19.029912254160365</c:v>
                      </c:pt>
                      <c:pt idx="12" formatCode="General">
                        <c:v>-19.204193645990923</c:v>
                      </c:pt>
                      <c:pt idx="13" formatCode="General">
                        <c:v>-19.378475037821485</c:v>
                      </c:pt>
                      <c:pt idx="14" formatCode="General">
                        <c:v>-19.552756429652042</c:v>
                      </c:pt>
                      <c:pt idx="15" formatCode="General">
                        <c:v>-19.727037821482604</c:v>
                      </c:pt>
                      <c:pt idx="16" formatCode="General">
                        <c:v>-19.901319213313162</c:v>
                      </c:pt>
                      <c:pt idx="17" formatCode="General">
                        <c:v>-20.075600605143723</c:v>
                      </c:pt>
                      <c:pt idx="18" formatCode="General">
                        <c:v>-20.245418181818184</c:v>
                      </c:pt>
                      <c:pt idx="19" formatCode="General">
                        <c:v>-20.414127272727274</c:v>
                      </c:pt>
                      <c:pt idx="20" formatCode="General">
                        <c:v>-20.581400000000002</c:v>
                      </c:pt>
                      <c:pt idx="21" formatCode="General">
                        <c:v>-20.746636363636362</c:v>
                      </c:pt>
                      <c:pt idx="22" formatCode="General">
                        <c:v>-20.910272727272726</c:v>
                      </c:pt>
                      <c:pt idx="23" formatCode="General">
                        <c:v>-21.073012048192769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-23.18339183055976</c:v>
                      </c:pt>
                      <c:pt idx="38" formatCode="General">
                        <c:v>-23.318187594553706</c:v>
                      </c:pt>
                      <c:pt idx="39" formatCode="General">
                        <c:v>-23.452983358547655</c:v>
                      </c:pt>
                      <c:pt idx="40" formatCode="General">
                        <c:v>-23.587779122541605</c:v>
                      </c:pt>
                      <c:pt idx="41" formatCode="General">
                        <c:v>-23.722574886535551</c:v>
                      </c:pt>
                      <c:pt idx="42" formatCode="General">
                        <c:v>-23.8573706505295</c:v>
                      </c:pt>
                      <c:pt idx="43" formatCode="General">
                        <c:v>-23.992166414523449</c:v>
                      </c:pt>
                      <c:pt idx="44" formatCode="General">
                        <c:v>-24.121107413010588</c:v>
                      </c:pt>
                      <c:pt idx="45" formatCode="General">
                        <c:v>-24.242287443267774</c:v>
                      </c:pt>
                      <c:pt idx="46" formatCode="General">
                        <c:v>-24.36346747352496</c:v>
                      </c:pt>
                      <c:pt idx="47" formatCode="General">
                        <c:v>-24.484647503782146</c:v>
                      </c:pt>
                      <c:pt idx="48" formatCode="General">
                        <c:v>-24.605827534039332</c:v>
                      </c:pt>
                      <c:pt idx="49" formatCode="General">
                        <c:v>-24.727007564296517</c:v>
                      </c:pt>
                      <c:pt idx="50" formatCode="General">
                        <c:v>-24.848187594553703</c:v>
                      </c:pt>
                      <c:pt idx="51" formatCode="General">
                        <c:v>-24.930381818181818</c:v>
                      </c:pt>
                      <c:pt idx="52" formatCode="General">
                        <c:v>-25.004018181818182</c:v>
                      </c:pt>
                      <c:pt idx="53" formatCode="General">
                        <c:v>-25.077654545454546</c:v>
                      </c:pt>
                      <c:pt idx="54" formatCode="General">
                        <c:v>-25.15129090909091</c:v>
                      </c:pt>
                      <c:pt idx="55" formatCode="General">
                        <c:v>-25.224927272727275</c:v>
                      </c:pt>
                      <c:pt idx="56" formatCode="General">
                        <c:v>-25.298563636363639</c:v>
                      </c:pt>
                      <c:pt idx="57" formatCode="General">
                        <c:v>-25.35242168674699</c:v>
                      </c:pt>
                      <c:pt idx="58" formatCode="General">
                        <c:v>-25.336156626506025</c:v>
                      </c:pt>
                      <c:pt idx="59" formatCode="General">
                        <c:v>-25.291327272727273</c:v>
                      </c:pt>
                      <c:pt idx="60" formatCode="General">
                        <c:v>-25.22405454545455</c:v>
                      </c:pt>
                      <c:pt idx="61" formatCode="General">
                        <c:v>-25.118727272727273</c:v>
                      </c:pt>
                      <c:pt idx="62" formatCode="General">
                        <c:v>-25.017199999999999</c:v>
                      </c:pt>
                      <c:pt idx="63" formatCode="General">
                        <c:v>-24.937200000000001</c:v>
                      </c:pt>
                      <c:pt idx="64" formatCode="General">
                        <c:v>-24.993618181818182</c:v>
                      </c:pt>
                      <c:pt idx="65" formatCode="General">
                        <c:v>-25.137254545454546</c:v>
                      </c:pt>
                      <c:pt idx="66" formatCode="General">
                        <c:v>-25.287000000000003</c:v>
                      </c:pt>
                      <c:pt idx="67" formatCode="General">
                        <c:v>-25.438909090909092</c:v>
                      </c:pt>
                      <c:pt idx="68" formatCode="General">
                        <c:v>-25.595272727272729</c:v>
                      </c:pt>
                      <c:pt idx="69" formatCode="General">
                        <c:v>-25.757545454545458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1D5-4615-BB5D-002590B5E87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-11.436499243570347</c:v>
                      </c:pt>
                      <c:pt idx="1">
                        <c:v>-11.543004538577913</c:v>
                      </c:pt>
                      <c:pt idx="2" formatCode="General">
                        <c:v>-11.649509833585476</c:v>
                      </c:pt>
                      <c:pt idx="3" formatCode="General">
                        <c:v>-11.75601512859304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-12.686608169440241</c:v>
                      </c:pt>
                      <c:pt idx="12" formatCode="General">
                        <c:v>-12.802795763993949</c:v>
                      </c:pt>
                      <c:pt idx="13" formatCode="General">
                        <c:v>-12.918983358547655</c:v>
                      </c:pt>
                      <c:pt idx="14" formatCode="General">
                        <c:v>-13.035170953101362</c:v>
                      </c:pt>
                      <c:pt idx="15" formatCode="General">
                        <c:v>-13.151358547655068</c:v>
                      </c:pt>
                      <c:pt idx="16" formatCode="General">
                        <c:v>-13.267546142208776</c:v>
                      </c:pt>
                      <c:pt idx="17" formatCode="General">
                        <c:v>-13.383733736762482</c:v>
                      </c:pt>
                      <c:pt idx="18" formatCode="General">
                        <c:v>-13.496945454545456</c:v>
                      </c:pt>
                      <c:pt idx="19" formatCode="General">
                        <c:v>-13.609418181818182</c:v>
                      </c:pt>
                      <c:pt idx="20" formatCode="General">
                        <c:v>-13.720933333333333</c:v>
                      </c:pt>
                      <c:pt idx="21" formatCode="General">
                        <c:v>-13.831090909090909</c:v>
                      </c:pt>
                      <c:pt idx="22" formatCode="General">
                        <c:v>-13.940181818181818</c:v>
                      </c:pt>
                      <c:pt idx="23" formatCode="General">
                        <c:v>-14.048674698795182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-15.455594553706504</c:v>
                      </c:pt>
                      <c:pt idx="38" formatCode="General">
                        <c:v>-15.545458396369137</c:v>
                      </c:pt>
                      <c:pt idx="39" formatCode="General">
                        <c:v>-15.635322239031769</c:v>
                      </c:pt>
                      <c:pt idx="40" formatCode="General">
                        <c:v>-15.725186081694401</c:v>
                      </c:pt>
                      <c:pt idx="41" formatCode="General">
                        <c:v>-15.815049924357034</c:v>
                      </c:pt>
                      <c:pt idx="42" formatCode="General">
                        <c:v>-15.904913767019666</c:v>
                      </c:pt>
                      <c:pt idx="43" formatCode="General">
                        <c:v>-15.994777609682298</c:v>
                      </c:pt>
                      <c:pt idx="44" formatCode="General">
                        <c:v>-16.080738275340391</c:v>
                      </c:pt>
                      <c:pt idx="45" formatCode="General">
                        <c:v>-16.161524962178515</c:v>
                      </c:pt>
                      <c:pt idx="46" formatCode="General">
                        <c:v>-16.242311649016639</c:v>
                      </c:pt>
                      <c:pt idx="47" formatCode="General">
                        <c:v>-16.323098335854766</c:v>
                      </c:pt>
                      <c:pt idx="48" formatCode="General">
                        <c:v>-16.40388502269289</c:v>
                      </c:pt>
                      <c:pt idx="49" formatCode="General">
                        <c:v>-16.484671709531014</c:v>
                      </c:pt>
                      <c:pt idx="50" formatCode="General">
                        <c:v>-16.565458396369138</c:v>
                      </c:pt>
                      <c:pt idx="51" formatCode="General">
                        <c:v>-16.620254545454543</c:v>
                      </c:pt>
                      <c:pt idx="52" formatCode="General">
                        <c:v>-16.669345454545454</c:v>
                      </c:pt>
                      <c:pt idx="53" formatCode="General">
                        <c:v>-16.718436363636364</c:v>
                      </c:pt>
                      <c:pt idx="54" formatCode="General">
                        <c:v>-16.767527272727271</c:v>
                      </c:pt>
                      <c:pt idx="55" formatCode="General">
                        <c:v>-16.816618181818182</c:v>
                      </c:pt>
                      <c:pt idx="56" formatCode="General">
                        <c:v>-16.865709090909093</c:v>
                      </c:pt>
                      <c:pt idx="57" formatCode="General">
                        <c:v>-16.901614457831325</c:v>
                      </c:pt>
                      <c:pt idx="58" formatCode="General">
                        <c:v>-16.890771084337349</c:v>
                      </c:pt>
                      <c:pt idx="59" formatCode="General">
                        <c:v>-16.860884848484847</c:v>
                      </c:pt>
                      <c:pt idx="60" formatCode="General">
                        <c:v>-16.816036363636364</c:v>
                      </c:pt>
                      <c:pt idx="61" formatCode="General">
                        <c:v>-16.745818181818183</c:v>
                      </c:pt>
                      <c:pt idx="62" formatCode="General">
                        <c:v>-16.678133333333331</c:v>
                      </c:pt>
                      <c:pt idx="63" formatCode="General">
                        <c:v>-16.6248</c:v>
                      </c:pt>
                      <c:pt idx="64" formatCode="General">
                        <c:v>-16.662412121212121</c:v>
                      </c:pt>
                      <c:pt idx="65" formatCode="General">
                        <c:v>-16.758169696969698</c:v>
                      </c:pt>
                      <c:pt idx="66" formatCode="General">
                        <c:v>-16.858000000000001</c:v>
                      </c:pt>
                      <c:pt idx="67" formatCode="General">
                        <c:v>-16.959272727272729</c:v>
                      </c:pt>
                      <c:pt idx="68" formatCode="General">
                        <c:v>-17.063515151515151</c:v>
                      </c:pt>
                      <c:pt idx="69" formatCode="General">
                        <c:v>-17.171696969696971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1D5-4615-BB5D-002590B5E87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1D5-4615-BB5D-002590B5E87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1D5-4615-BB5D-002590B5E87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-102.28605597579426</c:v>
                      </c:pt>
                      <c:pt idx="1">
                        <c:v>-99.204664145234489</c:v>
                      </c:pt>
                      <c:pt idx="2" formatCode="General">
                        <c:v>-96.123272314674736</c:v>
                      </c:pt>
                      <c:pt idx="3" formatCode="General">
                        <c:v>-93.041880484114969</c:v>
                      </c:pt>
                      <c:pt idx="4" formatCode="General">
                        <c:v>-90.088016641452342</c:v>
                      </c:pt>
                      <c:pt idx="5" formatCode="General">
                        <c:v>-88.600724659606655</c:v>
                      </c:pt>
                      <c:pt idx="6" formatCode="General">
                        <c:v>-87.113432677760969</c:v>
                      </c:pt>
                      <c:pt idx="7" formatCode="General">
                        <c:v>-85.626140695915282</c:v>
                      </c:pt>
                      <c:pt idx="8" formatCode="General">
                        <c:v>-84.138848714069596</c:v>
                      </c:pt>
                      <c:pt idx="9" formatCode="General">
                        <c:v>-82.651556732223909</c:v>
                      </c:pt>
                      <c:pt idx="10" formatCode="General">
                        <c:v>-81.164264750378223</c:v>
                      </c:pt>
                      <c:pt idx="11" formatCode="General">
                        <c:v>-79.036677760968232</c:v>
                      </c:pt>
                      <c:pt idx="12" formatCode="General">
                        <c:v>-76.187055975794252</c:v>
                      </c:pt>
                      <c:pt idx="13" formatCode="General">
                        <c:v>-73.337434190620272</c:v>
                      </c:pt>
                      <c:pt idx="14" formatCode="General">
                        <c:v>-70.487812405446292</c:v>
                      </c:pt>
                      <c:pt idx="15" formatCode="General">
                        <c:v>-67.638190620272312</c:v>
                      </c:pt>
                      <c:pt idx="16" formatCode="General">
                        <c:v>-64.788568835098332</c:v>
                      </c:pt>
                      <c:pt idx="17" formatCode="General">
                        <c:v>-61.938947049924352</c:v>
                      </c:pt>
                      <c:pt idx="18" formatCode="General">
                        <c:v>-60.420957575757576</c:v>
                      </c:pt>
                      <c:pt idx="19" formatCode="General">
                        <c:v>-59.134890909090906</c:v>
                      </c:pt>
                      <c:pt idx="20" formatCode="General">
                        <c:v>-57.905799999999992</c:v>
                      </c:pt>
                      <c:pt idx="21" formatCode="General">
                        <c:v>-56.716757575757569</c:v>
                      </c:pt>
                      <c:pt idx="22" formatCode="General">
                        <c:v>-55.559181818181813</c:v>
                      </c:pt>
                      <c:pt idx="23" formatCode="General">
                        <c:v>-54.473734939759034</c:v>
                      </c:pt>
                      <c:pt idx="24" formatCode="General">
                        <c:v>-53.430227272727272</c:v>
                      </c:pt>
                      <c:pt idx="25" formatCode="General">
                        <c:v>-52.491136363636365</c:v>
                      </c:pt>
                      <c:pt idx="26" formatCode="General">
                        <c:v>-51.55204545454545</c:v>
                      </c:pt>
                      <c:pt idx="27" formatCode="General">
                        <c:v>-50.612954545454542</c:v>
                      </c:pt>
                      <c:pt idx="28" formatCode="General">
                        <c:v>-49.673863636363635</c:v>
                      </c:pt>
                      <c:pt idx="29" formatCode="General">
                        <c:v>-48.734772727272727</c:v>
                      </c:pt>
                      <c:pt idx="30" formatCode="General">
                        <c:v>-47.795681818181819</c:v>
                      </c:pt>
                      <c:pt idx="31" formatCode="General">
                        <c:v>-46.969322239031769</c:v>
                      </c:pt>
                      <c:pt idx="32" formatCode="General">
                        <c:v>-46.203664145234491</c:v>
                      </c:pt>
                      <c:pt idx="33" formatCode="General">
                        <c:v>-45.438006051437213</c:v>
                      </c:pt>
                      <c:pt idx="34" formatCode="General">
                        <c:v>-44.672347957639943</c:v>
                      </c:pt>
                      <c:pt idx="35" formatCode="General">
                        <c:v>-43.906689863842665</c:v>
                      </c:pt>
                      <c:pt idx="36" formatCode="General">
                        <c:v>-43.141031770045387</c:v>
                      </c:pt>
                      <c:pt idx="37" formatCode="General">
                        <c:v>-42.380686838124056</c:v>
                      </c:pt>
                      <c:pt idx="38" formatCode="General">
                        <c:v>-41.747857791225414</c:v>
                      </c:pt>
                      <c:pt idx="39" formatCode="General">
                        <c:v>-41.115028744326779</c:v>
                      </c:pt>
                      <c:pt idx="40" formatCode="General">
                        <c:v>-40.482199697428143</c:v>
                      </c:pt>
                      <c:pt idx="41" formatCode="General">
                        <c:v>-39.849370650529501</c:v>
                      </c:pt>
                      <c:pt idx="42" formatCode="General">
                        <c:v>-39.216541603630866</c:v>
                      </c:pt>
                      <c:pt idx="43" formatCode="General">
                        <c:v>-38.583712556732223</c:v>
                      </c:pt>
                      <c:pt idx="44" formatCode="General">
                        <c:v>-37.99446898638427</c:v>
                      </c:pt>
                      <c:pt idx="45" formatCode="General">
                        <c:v>-37.463001512859307</c:v>
                      </c:pt>
                      <c:pt idx="46" formatCode="General">
                        <c:v>-36.931534039334345</c:v>
                      </c:pt>
                      <c:pt idx="47" formatCode="General">
                        <c:v>-36.400066565809382</c:v>
                      </c:pt>
                      <c:pt idx="48" formatCode="General">
                        <c:v>-35.86859909228442</c:v>
                      </c:pt>
                      <c:pt idx="49" formatCode="General">
                        <c:v>-35.337131618759457</c:v>
                      </c:pt>
                      <c:pt idx="50" formatCode="General">
                        <c:v>-34.805664145234495</c:v>
                      </c:pt>
                      <c:pt idx="51" formatCode="General">
                        <c:v>-34.369824242424244</c:v>
                      </c:pt>
                      <c:pt idx="52" formatCode="General">
                        <c:v>-33.95497575757576</c:v>
                      </c:pt>
                      <c:pt idx="53" formatCode="General">
                        <c:v>-33.540127272727275</c:v>
                      </c:pt>
                      <c:pt idx="54" formatCode="General">
                        <c:v>-33.125278787878784</c:v>
                      </c:pt>
                      <c:pt idx="55" formatCode="General">
                        <c:v>-32.7104303030303</c:v>
                      </c:pt>
                      <c:pt idx="56" formatCode="General">
                        <c:v>-32.295581818181816</c:v>
                      </c:pt>
                      <c:pt idx="57" formatCode="General">
                        <c:v>-31.907192771084336</c:v>
                      </c:pt>
                      <c:pt idx="58" formatCode="General">
                        <c:v>-31.612614457831324</c:v>
                      </c:pt>
                      <c:pt idx="59" formatCode="General">
                        <c:v>-31.355048484848481</c:v>
                      </c:pt>
                      <c:pt idx="60" formatCode="General">
                        <c:v>-31.126563636363638</c:v>
                      </c:pt>
                      <c:pt idx="61" formatCode="General">
                        <c:v>-30.951575757575757</c:v>
                      </c:pt>
                      <c:pt idx="62" formatCode="General">
                        <c:v>-30.809612121212123</c:v>
                      </c:pt>
                      <c:pt idx="63" formatCode="General">
                        <c:v>-30.74658181818182</c:v>
                      </c:pt>
                      <c:pt idx="64" formatCode="General">
                        <c:v>-30.832539393939395</c:v>
                      </c:pt>
                      <c:pt idx="65" formatCode="General">
                        <c:v>-31.013751515151515</c:v>
                      </c:pt>
                      <c:pt idx="66" formatCode="General">
                        <c:v>-31.184662650602412</c:v>
                      </c:pt>
                      <c:pt idx="67" formatCode="General">
                        <c:v>-31.356000000000002</c:v>
                      </c:pt>
                      <c:pt idx="68" formatCode="General">
                        <c:v>-31.529333333333334</c:v>
                      </c:pt>
                      <c:pt idx="69" formatCode="General">
                        <c:v>-31.696757575757573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1D5-4615-BB5D-002590B5E87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1D5-4615-BB5D-002590B5E87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1D5-4615-BB5D-002590B5E87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1D5-4615-BB5D-002590B5E87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1D5-4615-BB5D-002590B5E87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1D5-4615-BB5D-002590B5E87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1D5-4615-BB5D-002590B5E87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1D5-4615-BB5D-002590B5E87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1D5-4615-BB5D-002590B5E87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1D5-4615-BB5D-002590B5E87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1D5-4615-BB5D-002590B5E87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1D5-4615-BB5D-002590B5E87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1D5-4615-BB5D-002590B5E87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1D5-4615-BB5D-002590B5E87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1D5-4615-BB5D-002590B5E87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1D5-4615-BB5D-002590B5E87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1D5-4615-BB5D-002590B5E87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1D5-4615-BB5D-002590B5E87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1D5-4615-BB5D-002590B5E87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1D5-4615-BB5D-002590B5E87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1D5-4615-BB5D-002590B5E87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1D5-4615-BB5D-002590B5E87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1D5-4615-BB5D-002590B5E87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1D5-4615-BB5D-002590B5E87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1D5-4615-BB5D-002590B5E87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1D5-4615-BB5D-002590B5E87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1D5-4615-BB5D-002590B5E87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1D5-4615-BB5D-002590B5E87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1D5-4615-BB5D-002590B5E87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1D5-4615-BB5D-002590B5E87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1D5-4615-BB5D-002590B5E87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1D5-4615-BB5D-002590B5E87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1D5-4615-BB5D-002590B5E87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1D5-4615-BB5D-002590B5E87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1D5-4615-BB5D-002590B5E87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1D5-4615-BB5D-002590B5E87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1D5-4615-BB5D-002590B5E87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1D5-4615-BB5D-002590B5E87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1D5-4615-BB5D-002590B5E87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1D5-4615-BB5D-002590B5E87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1D5-4615-BB5D-002590B5E87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1D5-4615-BB5D-002590B5E87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1D5-4615-BB5D-002590B5E87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1D5-4615-BB5D-002590B5E87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1D5-4615-BB5D-002590B5E87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1D5-4615-BB5D-002590B5E87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1D5-4615-BB5D-002590B5E87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1D5-4615-BB5D-002590B5E87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81D5-4615-BB5D-002590B5E87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81D5-4615-BB5D-002590B5E87A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81D5-4615-BB5D-002590B5E87A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81D5-4615-BB5D-002590B5E87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81D5-4615-BB5D-002590B5E87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4-81D5-4615-BB5D-002590B5E87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5-81D5-4615-BB5D-002590B5E87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6-81D5-4615-BB5D-002590B5E87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7-81D5-4615-BB5D-002590B5E87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8-81D5-4615-BB5D-002590B5E87A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9-81D5-4615-BB5D-002590B5E87A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A-81D5-4615-BB5D-002590B5E87A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81D5-4615-BB5D-002590B5E87A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C-81D5-4615-BB5D-002590B5E87A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D-81D5-4615-BB5D-002590B5E87A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E-81D5-4615-BB5D-002590B5E87A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F-81D5-4615-BB5D-002590B5E87A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0-81D5-4615-BB5D-002590B5E87A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2-81D5-4615-BB5D-002590B5E87A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81D5-4615-BB5D-002590B5E87A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4-81D5-4615-BB5D-002590B5E87A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5-81D5-4615-BB5D-002590B5E87A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6-81D5-4615-BB5D-002590B5E87A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7-81D5-4615-BB5D-002590B5E87A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8-81D5-4615-BB5D-002590B5E87A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9-81D5-4615-BB5D-002590B5E87A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A-81D5-4615-BB5D-002590B5E87A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B-81D5-4615-BB5D-002590B5E87A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C-81D5-4615-BB5D-002590B5E87A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D-81D5-4615-BB5D-002590B5E87A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E-81D5-4615-BB5D-002590B5E87A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F-81D5-4615-BB5D-002590B5E87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-48.283903177004539</c:v>
                </c:pt>
                <c:pt idx="1">
                  <c:v>-46.716580937972772</c:v>
                </c:pt>
                <c:pt idx="2" formatCode="General">
                  <c:v>-45.149258698940997</c:v>
                </c:pt>
                <c:pt idx="3" formatCode="General">
                  <c:v>-43.58193645990923</c:v>
                </c:pt>
                <c:pt idx="4" formatCode="General">
                  <c:v>-42.078154311649016</c:v>
                </c:pt>
                <c:pt idx="5" formatCode="General">
                  <c:v>-41.305083207261724</c:v>
                </c:pt>
                <c:pt idx="6" formatCode="General">
                  <c:v>-40.532012102874432</c:v>
                </c:pt>
                <c:pt idx="7" formatCode="General">
                  <c:v>-39.758940998487141</c:v>
                </c:pt>
                <c:pt idx="8" formatCode="General">
                  <c:v>-38.985869894099849</c:v>
                </c:pt>
                <c:pt idx="9" formatCode="General">
                  <c:v>-38.212798789712558</c:v>
                </c:pt>
                <c:pt idx="10" formatCode="General">
                  <c:v>-37.439727685325266</c:v>
                </c:pt>
                <c:pt idx="11" formatCode="General">
                  <c:v>-36.346686838124057</c:v>
                </c:pt>
                <c:pt idx="12" formatCode="General">
                  <c:v>-34.89282904689864</c:v>
                </c:pt>
                <c:pt idx="13" formatCode="General">
                  <c:v>-33.438971255673223</c:v>
                </c:pt>
                <c:pt idx="14" formatCode="General">
                  <c:v>-31.985113464447807</c:v>
                </c:pt>
                <c:pt idx="15" formatCode="General">
                  <c:v>-30.53125567322239</c:v>
                </c:pt>
                <c:pt idx="16" formatCode="General">
                  <c:v>-29.077397881996973</c:v>
                </c:pt>
                <c:pt idx="17" formatCode="General">
                  <c:v>-27.623540090771556</c:v>
                </c:pt>
                <c:pt idx="18" formatCode="General">
                  <c:v>-26.836242424242425</c:v>
                </c:pt>
                <c:pt idx="19" formatCode="General">
                  <c:v>-26.165090909090907</c:v>
                </c:pt>
                <c:pt idx="20" formatCode="General">
                  <c:v>-25.522666666666666</c:v>
                </c:pt>
                <c:pt idx="21" formatCode="General">
                  <c:v>-24.900606060606059</c:v>
                </c:pt>
                <c:pt idx="22" formatCode="General">
                  <c:v>-24.294545454545453</c:v>
                </c:pt>
                <c:pt idx="23" formatCode="General">
                  <c:v>-23.724698795180721</c:v>
                </c:pt>
                <c:pt idx="24" formatCode="General">
                  <c:v>-23.176136363636363</c:v>
                </c:pt>
                <c:pt idx="25" formatCode="General">
                  <c:v>-22.680681818181817</c:v>
                </c:pt>
                <c:pt idx="26" formatCode="General">
                  <c:v>-22.185227272727275</c:v>
                </c:pt>
                <c:pt idx="27" formatCode="General">
                  <c:v>-21.689772727272729</c:v>
                </c:pt>
                <c:pt idx="28" formatCode="General">
                  <c:v>-21.194318181818183</c:v>
                </c:pt>
                <c:pt idx="29" formatCode="General">
                  <c:v>-20.698863636363637</c:v>
                </c:pt>
                <c:pt idx="30" formatCode="General">
                  <c:v>-20.203409090909091</c:v>
                </c:pt>
                <c:pt idx="31" formatCode="General">
                  <c:v>-19.765476550680788</c:v>
                </c:pt>
                <c:pt idx="32" formatCode="General">
                  <c:v>-19.358517397881997</c:v>
                </c:pt>
                <c:pt idx="33" formatCode="General">
                  <c:v>-18.951558245083209</c:v>
                </c:pt>
                <c:pt idx="34" formatCode="General">
                  <c:v>-18.544599092284418</c:v>
                </c:pt>
                <c:pt idx="35" formatCode="General">
                  <c:v>-18.137639939485631</c:v>
                </c:pt>
                <c:pt idx="36" formatCode="General">
                  <c:v>-17.73068078668684</c:v>
                </c:pt>
                <c:pt idx="37" formatCode="General">
                  <c:v>-17.326444780635402</c:v>
                </c:pt>
                <c:pt idx="38" formatCode="General">
                  <c:v>-16.987564296520425</c:v>
                </c:pt>
                <c:pt idx="39" formatCode="General">
                  <c:v>-16.648683812405448</c:v>
                </c:pt>
                <c:pt idx="40" formatCode="General">
                  <c:v>-16.309803328290471</c:v>
                </c:pt>
                <c:pt idx="41" formatCode="General">
                  <c:v>-15.970922844175492</c:v>
                </c:pt>
                <c:pt idx="42" formatCode="General">
                  <c:v>-15.632042360060515</c:v>
                </c:pt>
                <c:pt idx="43" formatCode="General">
                  <c:v>-15.293161875945538</c:v>
                </c:pt>
                <c:pt idx="44" formatCode="General">
                  <c:v>-14.977049924357036</c:v>
                </c:pt>
                <c:pt idx="45" formatCode="General">
                  <c:v>-14.691119515885024</c:v>
                </c:pt>
                <c:pt idx="46" formatCode="General">
                  <c:v>-14.405189107413012</c:v>
                </c:pt>
                <c:pt idx="47" formatCode="General">
                  <c:v>-14.119258698940998</c:v>
                </c:pt>
                <c:pt idx="48" formatCode="General">
                  <c:v>-13.833328290468986</c:v>
                </c:pt>
                <c:pt idx="49" formatCode="General">
                  <c:v>-13.547397881996973</c:v>
                </c:pt>
                <c:pt idx="50" formatCode="General">
                  <c:v>-13.261467473524961</c:v>
                </c:pt>
                <c:pt idx="51" formatCode="General">
                  <c:v>-13.029848484848484</c:v>
                </c:pt>
                <c:pt idx="52" formatCode="General">
                  <c:v>-12.810151515151516</c:v>
                </c:pt>
                <c:pt idx="53" formatCode="General">
                  <c:v>-12.590454545454545</c:v>
                </c:pt>
                <c:pt idx="54" formatCode="General">
                  <c:v>-12.370757575757574</c:v>
                </c:pt>
                <c:pt idx="55" formatCode="General">
                  <c:v>-12.151060606060605</c:v>
                </c:pt>
                <c:pt idx="56" formatCode="General">
                  <c:v>-11.931363636363635</c:v>
                </c:pt>
                <c:pt idx="57" formatCode="General">
                  <c:v>-11.728192771084336</c:v>
                </c:pt>
                <c:pt idx="58" formatCode="General">
                  <c:v>-11.583614457831324</c:v>
                </c:pt>
                <c:pt idx="59" formatCode="General">
                  <c:v>-11.46230303030303</c:v>
                </c:pt>
                <c:pt idx="60" formatCode="General">
                  <c:v>-11.359272727272726</c:v>
                </c:pt>
                <c:pt idx="61" formatCode="General">
                  <c:v>-11.289333333333333</c:v>
                </c:pt>
                <c:pt idx="62" formatCode="General">
                  <c:v>-11.235272727272728</c:v>
                </c:pt>
                <c:pt idx="63" formatCode="General">
                  <c:v>-11.21709090909091</c:v>
                </c:pt>
                <c:pt idx="64" formatCode="General">
                  <c:v>-11.250666666666667</c:v>
                </c:pt>
                <c:pt idx="65" formatCode="General">
                  <c:v>-11.317333333333334</c:v>
                </c:pt>
                <c:pt idx="66" formatCode="General">
                  <c:v>-11.377831325301205</c:v>
                </c:pt>
                <c:pt idx="67" formatCode="General">
                  <c:v>-11.438181818181818</c:v>
                </c:pt>
                <c:pt idx="68" formatCode="General">
                  <c:v>-11.498787878787878</c:v>
                </c:pt>
                <c:pt idx="69" formatCode="General">
                  <c:v>-11.555454545454545</c:v>
                </c:pt>
                <c:pt idx="70" formatCode="General">
                  <c:v>-11.61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CC8-467B-B6AF-AC5131E56D30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CC8-467B-B6AF-AC5131E56D30}"/>
            </c:ext>
          </c:extLst>
        </c:ser>
        <c:ser>
          <c:idx val="74"/>
          <c:order val="74"/>
          <c:tx>
            <c:strRef>
              <c:f>'Gibbs-EVAL'!$A$175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'Gibbs-EVAL'!$B$175:$BT$175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1CC8-467B-B6AF-AC5131E56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-59.720402420574885</c:v>
                      </c:pt>
                      <c:pt idx="1">
                        <c:v>-58.259585476550683</c:v>
                      </c:pt>
                      <c:pt idx="2" formatCode="General">
                        <c:v>-56.798768532526474</c:v>
                      </c:pt>
                      <c:pt idx="3" formatCode="General">
                        <c:v>-55.337951588502264</c:v>
                      </c:pt>
                      <c:pt idx="4" formatCode="General">
                        <c:v>-53.941570347957636</c:v>
                      </c:pt>
                      <c:pt idx="5" formatCode="General">
                        <c:v>-53.286199697428138</c:v>
                      </c:pt>
                      <c:pt idx="6" formatCode="General">
                        <c:v>-52.63082904689864</c:v>
                      </c:pt>
                      <c:pt idx="7" formatCode="General">
                        <c:v>-51.975458396369135</c:v>
                      </c:pt>
                      <c:pt idx="8" formatCode="General">
                        <c:v>-51.320087745839636</c:v>
                      </c:pt>
                      <c:pt idx="9" formatCode="General">
                        <c:v>-50.664717095310138</c:v>
                      </c:pt>
                      <c:pt idx="10" formatCode="General">
                        <c:v>-50.009346444780633</c:v>
                      </c:pt>
                      <c:pt idx="11" formatCode="General">
                        <c:v>-49.033295007564298</c:v>
                      </c:pt>
                      <c:pt idx="12" formatCode="General">
                        <c:v>-47.695624810892589</c:v>
                      </c:pt>
                      <c:pt idx="13" formatCode="General">
                        <c:v>-46.35795461422088</c:v>
                      </c:pt>
                      <c:pt idx="14" formatCode="General">
                        <c:v>-45.020284417549163</c:v>
                      </c:pt>
                      <c:pt idx="15" formatCode="General">
                        <c:v>-43.682614220877454</c:v>
                      </c:pt>
                      <c:pt idx="16" formatCode="General">
                        <c:v>-42.344944024205745</c:v>
                      </c:pt>
                      <c:pt idx="17" formatCode="General">
                        <c:v>-41.007273827534036</c:v>
                      </c:pt>
                      <c:pt idx="18" formatCode="General">
                        <c:v>-40.333187878787882</c:v>
                      </c:pt>
                      <c:pt idx="19" formatCode="General">
                        <c:v>-39.774509090909092</c:v>
                      </c:pt>
                      <c:pt idx="20" formatCode="General">
                        <c:v>-39.243600000000001</c:v>
                      </c:pt>
                      <c:pt idx="21" formatCode="General">
                        <c:v>-38.731696969696969</c:v>
                      </c:pt>
                      <c:pt idx="22" formatCode="General">
                        <c:v>-38.23472727272727</c:v>
                      </c:pt>
                      <c:pt idx="23" formatCode="General">
                        <c:v>-37.773373493975903</c:v>
                      </c:pt>
                      <c:pt idx="24" formatCode="General">
                        <c:v>-37.332045454545451</c:v>
                      </c:pt>
                      <c:pt idx="25" formatCode="General">
                        <c:v>-36.94022727272727</c:v>
                      </c:pt>
                      <c:pt idx="26" formatCode="General">
                        <c:v>-36.54840909090909</c:v>
                      </c:pt>
                      <c:pt idx="27" formatCode="General">
                        <c:v>-36.156590909090909</c:v>
                      </c:pt>
                      <c:pt idx="28" formatCode="General">
                        <c:v>-35.764772727272728</c:v>
                      </c:pt>
                      <c:pt idx="29" formatCode="General">
                        <c:v>-35.372954545454547</c:v>
                      </c:pt>
                      <c:pt idx="30" formatCode="General">
                        <c:v>-34.981136363636367</c:v>
                      </c:pt>
                      <c:pt idx="31" formatCode="General">
                        <c:v>-34.642214826021181</c:v>
                      </c:pt>
                      <c:pt idx="32" formatCode="General">
                        <c:v>-34.331776096822999</c:v>
                      </c:pt>
                      <c:pt idx="33" formatCode="General">
                        <c:v>-34.02133736762481</c:v>
                      </c:pt>
                      <c:pt idx="34" formatCode="General">
                        <c:v>-33.710898638426627</c:v>
                      </c:pt>
                      <c:pt idx="35" formatCode="General">
                        <c:v>-33.400459909228445</c:v>
                      </c:pt>
                      <c:pt idx="36" formatCode="General">
                        <c:v>-33.090021180030263</c:v>
                      </c:pt>
                      <c:pt idx="37" formatCode="General">
                        <c:v>-32.78203933434191</c:v>
                      </c:pt>
                      <c:pt idx="38" formatCode="General">
                        <c:v>-32.53302269288956</c:v>
                      </c:pt>
                      <c:pt idx="39" formatCode="General">
                        <c:v>-32.284006051437217</c:v>
                      </c:pt>
                      <c:pt idx="40" formatCode="General">
                        <c:v>-32.034989409984874</c:v>
                      </c:pt>
                      <c:pt idx="41" formatCode="General">
                        <c:v>-31.785972768532528</c:v>
                      </c:pt>
                      <c:pt idx="42" formatCode="General">
                        <c:v>-31.536956127080185</c:v>
                      </c:pt>
                      <c:pt idx="43" formatCode="General">
                        <c:v>-31.287939485627838</c:v>
                      </c:pt>
                      <c:pt idx="44" formatCode="General">
                        <c:v>-31.057788199697431</c:v>
                      </c:pt>
                      <c:pt idx="45" formatCode="General">
                        <c:v>-30.852644478063542</c:v>
                      </c:pt>
                      <c:pt idx="46" formatCode="General">
                        <c:v>-30.647500756429654</c:v>
                      </c:pt>
                      <c:pt idx="47" formatCode="General">
                        <c:v>-30.442357034795762</c:v>
                      </c:pt>
                      <c:pt idx="48" formatCode="General">
                        <c:v>-30.237213313161874</c:v>
                      </c:pt>
                      <c:pt idx="49" formatCode="General">
                        <c:v>-30.032069591527986</c:v>
                      </c:pt>
                      <c:pt idx="50" formatCode="General">
                        <c:v>-29.826925869894097</c:v>
                      </c:pt>
                      <c:pt idx="51" formatCode="General">
                        <c:v>-29.650103030303029</c:v>
                      </c:pt>
                      <c:pt idx="52" formatCode="General">
                        <c:v>-29.479496969696967</c:v>
                      </c:pt>
                      <c:pt idx="53" formatCode="General">
                        <c:v>-29.308890909090909</c:v>
                      </c:pt>
                      <c:pt idx="54" formatCode="General">
                        <c:v>-29.138284848484847</c:v>
                      </c:pt>
                      <c:pt idx="55" formatCode="General">
                        <c:v>-28.967678787878789</c:v>
                      </c:pt>
                      <c:pt idx="56" formatCode="General">
                        <c:v>-28.797072727272727</c:v>
                      </c:pt>
                      <c:pt idx="57" formatCode="General">
                        <c:v>-28.629807228915663</c:v>
                      </c:pt>
                      <c:pt idx="58" formatCode="General">
                        <c:v>-28.474385542168672</c:v>
                      </c:pt>
                      <c:pt idx="59" formatCode="General">
                        <c:v>-28.323187878787877</c:v>
                      </c:pt>
                      <c:pt idx="60" formatCode="General">
                        <c:v>-28.175309090909089</c:v>
                      </c:pt>
                      <c:pt idx="61" formatCode="General">
                        <c:v>-28.035151515151515</c:v>
                      </c:pt>
                      <c:pt idx="62" formatCode="General">
                        <c:v>-27.913406060606061</c:v>
                      </c:pt>
                      <c:pt idx="63" formatCode="General">
                        <c:v>-27.84189090909091</c:v>
                      </c:pt>
                      <c:pt idx="64" formatCode="General">
                        <c:v>-27.913078787878788</c:v>
                      </c:pt>
                      <c:pt idx="65" formatCode="General">
                        <c:v>-28.075503030303032</c:v>
                      </c:pt>
                      <c:pt idx="66" formatCode="General">
                        <c:v>-28.235831325301206</c:v>
                      </c:pt>
                      <c:pt idx="67" formatCode="General">
                        <c:v>-28.397454545454544</c:v>
                      </c:pt>
                      <c:pt idx="68" formatCode="General">
                        <c:v>-28.562303030303031</c:v>
                      </c:pt>
                      <c:pt idx="69" formatCode="General">
                        <c:v>-28.727151515151515</c:v>
                      </c:pt>
                      <c:pt idx="70" formatCode="General">
                        <c:v>-28.891999999999999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CC8-467B-B6AF-AC5131E56D3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CC8-467B-B6AF-AC5131E56D30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1CC8-467B-B6AF-AC5131E56D30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-22.872998487140695</c:v>
                      </c:pt>
                      <c:pt idx="1">
                        <c:v>-23.086009077155826</c:v>
                      </c:pt>
                      <c:pt idx="2" formatCode="General">
                        <c:v>-23.299019667170953</c:v>
                      </c:pt>
                      <c:pt idx="3" formatCode="General">
                        <c:v>-23.51203025718608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-25.373216338880482</c:v>
                      </c:pt>
                      <c:pt idx="12" formatCode="General">
                        <c:v>-25.605591527987897</c:v>
                      </c:pt>
                      <c:pt idx="13" formatCode="General">
                        <c:v>-25.837966717095309</c:v>
                      </c:pt>
                      <c:pt idx="14" formatCode="General">
                        <c:v>-26.070341906202724</c:v>
                      </c:pt>
                      <c:pt idx="15" formatCode="General">
                        <c:v>-26.302717095310136</c:v>
                      </c:pt>
                      <c:pt idx="16" formatCode="General">
                        <c:v>-26.535092284417551</c:v>
                      </c:pt>
                      <c:pt idx="17" formatCode="General">
                        <c:v>-26.767467473524963</c:v>
                      </c:pt>
                      <c:pt idx="18" formatCode="General">
                        <c:v>-26.993890909090911</c:v>
                      </c:pt>
                      <c:pt idx="19" formatCode="General">
                        <c:v>-27.218836363636363</c:v>
                      </c:pt>
                      <c:pt idx="20" formatCode="General">
                        <c:v>-27.441866666666666</c:v>
                      </c:pt>
                      <c:pt idx="21" formatCode="General">
                        <c:v>-27.662181818181818</c:v>
                      </c:pt>
                      <c:pt idx="22" formatCode="General">
                        <c:v>-27.880363636363636</c:v>
                      </c:pt>
                      <c:pt idx="23" formatCode="General">
                        <c:v>-28.097349397590364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-30.911189107413009</c:v>
                      </c:pt>
                      <c:pt idx="38" formatCode="General">
                        <c:v>-31.090916792738273</c:v>
                      </c:pt>
                      <c:pt idx="39" formatCode="General">
                        <c:v>-31.270644478063538</c:v>
                      </c:pt>
                      <c:pt idx="40" formatCode="General">
                        <c:v>-31.450372163388803</c:v>
                      </c:pt>
                      <c:pt idx="41" formatCode="General">
                        <c:v>-31.630099848714067</c:v>
                      </c:pt>
                      <c:pt idx="42" formatCode="General">
                        <c:v>-31.809827534039332</c:v>
                      </c:pt>
                      <c:pt idx="43" formatCode="General">
                        <c:v>-31.989555219364597</c:v>
                      </c:pt>
                      <c:pt idx="44" formatCode="General">
                        <c:v>-32.161476550680781</c:v>
                      </c:pt>
                      <c:pt idx="45" formatCode="General">
                        <c:v>-32.323049924357029</c:v>
                      </c:pt>
                      <c:pt idx="46" formatCode="General">
                        <c:v>-32.484623298033277</c:v>
                      </c:pt>
                      <c:pt idx="47" formatCode="General">
                        <c:v>-32.646196671709532</c:v>
                      </c:pt>
                      <c:pt idx="48" formatCode="General">
                        <c:v>-32.80777004538578</c:v>
                      </c:pt>
                      <c:pt idx="49" formatCode="General">
                        <c:v>-32.969343419062028</c:v>
                      </c:pt>
                      <c:pt idx="50" formatCode="General">
                        <c:v>-33.130916792738276</c:v>
                      </c:pt>
                      <c:pt idx="51" formatCode="General">
                        <c:v>-33.240509090909086</c:v>
                      </c:pt>
                      <c:pt idx="52" formatCode="General">
                        <c:v>-33.338690909090907</c:v>
                      </c:pt>
                      <c:pt idx="53" formatCode="General">
                        <c:v>-33.436872727272728</c:v>
                      </c:pt>
                      <c:pt idx="54" formatCode="General">
                        <c:v>-33.535054545454543</c:v>
                      </c:pt>
                      <c:pt idx="55" formatCode="General">
                        <c:v>-33.633236363636364</c:v>
                      </c:pt>
                      <c:pt idx="56" formatCode="General">
                        <c:v>-33.731418181818185</c:v>
                      </c:pt>
                      <c:pt idx="57" formatCode="General">
                        <c:v>-33.80322891566265</c:v>
                      </c:pt>
                      <c:pt idx="58" formatCode="General">
                        <c:v>-33.781542168674697</c:v>
                      </c:pt>
                      <c:pt idx="59" formatCode="General">
                        <c:v>-33.721769696969695</c:v>
                      </c:pt>
                      <c:pt idx="60" formatCode="General">
                        <c:v>-33.632072727272728</c:v>
                      </c:pt>
                      <c:pt idx="61" formatCode="General">
                        <c:v>-33.491636363636367</c:v>
                      </c:pt>
                      <c:pt idx="62" formatCode="General">
                        <c:v>-33.356266666666663</c:v>
                      </c:pt>
                      <c:pt idx="63" formatCode="General">
                        <c:v>-33.249600000000001</c:v>
                      </c:pt>
                      <c:pt idx="64" formatCode="General">
                        <c:v>-33.324824242424242</c:v>
                      </c:pt>
                      <c:pt idx="65" formatCode="General">
                        <c:v>-33.516339393939397</c:v>
                      </c:pt>
                      <c:pt idx="66" formatCode="General">
                        <c:v>-33.716000000000001</c:v>
                      </c:pt>
                      <c:pt idx="67" formatCode="General">
                        <c:v>-33.918545454545459</c:v>
                      </c:pt>
                      <c:pt idx="68" formatCode="General">
                        <c:v>-34.127030303030303</c:v>
                      </c:pt>
                      <c:pt idx="69" formatCode="General">
                        <c:v>-34.343393939393941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CC8-467B-B6AF-AC5131E56D3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-28.591248108925868</c:v>
                      </c:pt>
                      <c:pt idx="1">
                        <c:v>-28.857511346444781</c:v>
                      </c:pt>
                      <c:pt idx="2" formatCode="General">
                        <c:v>-29.123774583963691</c:v>
                      </c:pt>
                      <c:pt idx="3" formatCode="General">
                        <c:v>-29.390037821482601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-31.716520423600603</c:v>
                      </c:pt>
                      <c:pt idx="12" formatCode="General">
                        <c:v>-32.006989409984868</c:v>
                      </c:pt>
                      <c:pt idx="13" formatCode="General">
                        <c:v>-32.297458396369137</c:v>
                      </c:pt>
                      <c:pt idx="14" formatCode="General">
                        <c:v>-32.587927382753406</c:v>
                      </c:pt>
                      <c:pt idx="15" formatCode="General">
                        <c:v>-32.878396369137668</c:v>
                      </c:pt>
                      <c:pt idx="16" formatCode="General">
                        <c:v>-33.168865355521937</c:v>
                      </c:pt>
                      <c:pt idx="17" formatCode="General">
                        <c:v>-33.459334341906207</c:v>
                      </c:pt>
                      <c:pt idx="18" formatCode="General">
                        <c:v>-33.742363636363642</c:v>
                      </c:pt>
                      <c:pt idx="19" formatCode="General">
                        <c:v>-34.023545454545456</c:v>
                      </c:pt>
                      <c:pt idx="20" formatCode="General">
                        <c:v>-34.30233333333333</c:v>
                      </c:pt>
                      <c:pt idx="21" formatCode="General">
                        <c:v>-34.577727272727273</c:v>
                      </c:pt>
                      <c:pt idx="22" formatCode="General">
                        <c:v>-34.850454545454546</c:v>
                      </c:pt>
                      <c:pt idx="23" formatCode="General">
                        <c:v>-35.121686746987955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-38.638986384266268</c:v>
                      </c:pt>
                      <c:pt idx="38" formatCode="General">
                        <c:v>-38.863645990922848</c:v>
                      </c:pt>
                      <c:pt idx="39" formatCode="General">
                        <c:v>-39.088305597579428</c:v>
                      </c:pt>
                      <c:pt idx="40" formatCode="General">
                        <c:v>-39.312965204236008</c:v>
                      </c:pt>
                      <c:pt idx="41" formatCode="General">
                        <c:v>-39.537624810892581</c:v>
                      </c:pt>
                      <c:pt idx="42" formatCode="General">
                        <c:v>-39.762284417549161</c:v>
                      </c:pt>
                      <c:pt idx="43" formatCode="General">
                        <c:v>-39.986944024205741</c:v>
                      </c:pt>
                      <c:pt idx="44" formatCode="General">
                        <c:v>-40.201845688350978</c:v>
                      </c:pt>
                      <c:pt idx="45" formatCode="General">
                        <c:v>-40.403812405446288</c:v>
                      </c:pt>
                      <c:pt idx="46" formatCode="General">
                        <c:v>-40.605779122541598</c:v>
                      </c:pt>
                      <c:pt idx="47" formatCode="General">
                        <c:v>-40.807745839636908</c:v>
                      </c:pt>
                      <c:pt idx="48" formatCode="General">
                        <c:v>-41.009712556732218</c:v>
                      </c:pt>
                      <c:pt idx="49" formatCode="General">
                        <c:v>-41.211679273827528</c:v>
                      </c:pt>
                      <c:pt idx="50" formatCode="General">
                        <c:v>-41.413645990922838</c:v>
                      </c:pt>
                      <c:pt idx="51" formatCode="General">
                        <c:v>-41.550636363636357</c:v>
                      </c:pt>
                      <c:pt idx="52" formatCode="General">
                        <c:v>-41.673363636363632</c:v>
                      </c:pt>
                      <c:pt idx="53" formatCode="General">
                        <c:v>-41.796090909090907</c:v>
                      </c:pt>
                      <c:pt idx="54" formatCode="General">
                        <c:v>-41.918818181818182</c:v>
                      </c:pt>
                      <c:pt idx="55" formatCode="General">
                        <c:v>-42.041545454545449</c:v>
                      </c:pt>
                      <c:pt idx="56" formatCode="General">
                        <c:v>-42.164272727272724</c:v>
                      </c:pt>
                      <c:pt idx="57" formatCode="General">
                        <c:v>-42.254036144578308</c:v>
                      </c:pt>
                      <c:pt idx="58" formatCode="General">
                        <c:v>-42.22692771084337</c:v>
                      </c:pt>
                      <c:pt idx="59" formatCode="General">
                        <c:v>-42.152212121212116</c:v>
                      </c:pt>
                      <c:pt idx="60" formatCode="General">
                        <c:v>-42.040090909090907</c:v>
                      </c:pt>
                      <c:pt idx="61" formatCode="General">
                        <c:v>-41.864545454545457</c:v>
                      </c:pt>
                      <c:pt idx="62" formatCode="General">
                        <c:v>-41.695333333333338</c:v>
                      </c:pt>
                      <c:pt idx="63" formatCode="General">
                        <c:v>-41.561999999999998</c:v>
                      </c:pt>
                      <c:pt idx="64" formatCode="General">
                        <c:v>-41.656030303030306</c:v>
                      </c:pt>
                      <c:pt idx="65" formatCode="General">
                        <c:v>-41.895424242424241</c:v>
                      </c:pt>
                      <c:pt idx="66" formatCode="General">
                        <c:v>-42.145000000000003</c:v>
                      </c:pt>
                      <c:pt idx="67" formatCode="General">
                        <c:v>-42.398181818181818</c:v>
                      </c:pt>
                      <c:pt idx="68" formatCode="General">
                        <c:v>-42.658787878787876</c:v>
                      </c:pt>
                      <c:pt idx="69" formatCode="General">
                        <c:v>-42.929242424242425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CC8-467B-B6AF-AC5131E56D3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-34.309497730711044</c:v>
                      </c:pt>
                      <c:pt idx="1">
                        <c:v>-34.62901361573374</c:v>
                      </c:pt>
                      <c:pt idx="2" formatCode="General">
                        <c:v>-34.948529500756429</c:v>
                      </c:pt>
                      <c:pt idx="3" formatCode="General">
                        <c:v>-35.268045385779118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-38.05982450832073</c:v>
                      </c:pt>
                      <c:pt idx="12" formatCode="General">
                        <c:v>-38.408387291981846</c:v>
                      </c:pt>
                      <c:pt idx="13" formatCode="General">
                        <c:v>-38.756950075642969</c:v>
                      </c:pt>
                      <c:pt idx="14" formatCode="General">
                        <c:v>-39.105512859304085</c:v>
                      </c:pt>
                      <c:pt idx="15" formatCode="General">
                        <c:v>-39.454075642965208</c:v>
                      </c:pt>
                      <c:pt idx="16" formatCode="General">
                        <c:v>-39.802638426626324</c:v>
                      </c:pt>
                      <c:pt idx="17" formatCode="General">
                        <c:v>-40.151201210287446</c:v>
                      </c:pt>
                      <c:pt idx="18" formatCode="General">
                        <c:v>-40.490836363636369</c:v>
                      </c:pt>
                      <c:pt idx="19" formatCode="General">
                        <c:v>-40.828254545454548</c:v>
                      </c:pt>
                      <c:pt idx="20" formatCode="General">
                        <c:v>-41.162800000000004</c:v>
                      </c:pt>
                      <c:pt idx="21" formatCode="General">
                        <c:v>-41.493272727272725</c:v>
                      </c:pt>
                      <c:pt idx="22" formatCode="General">
                        <c:v>-41.820545454545453</c:v>
                      </c:pt>
                      <c:pt idx="23" formatCode="General">
                        <c:v>-42.146024096385538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-46.36678366111952</c:v>
                      </c:pt>
                      <c:pt idx="38" formatCode="General">
                        <c:v>-46.636375189107412</c:v>
                      </c:pt>
                      <c:pt idx="39" formatCode="General">
                        <c:v>-46.905966717095311</c:v>
                      </c:pt>
                      <c:pt idx="40" formatCode="General">
                        <c:v>-47.175558245083209</c:v>
                      </c:pt>
                      <c:pt idx="41" formatCode="General">
                        <c:v>-47.445149773071101</c:v>
                      </c:pt>
                      <c:pt idx="42" formatCode="General">
                        <c:v>-47.714741301059</c:v>
                      </c:pt>
                      <c:pt idx="43" formatCode="General">
                        <c:v>-47.984332829046899</c:v>
                      </c:pt>
                      <c:pt idx="44" formatCode="General">
                        <c:v>-48.242214826021176</c:v>
                      </c:pt>
                      <c:pt idx="45" formatCode="General">
                        <c:v>-48.484574886535547</c:v>
                      </c:pt>
                      <c:pt idx="46" formatCode="General">
                        <c:v>-48.726934947049919</c:v>
                      </c:pt>
                      <c:pt idx="47" formatCode="General">
                        <c:v>-48.969295007564291</c:v>
                      </c:pt>
                      <c:pt idx="48" formatCode="General">
                        <c:v>-49.211655068078663</c:v>
                      </c:pt>
                      <c:pt idx="49" formatCode="General">
                        <c:v>-49.454015128593035</c:v>
                      </c:pt>
                      <c:pt idx="50" formatCode="General">
                        <c:v>-49.696375189107407</c:v>
                      </c:pt>
                      <c:pt idx="51" formatCode="General">
                        <c:v>-49.860763636363636</c:v>
                      </c:pt>
                      <c:pt idx="52" formatCode="General">
                        <c:v>-50.008036363636364</c:v>
                      </c:pt>
                      <c:pt idx="53" formatCode="General">
                        <c:v>-50.155309090909093</c:v>
                      </c:pt>
                      <c:pt idx="54" formatCode="General">
                        <c:v>-50.302581818181821</c:v>
                      </c:pt>
                      <c:pt idx="55" formatCode="General">
                        <c:v>-50.449854545454549</c:v>
                      </c:pt>
                      <c:pt idx="56" formatCode="General">
                        <c:v>-50.597127272727278</c:v>
                      </c:pt>
                      <c:pt idx="57" formatCode="General">
                        <c:v>-50.704843373493979</c:v>
                      </c:pt>
                      <c:pt idx="58" formatCode="General">
                        <c:v>-50.672313253012049</c:v>
                      </c:pt>
                      <c:pt idx="59" formatCode="General">
                        <c:v>-50.582654545454545</c:v>
                      </c:pt>
                      <c:pt idx="60" formatCode="General">
                        <c:v>-50.448109090909099</c:v>
                      </c:pt>
                      <c:pt idx="61" formatCode="General">
                        <c:v>-50.237454545454547</c:v>
                      </c:pt>
                      <c:pt idx="62" formatCode="General">
                        <c:v>-50.034399999999998</c:v>
                      </c:pt>
                      <c:pt idx="63" formatCode="General">
                        <c:v>-49.874400000000001</c:v>
                      </c:pt>
                      <c:pt idx="64" formatCode="General">
                        <c:v>-49.987236363636363</c:v>
                      </c:pt>
                      <c:pt idx="65" formatCode="General">
                        <c:v>-50.274509090909092</c:v>
                      </c:pt>
                      <c:pt idx="66" formatCode="General">
                        <c:v>-50.574000000000005</c:v>
                      </c:pt>
                      <c:pt idx="67" formatCode="General">
                        <c:v>-50.877818181818185</c:v>
                      </c:pt>
                      <c:pt idx="68" formatCode="General">
                        <c:v>-51.190545454545457</c:v>
                      </c:pt>
                      <c:pt idx="69" formatCode="General">
                        <c:v>-51.515090909090915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CC8-467B-B6AF-AC5131E56D30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CC8-467B-B6AF-AC5131E56D30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-45.74599697428139</c:v>
                      </c:pt>
                      <c:pt idx="1">
                        <c:v>-46.172018154311651</c:v>
                      </c:pt>
                      <c:pt idx="2" formatCode="General">
                        <c:v>-46.598039334341905</c:v>
                      </c:pt>
                      <c:pt idx="3" formatCode="General">
                        <c:v>-47.02406051437216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-50.746432677760964</c:v>
                      </c:pt>
                      <c:pt idx="12" formatCode="General">
                        <c:v>-51.211183055975795</c:v>
                      </c:pt>
                      <c:pt idx="13" formatCode="General">
                        <c:v>-51.675933434190618</c:v>
                      </c:pt>
                      <c:pt idx="14" formatCode="General">
                        <c:v>-52.140683812405449</c:v>
                      </c:pt>
                      <c:pt idx="15" formatCode="General">
                        <c:v>-52.605434190620272</c:v>
                      </c:pt>
                      <c:pt idx="16" formatCode="General">
                        <c:v>-53.070184568835103</c:v>
                      </c:pt>
                      <c:pt idx="17" formatCode="General">
                        <c:v>-53.534934947049926</c:v>
                      </c:pt>
                      <c:pt idx="18" formatCode="General">
                        <c:v>-53.987781818181823</c:v>
                      </c:pt>
                      <c:pt idx="19" formatCode="General">
                        <c:v>-54.437672727272727</c:v>
                      </c:pt>
                      <c:pt idx="20" formatCode="General">
                        <c:v>-54.883733333333332</c:v>
                      </c:pt>
                      <c:pt idx="21" formatCode="General">
                        <c:v>-55.324363636363636</c:v>
                      </c:pt>
                      <c:pt idx="22" formatCode="General">
                        <c:v>-55.760727272727273</c:v>
                      </c:pt>
                      <c:pt idx="23" formatCode="General">
                        <c:v>-56.194698795180727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-61.822378214826017</c:v>
                      </c:pt>
                      <c:pt idx="38" formatCode="General">
                        <c:v>-62.181833585476546</c:v>
                      </c:pt>
                      <c:pt idx="39" formatCode="General">
                        <c:v>-62.541288956127076</c:v>
                      </c:pt>
                      <c:pt idx="40" formatCode="General">
                        <c:v>-62.900744326777605</c:v>
                      </c:pt>
                      <c:pt idx="41" formatCode="General">
                        <c:v>-63.260199697428135</c:v>
                      </c:pt>
                      <c:pt idx="42" formatCode="General">
                        <c:v>-63.619655068078664</c:v>
                      </c:pt>
                      <c:pt idx="43" formatCode="General">
                        <c:v>-63.979110438729194</c:v>
                      </c:pt>
                      <c:pt idx="44" formatCode="General">
                        <c:v>-64.322953101361563</c:v>
                      </c:pt>
                      <c:pt idx="45" formatCode="General">
                        <c:v>-64.646099848714059</c:v>
                      </c:pt>
                      <c:pt idx="46" formatCode="General">
                        <c:v>-64.969246596066554</c:v>
                      </c:pt>
                      <c:pt idx="47" formatCode="General">
                        <c:v>-65.292393343419064</c:v>
                      </c:pt>
                      <c:pt idx="48" formatCode="General">
                        <c:v>-65.61554009077156</c:v>
                      </c:pt>
                      <c:pt idx="49" formatCode="General">
                        <c:v>-65.938686838124056</c:v>
                      </c:pt>
                      <c:pt idx="50" formatCode="General">
                        <c:v>-66.261833585476552</c:v>
                      </c:pt>
                      <c:pt idx="51" formatCode="General">
                        <c:v>-66.481018181818172</c:v>
                      </c:pt>
                      <c:pt idx="52" formatCode="General">
                        <c:v>-66.677381818181814</c:v>
                      </c:pt>
                      <c:pt idx="53" formatCode="General">
                        <c:v>-66.873745454545457</c:v>
                      </c:pt>
                      <c:pt idx="54" formatCode="General">
                        <c:v>-67.070109090909085</c:v>
                      </c:pt>
                      <c:pt idx="55" formatCode="General">
                        <c:v>-67.266472727272728</c:v>
                      </c:pt>
                      <c:pt idx="56" formatCode="General">
                        <c:v>-67.46283636363637</c:v>
                      </c:pt>
                      <c:pt idx="57" formatCode="General">
                        <c:v>-67.606457831325301</c:v>
                      </c:pt>
                      <c:pt idx="58" formatCode="General">
                        <c:v>-67.563084337349395</c:v>
                      </c:pt>
                      <c:pt idx="59" formatCode="General">
                        <c:v>-67.443539393939389</c:v>
                      </c:pt>
                      <c:pt idx="60" formatCode="General">
                        <c:v>-67.264145454545456</c:v>
                      </c:pt>
                      <c:pt idx="61" formatCode="General">
                        <c:v>-66.983272727272734</c:v>
                      </c:pt>
                      <c:pt idx="62" formatCode="General">
                        <c:v>-66.712533333333326</c:v>
                      </c:pt>
                      <c:pt idx="63" formatCode="General">
                        <c:v>-66.499200000000002</c:v>
                      </c:pt>
                      <c:pt idx="64" formatCode="General">
                        <c:v>-66.649648484848484</c:v>
                      </c:pt>
                      <c:pt idx="65" formatCode="General">
                        <c:v>-67.032678787878794</c:v>
                      </c:pt>
                      <c:pt idx="66" formatCode="General">
                        <c:v>-67.432000000000002</c:v>
                      </c:pt>
                      <c:pt idx="67" formatCode="General">
                        <c:v>-67.837090909090918</c:v>
                      </c:pt>
                      <c:pt idx="68" formatCode="General">
                        <c:v>-68.254060606060605</c:v>
                      </c:pt>
                      <c:pt idx="69" formatCode="General">
                        <c:v>-68.686787878787882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CC8-467B-B6AF-AC5131E56D30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-17.154748865355522</c:v>
                      </c:pt>
                      <c:pt idx="1">
                        <c:v>-17.31450680786687</c:v>
                      </c:pt>
                      <c:pt idx="2" formatCode="General">
                        <c:v>-17.474264750378214</c:v>
                      </c:pt>
                      <c:pt idx="3" formatCode="General">
                        <c:v>-17.634022692889559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-19.029912254160365</c:v>
                      </c:pt>
                      <c:pt idx="12" formatCode="General">
                        <c:v>-19.204193645990923</c:v>
                      </c:pt>
                      <c:pt idx="13" formatCode="General">
                        <c:v>-19.378475037821485</c:v>
                      </c:pt>
                      <c:pt idx="14" formatCode="General">
                        <c:v>-19.552756429652042</c:v>
                      </c:pt>
                      <c:pt idx="15" formatCode="General">
                        <c:v>-19.727037821482604</c:v>
                      </c:pt>
                      <c:pt idx="16" formatCode="General">
                        <c:v>-19.901319213313162</c:v>
                      </c:pt>
                      <c:pt idx="17" formatCode="General">
                        <c:v>-20.075600605143723</c:v>
                      </c:pt>
                      <c:pt idx="18" formatCode="General">
                        <c:v>-20.245418181818184</c:v>
                      </c:pt>
                      <c:pt idx="19" formatCode="General">
                        <c:v>-20.414127272727274</c:v>
                      </c:pt>
                      <c:pt idx="20" formatCode="General">
                        <c:v>-20.581400000000002</c:v>
                      </c:pt>
                      <c:pt idx="21" formatCode="General">
                        <c:v>-20.746636363636362</c:v>
                      </c:pt>
                      <c:pt idx="22" formatCode="General">
                        <c:v>-20.910272727272726</c:v>
                      </c:pt>
                      <c:pt idx="23" formatCode="General">
                        <c:v>-21.073012048192769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-23.18339183055976</c:v>
                      </c:pt>
                      <c:pt idx="38" formatCode="General">
                        <c:v>-23.318187594553706</c:v>
                      </c:pt>
                      <c:pt idx="39" formatCode="General">
                        <c:v>-23.452983358547655</c:v>
                      </c:pt>
                      <c:pt idx="40" formatCode="General">
                        <c:v>-23.587779122541605</c:v>
                      </c:pt>
                      <c:pt idx="41" formatCode="General">
                        <c:v>-23.722574886535551</c:v>
                      </c:pt>
                      <c:pt idx="42" formatCode="General">
                        <c:v>-23.8573706505295</c:v>
                      </c:pt>
                      <c:pt idx="43" formatCode="General">
                        <c:v>-23.992166414523449</c:v>
                      </c:pt>
                      <c:pt idx="44" formatCode="General">
                        <c:v>-24.121107413010588</c:v>
                      </c:pt>
                      <c:pt idx="45" formatCode="General">
                        <c:v>-24.242287443267774</c:v>
                      </c:pt>
                      <c:pt idx="46" formatCode="General">
                        <c:v>-24.36346747352496</c:v>
                      </c:pt>
                      <c:pt idx="47" formatCode="General">
                        <c:v>-24.484647503782146</c:v>
                      </c:pt>
                      <c:pt idx="48" formatCode="General">
                        <c:v>-24.605827534039332</c:v>
                      </c:pt>
                      <c:pt idx="49" formatCode="General">
                        <c:v>-24.727007564296517</c:v>
                      </c:pt>
                      <c:pt idx="50" formatCode="General">
                        <c:v>-24.848187594553703</c:v>
                      </c:pt>
                      <c:pt idx="51" formatCode="General">
                        <c:v>-24.930381818181818</c:v>
                      </c:pt>
                      <c:pt idx="52" formatCode="General">
                        <c:v>-25.004018181818182</c:v>
                      </c:pt>
                      <c:pt idx="53" formatCode="General">
                        <c:v>-25.077654545454546</c:v>
                      </c:pt>
                      <c:pt idx="54" formatCode="General">
                        <c:v>-25.15129090909091</c:v>
                      </c:pt>
                      <c:pt idx="55" formatCode="General">
                        <c:v>-25.224927272727275</c:v>
                      </c:pt>
                      <c:pt idx="56" formatCode="General">
                        <c:v>-25.298563636363639</c:v>
                      </c:pt>
                      <c:pt idx="57" formatCode="General">
                        <c:v>-25.35242168674699</c:v>
                      </c:pt>
                      <c:pt idx="58" formatCode="General">
                        <c:v>-25.336156626506025</c:v>
                      </c:pt>
                      <c:pt idx="59" formatCode="General">
                        <c:v>-25.291327272727273</c:v>
                      </c:pt>
                      <c:pt idx="60" formatCode="General">
                        <c:v>-25.22405454545455</c:v>
                      </c:pt>
                      <c:pt idx="61" formatCode="General">
                        <c:v>-25.118727272727273</c:v>
                      </c:pt>
                      <c:pt idx="62" formatCode="General">
                        <c:v>-25.017199999999999</c:v>
                      </c:pt>
                      <c:pt idx="63" formatCode="General">
                        <c:v>-24.937200000000001</c:v>
                      </c:pt>
                      <c:pt idx="64" formatCode="General">
                        <c:v>-24.993618181818182</c:v>
                      </c:pt>
                      <c:pt idx="65" formatCode="General">
                        <c:v>-25.137254545454546</c:v>
                      </c:pt>
                      <c:pt idx="66" formatCode="General">
                        <c:v>-25.287000000000003</c:v>
                      </c:pt>
                      <c:pt idx="67" formatCode="General">
                        <c:v>-25.438909090909092</c:v>
                      </c:pt>
                      <c:pt idx="68" formatCode="General">
                        <c:v>-25.595272727272729</c:v>
                      </c:pt>
                      <c:pt idx="69" formatCode="General">
                        <c:v>-25.757545454545458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CC8-467B-B6AF-AC5131E56D30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-11.436499243570347</c:v>
                      </c:pt>
                      <c:pt idx="1">
                        <c:v>-11.543004538577913</c:v>
                      </c:pt>
                      <c:pt idx="2" formatCode="General">
                        <c:v>-11.649509833585476</c:v>
                      </c:pt>
                      <c:pt idx="3" formatCode="General">
                        <c:v>-11.75601512859304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-12.686608169440241</c:v>
                      </c:pt>
                      <c:pt idx="12" formatCode="General">
                        <c:v>-12.802795763993949</c:v>
                      </c:pt>
                      <c:pt idx="13" formatCode="General">
                        <c:v>-12.918983358547655</c:v>
                      </c:pt>
                      <c:pt idx="14" formatCode="General">
                        <c:v>-13.035170953101362</c:v>
                      </c:pt>
                      <c:pt idx="15" formatCode="General">
                        <c:v>-13.151358547655068</c:v>
                      </c:pt>
                      <c:pt idx="16" formatCode="General">
                        <c:v>-13.267546142208776</c:v>
                      </c:pt>
                      <c:pt idx="17" formatCode="General">
                        <c:v>-13.383733736762482</c:v>
                      </c:pt>
                      <c:pt idx="18" formatCode="General">
                        <c:v>-13.496945454545456</c:v>
                      </c:pt>
                      <c:pt idx="19" formatCode="General">
                        <c:v>-13.609418181818182</c:v>
                      </c:pt>
                      <c:pt idx="20" formatCode="General">
                        <c:v>-13.720933333333333</c:v>
                      </c:pt>
                      <c:pt idx="21" formatCode="General">
                        <c:v>-13.831090909090909</c:v>
                      </c:pt>
                      <c:pt idx="22" formatCode="General">
                        <c:v>-13.940181818181818</c:v>
                      </c:pt>
                      <c:pt idx="23" formatCode="General">
                        <c:v>-14.048674698795182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-15.455594553706504</c:v>
                      </c:pt>
                      <c:pt idx="38" formatCode="General">
                        <c:v>-15.545458396369137</c:v>
                      </c:pt>
                      <c:pt idx="39" formatCode="General">
                        <c:v>-15.635322239031769</c:v>
                      </c:pt>
                      <c:pt idx="40" formatCode="General">
                        <c:v>-15.725186081694401</c:v>
                      </c:pt>
                      <c:pt idx="41" formatCode="General">
                        <c:v>-15.815049924357034</c:v>
                      </c:pt>
                      <c:pt idx="42" formatCode="General">
                        <c:v>-15.904913767019666</c:v>
                      </c:pt>
                      <c:pt idx="43" formatCode="General">
                        <c:v>-15.994777609682298</c:v>
                      </c:pt>
                      <c:pt idx="44" formatCode="General">
                        <c:v>-16.080738275340391</c:v>
                      </c:pt>
                      <c:pt idx="45" formatCode="General">
                        <c:v>-16.161524962178515</c:v>
                      </c:pt>
                      <c:pt idx="46" formatCode="General">
                        <c:v>-16.242311649016639</c:v>
                      </c:pt>
                      <c:pt idx="47" formatCode="General">
                        <c:v>-16.323098335854766</c:v>
                      </c:pt>
                      <c:pt idx="48" formatCode="General">
                        <c:v>-16.40388502269289</c:v>
                      </c:pt>
                      <c:pt idx="49" formatCode="General">
                        <c:v>-16.484671709531014</c:v>
                      </c:pt>
                      <c:pt idx="50" formatCode="General">
                        <c:v>-16.565458396369138</c:v>
                      </c:pt>
                      <c:pt idx="51" formatCode="General">
                        <c:v>-16.620254545454543</c:v>
                      </c:pt>
                      <c:pt idx="52" formatCode="General">
                        <c:v>-16.669345454545454</c:v>
                      </c:pt>
                      <c:pt idx="53" formatCode="General">
                        <c:v>-16.718436363636364</c:v>
                      </c:pt>
                      <c:pt idx="54" formatCode="General">
                        <c:v>-16.767527272727271</c:v>
                      </c:pt>
                      <c:pt idx="55" formatCode="General">
                        <c:v>-16.816618181818182</c:v>
                      </c:pt>
                      <c:pt idx="56" formatCode="General">
                        <c:v>-16.865709090909093</c:v>
                      </c:pt>
                      <c:pt idx="57" formatCode="General">
                        <c:v>-16.901614457831325</c:v>
                      </c:pt>
                      <c:pt idx="58" formatCode="General">
                        <c:v>-16.890771084337349</c:v>
                      </c:pt>
                      <c:pt idx="59" formatCode="General">
                        <c:v>-16.860884848484847</c:v>
                      </c:pt>
                      <c:pt idx="60" formatCode="General">
                        <c:v>-16.816036363636364</c:v>
                      </c:pt>
                      <c:pt idx="61" formatCode="General">
                        <c:v>-16.745818181818183</c:v>
                      </c:pt>
                      <c:pt idx="62" formatCode="General">
                        <c:v>-16.678133333333331</c:v>
                      </c:pt>
                      <c:pt idx="63" formatCode="General">
                        <c:v>-16.6248</c:v>
                      </c:pt>
                      <c:pt idx="64" formatCode="General">
                        <c:v>-16.662412121212121</c:v>
                      </c:pt>
                      <c:pt idx="65" formatCode="General">
                        <c:v>-16.758169696969698</c:v>
                      </c:pt>
                      <c:pt idx="66" formatCode="General">
                        <c:v>-16.858000000000001</c:v>
                      </c:pt>
                      <c:pt idx="67" formatCode="General">
                        <c:v>-16.959272727272729</c:v>
                      </c:pt>
                      <c:pt idx="68" formatCode="General">
                        <c:v>-17.063515151515151</c:v>
                      </c:pt>
                      <c:pt idx="69" formatCode="General">
                        <c:v>-17.171696969696971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CC8-467B-B6AF-AC5131E56D30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CC8-467B-B6AF-AC5131E56D30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CC8-467B-B6AF-AC5131E56D30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-102.28605597579426</c:v>
                      </c:pt>
                      <c:pt idx="1">
                        <c:v>-99.204664145234489</c:v>
                      </c:pt>
                      <c:pt idx="2" formatCode="General">
                        <c:v>-96.123272314674736</c:v>
                      </c:pt>
                      <c:pt idx="3" formatCode="General">
                        <c:v>-93.041880484114969</c:v>
                      </c:pt>
                      <c:pt idx="4" formatCode="General">
                        <c:v>-90.088016641452342</c:v>
                      </c:pt>
                      <c:pt idx="5" formatCode="General">
                        <c:v>-88.600724659606655</c:v>
                      </c:pt>
                      <c:pt idx="6" formatCode="General">
                        <c:v>-87.113432677760969</c:v>
                      </c:pt>
                      <c:pt idx="7" formatCode="General">
                        <c:v>-85.626140695915282</c:v>
                      </c:pt>
                      <c:pt idx="8" formatCode="General">
                        <c:v>-84.138848714069596</c:v>
                      </c:pt>
                      <c:pt idx="9" formatCode="General">
                        <c:v>-82.651556732223909</c:v>
                      </c:pt>
                      <c:pt idx="10" formatCode="General">
                        <c:v>-81.164264750378223</c:v>
                      </c:pt>
                      <c:pt idx="11" formatCode="General">
                        <c:v>-79.036677760968232</c:v>
                      </c:pt>
                      <c:pt idx="12" formatCode="General">
                        <c:v>-76.187055975794252</c:v>
                      </c:pt>
                      <c:pt idx="13" formatCode="General">
                        <c:v>-73.337434190620272</c:v>
                      </c:pt>
                      <c:pt idx="14" formatCode="General">
                        <c:v>-70.487812405446292</c:v>
                      </c:pt>
                      <c:pt idx="15" formatCode="General">
                        <c:v>-67.638190620272312</c:v>
                      </c:pt>
                      <c:pt idx="16" formatCode="General">
                        <c:v>-64.788568835098332</c:v>
                      </c:pt>
                      <c:pt idx="17" formatCode="General">
                        <c:v>-61.938947049924352</c:v>
                      </c:pt>
                      <c:pt idx="18" formatCode="General">
                        <c:v>-60.420957575757576</c:v>
                      </c:pt>
                      <c:pt idx="19" formatCode="General">
                        <c:v>-59.134890909090906</c:v>
                      </c:pt>
                      <c:pt idx="20" formatCode="General">
                        <c:v>-57.905799999999992</c:v>
                      </c:pt>
                      <c:pt idx="21" formatCode="General">
                        <c:v>-56.716757575757569</c:v>
                      </c:pt>
                      <c:pt idx="22" formatCode="General">
                        <c:v>-55.559181818181813</c:v>
                      </c:pt>
                      <c:pt idx="23" formatCode="General">
                        <c:v>-54.473734939759034</c:v>
                      </c:pt>
                      <c:pt idx="24" formatCode="General">
                        <c:v>-53.430227272727272</c:v>
                      </c:pt>
                      <c:pt idx="25" formatCode="General">
                        <c:v>-52.491136363636365</c:v>
                      </c:pt>
                      <c:pt idx="26" formatCode="General">
                        <c:v>-51.55204545454545</c:v>
                      </c:pt>
                      <c:pt idx="27" formatCode="General">
                        <c:v>-50.612954545454542</c:v>
                      </c:pt>
                      <c:pt idx="28" formatCode="General">
                        <c:v>-49.673863636363635</c:v>
                      </c:pt>
                      <c:pt idx="29" formatCode="General">
                        <c:v>-48.734772727272727</c:v>
                      </c:pt>
                      <c:pt idx="30" formatCode="General">
                        <c:v>-47.795681818181819</c:v>
                      </c:pt>
                      <c:pt idx="31" formatCode="General">
                        <c:v>-46.969322239031769</c:v>
                      </c:pt>
                      <c:pt idx="32" formatCode="General">
                        <c:v>-46.203664145234491</c:v>
                      </c:pt>
                      <c:pt idx="33" formatCode="General">
                        <c:v>-45.438006051437213</c:v>
                      </c:pt>
                      <c:pt idx="34" formatCode="General">
                        <c:v>-44.672347957639943</c:v>
                      </c:pt>
                      <c:pt idx="35" formatCode="General">
                        <c:v>-43.906689863842665</c:v>
                      </c:pt>
                      <c:pt idx="36" formatCode="General">
                        <c:v>-43.141031770045387</c:v>
                      </c:pt>
                      <c:pt idx="37" formatCode="General">
                        <c:v>-42.380686838124056</c:v>
                      </c:pt>
                      <c:pt idx="38" formatCode="General">
                        <c:v>-41.747857791225414</c:v>
                      </c:pt>
                      <c:pt idx="39" formatCode="General">
                        <c:v>-41.115028744326779</c:v>
                      </c:pt>
                      <c:pt idx="40" formatCode="General">
                        <c:v>-40.482199697428143</c:v>
                      </c:pt>
                      <c:pt idx="41" formatCode="General">
                        <c:v>-39.849370650529501</c:v>
                      </c:pt>
                      <c:pt idx="42" formatCode="General">
                        <c:v>-39.216541603630866</c:v>
                      </c:pt>
                      <c:pt idx="43" formatCode="General">
                        <c:v>-38.583712556732223</c:v>
                      </c:pt>
                      <c:pt idx="44" formatCode="General">
                        <c:v>-37.99446898638427</c:v>
                      </c:pt>
                      <c:pt idx="45" formatCode="General">
                        <c:v>-37.463001512859307</c:v>
                      </c:pt>
                      <c:pt idx="46" formatCode="General">
                        <c:v>-36.931534039334345</c:v>
                      </c:pt>
                      <c:pt idx="47" formatCode="General">
                        <c:v>-36.400066565809382</c:v>
                      </c:pt>
                      <c:pt idx="48" formatCode="General">
                        <c:v>-35.86859909228442</c:v>
                      </c:pt>
                      <c:pt idx="49" formatCode="General">
                        <c:v>-35.337131618759457</c:v>
                      </c:pt>
                      <c:pt idx="50" formatCode="General">
                        <c:v>-34.805664145234495</c:v>
                      </c:pt>
                      <c:pt idx="51" formatCode="General">
                        <c:v>-34.369824242424244</c:v>
                      </c:pt>
                      <c:pt idx="52" formatCode="General">
                        <c:v>-33.95497575757576</c:v>
                      </c:pt>
                      <c:pt idx="53" formatCode="General">
                        <c:v>-33.540127272727275</c:v>
                      </c:pt>
                      <c:pt idx="54" formatCode="General">
                        <c:v>-33.125278787878784</c:v>
                      </c:pt>
                      <c:pt idx="55" formatCode="General">
                        <c:v>-32.7104303030303</c:v>
                      </c:pt>
                      <c:pt idx="56" formatCode="General">
                        <c:v>-32.295581818181816</c:v>
                      </c:pt>
                      <c:pt idx="57" formatCode="General">
                        <c:v>-31.907192771084336</c:v>
                      </c:pt>
                      <c:pt idx="58" formatCode="General">
                        <c:v>-31.612614457831324</c:v>
                      </c:pt>
                      <c:pt idx="59" formatCode="General">
                        <c:v>-31.355048484848481</c:v>
                      </c:pt>
                      <c:pt idx="60" formatCode="General">
                        <c:v>-31.126563636363638</c:v>
                      </c:pt>
                      <c:pt idx="61" formatCode="General">
                        <c:v>-30.951575757575757</c:v>
                      </c:pt>
                      <c:pt idx="62" formatCode="General">
                        <c:v>-30.809612121212123</c:v>
                      </c:pt>
                      <c:pt idx="63" formatCode="General">
                        <c:v>-30.74658181818182</c:v>
                      </c:pt>
                      <c:pt idx="64" formatCode="General">
                        <c:v>-30.832539393939395</c:v>
                      </c:pt>
                      <c:pt idx="65" formatCode="General">
                        <c:v>-31.013751515151515</c:v>
                      </c:pt>
                      <c:pt idx="66" formatCode="General">
                        <c:v>-31.184662650602412</c:v>
                      </c:pt>
                      <c:pt idx="67" formatCode="General">
                        <c:v>-31.356000000000002</c:v>
                      </c:pt>
                      <c:pt idx="68" formatCode="General">
                        <c:v>-31.529333333333334</c:v>
                      </c:pt>
                      <c:pt idx="69" formatCode="General">
                        <c:v>-31.696757575757573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CC8-467B-B6AF-AC5131E56D3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CC8-467B-B6AF-AC5131E56D3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CC8-467B-B6AF-AC5131E56D3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-31.740307110438732</c:v>
                      </c:pt>
                      <c:pt idx="1">
                        <c:v>-31.099157337367625</c:v>
                      </c:pt>
                      <c:pt idx="2" formatCode="General">
                        <c:v>-30.458007564296523</c:v>
                      </c:pt>
                      <c:pt idx="3" formatCode="General">
                        <c:v>-29.816857791225416</c:v>
                      </c:pt>
                      <c:pt idx="4" formatCode="General">
                        <c:v>-29.195399394856278</c:v>
                      </c:pt>
                      <c:pt idx="5" formatCode="General">
                        <c:v>-28.800391830559757</c:v>
                      </c:pt>
                      <c:pt idx="6" formatCode="General">
                        <c:v>-28.405384266263237</c:v>
                      </c:pt>
                      <c:pt idx="7" formatCode="General">
                        <c:v>-28.010376701966717</c:v>
                      </c:pt>
                      <c:pt idx="8" formatCode="General">
                        <c:v>-27.615369137670196</c:v>
                      </c:pt>
                      <c:pt idx="9" formatCode="General">
                        <c:v>-27.220361573373676</c:v>
                      </c:pt>
                      <c:pt idx="10" formatCode="General">
                        <c:v>-26.825354009077156</c:v>
                      </c:pt>
                      <c:pt idx="11" formatCode="General">
                        <c:v>-26.495406959152799</c:v>
                      </c:pt>
                      <c:pt idx="12" formatCode="General">
                        <c:v>-26.238826021180028</c:v>
                      </c:pt>
                      <c:pt idx="13" formatCode="General">
                        <c:v>-25.98224508320726</c:v>
                      </c:pt>
                      <c:pt idx="14" formatCode="General">
                        <c:v>-25.725664145234493</c:v>
                      </c:pt>
                      <c:pt idx="15" formatCode="General">
                        <c:v>-25.469083207261722</c:v>
                      </c:pt>
                      <c:pt idx="16" formatCode="General">
                        <c:v>-25.212502269288954</c:v>
                      </c:pt>
                      <c:pt idx="17" formatCode="General">
                        <c:v>-24.955921331316183</c:v>
                      </c:pt>
                      <c:pt idx="18" formatCode="General">
                        <c:v>-24.749563636363636</c:v>
                      </c:pt>
                      <c:pt idx="19" formatCode="General">
                        <c:v>-24.553799999999999</c:v>
                      </c:pt>
                      <c:pt idx="20" formatCode="General">
                        <c:v>-24.367133333333332</c:v>
                      </c:pt>
                      <c:pt idx="21" formatCode="General">
                        <c:v>-24.193363636363635</c:v>
                      </c:pt>
                      <c:pt idx="22" formatCode="General">
                        <c:v>-24.029727272727271</c:v>
                      </c:pt>
                      <c:pt idx="23" formatCode="General">
                        <c:v>-23.877951807228918</c:v>
                      </c:pt>
                      <c:pt idx="24" formatCode="General">
                        <c:v>-23.734772727272727</c:v>
                      </c:pt>
                      <c:pt idx="25" formatCode="General">
                        <c:v>-23.613863636363636</c:v>
                      </c:pt>
                      <c:pt idx="26" formatCode="General">
                        <c:v>-23.492954545454545</c:v>
                      </c:pt>
                      <c:pt idx="27" formatCode="General">
                        <c:v>-23.372045454545454</c:v>
                      </c:pt>
                      <c:pt idx="28" formatCode="General">
                        <c:v>-23.251136363636363</c:v>
                      </c:pt>
                      <c:pt idx="29" formatCode="General">
                        <c:v>-23.130227272727272</c:v>
                      </c:pt>
                      <c:pt idx="30" formatCode="General">
                        <c:v>-23.00931818181818</c:v>
                      </c:pt>
                      <c:pt idx="31" formatCode="General">
                        <c:v>-22.912816944024204</c:v>
                      </c:pt>
                      <c:pt idx="32" formatCode="General">
                        <c:v>-22.829458396369137</c:v>
                      </c:pt>
                      <c:pt idx="33" formatCode="General">
                        <c:v>-22.746099848714071</c:v>
                      </c:pt>
                      <c:pt idx="34" formatCode="General">
                        <c:v>-22.662741301059</c:v>
                      </c:pt>
                      <c:pt idx="35" formatCode="General">
                        <c:v>-22.579382753403934</c:v>
                      </c:pt>
                      <c:pt idx="36" formatCode="General">
                        <c:v>-22.496024205748867</c:v>
                      </c:pt>
                      <c:pt idx="37" formatCode="General">
                        <c:v>-22.41362178517398</c:v>
                      </c:pt>
                      <c:pt idx="38" formatCode="General">
                        <c:v>-22.354166414523451</c:v>
                      </c:pt>
                      <c:pt idx="39" formatCode="General">
                        <c:v>-22.294711043872919</c:v>
                      </c:pt>
                      <c:pt idx="40" formatCode="General">
                        <c:v>-22.23525567322239</c:v>
                      </c:pt>
                      <c:pt idx="41" formatCode="General">
                        <c:v>-22.175800302571862</c:v>
                      </c:pt>
                      <c:pt idx="42" formatCode="General">
                        <c:v>-22.116344931921333</c:v>
                      </c:pt>
                      <c:pt idx="43" formatCode="General">
                        <c:v>-22.0568895612708</c:v>
                      </c:pt>
                      <c:pt idx="44" formatCode="General">
                        <c:v>-22.006541603630861</c:v>
                      </c:pt>
                      <c:pt idx="45" formatCode="General">
                        <c:v>-21.968266263237517</c:v>
                      </c:pt>
                      <c:pt idx="46" formatCode="General">
                        <c:v>-21.929990922844176</c:v>
                      </c:pt>
                      <c:pt idx="47" formatCode="General">
                        <c:v>-21.891715582450832</c:v>
                      </c:pt>
                      <c:pt idx="48" formatCode="General">
                        <c:v>-21.853440242057488</c:v>
                      </c:pt>
                      <c:pt idx="49" formatCode="General">
                        <c:v>-21.815164901664144</c:v>
                      </c:pt>
                      <c:pt idx="50" formatCode="General">
                        <c:v>-21.776889561270803</c:v>
                      </c:pt>
                      <c:pt idx="51" formatCode="General">
                        <c:v>-21.75409696969697</c:v>
                      </c:pt>
                      <c:pt idx="52" formatCode="General">
                        <c:v>-21.734703030303031</c:v>
                      </c:pt>
                      <c:pt idx="53" formatCode="General">
                        <c:v>-21.715309090909091</c:v>
                      </c:pt>
                      <c:pt idx="54" formatCode="General">
                        <c:v>-21.695915151515152</c:v>
                      </c:pt>
                      <c:pt idx="55" formatCode="General">
                        <c:v>-21.676521212121212</c:v>
                      </c:pt>
                      <c:pt idx="56" formatCode="General">
                        <c:v>-21.657127272727273</c:v>
                      </c:pt>
                      <c:pt idx="57" formatCode="General">
                        <c:v>-21.6434578313253</c:v>
                      </c:pt>
                      <c:pt idx="58" formatCode="General">
                        <c:v>-21.650084337349398</c:v>
                      </c:pt>
                      <c:pt idx="59" formatCode="General">
                        <c:v>-21.66080606060606</c:v>
                      </c:pt>
                      <c:pt idx="60" formatCode="General">
                        <c:v>-21.674745454545455</c:v>
                      </c:pt>
                      <c:pt idx="61" formatCode="General">
                        <c:v>-21.703575757575759</c:v>
                      </c:pt>
                      <c:pt idx="62" formatCode="General">
                        <c:v>-21.734824242424242</c:v>
                      </c:pt>
                      <c:pt idx="63" formatCode="General">
                        <c:v>-21.768763636363637</c:v>
                      </c:pt>
                      <c:pt idx="64" formatCode="General">
                        <c:v>-21.766842424242423</c:v>
                      </c:pt>
                      <c:pt idx="65" formatCode="General">
                        <c:v>-21.741993939393939</c:v>
                      </c:pt>
                      <c:pt idx="66" formatCode="General">
                        <c:v>-21.719602409638554</c:v>
                      </c:pt>
                      <c:pt idx="67" formatCode="General">
                        <c:v>-21.697818181818182</c:v>
                      </c:pt>
                      <c:pt idx="68" formatCode="General">
                        <c:v>-21.677212121212122</c:v>
                      </c:pt>
                      <c:pt idx="69" formatCode="General">
                        <c:v>-21.658575757575758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CC8-467B-B6AF-AC5131E56D3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-19.53739393939394</c:v>
                      </c:pt>
                      <c:pt idx="52" formatCode="General">
                        <c:v>-19.55860606060606</c:v>
                      </c:pt>
                      <c:pt idx="53" formatCode="General">
                        <c:v>-19.579818181818183</c:v>
                      </c:pt>
                      <c:pt idx="54" formatCode="General">
                        <c:v>-19.601030303030303</c:v>
                      </c:pt>
                      <c:pt idx="55" formatCode="General">
                        <c:v>-19.622242424242426</c:v>
                      </c:pt>
                      <c:pt idx="56" formatCode="General">
                        <c:v>-19.643454545454546</c:v>
                      </c:pt>
                      <c:pt idx="57" formatCode="General">
                        <c:v>-19.666626506024098</c:v>
                      </c:pt>
                      <c:pt idx="58" formatCode="General">
                        <c:v>-19.696746987951808</c:v>
                      </c:pt>
                      <c:pt idx="59" formatCode="General">
                        <c:v>-19.730363636363638</c:v>
                      </c:pt>
                      <c:pt idx="60" formatCode="General">
                        <c:v>-19.766727272727273</c:v>
                      </c:pt>
                      <c:pt idx="61" formatCode="General">
                        <c:v>-19.819636363636363</c:v>
                      </c:pt>
                      <c:pt idx="62" formatCode="General">
                        <c:v>-19.875757575757575</c:v>
                      </c:pt>
                      <c:pt idx="63" formatCode="General">
                        <c:v>-19.936363636363637</c:v>
                      </c:pt>
                      <c:pt idx="64" formatCode="General">
                        <c:v>-19.974787878787879</c:v>
                      </c:pt>
                      <c:pt idx="65" formatCode="General">
                        <c:v>-19.999030303030302</c:v>
                      </c:pt>
                      <c:pt idx="66" formatCode="General">
                        <c:v>-20.028915662650604</c:v>
                      </c:pt>
                      <c:pt idx="67" formatCode="General">
                        <c:v>-20.059090909090909</c:v>
                      </c:pt>
                      <c:pt idx="68" formatCode="General">
                        <c:v>-20.08939393939394</c:v>
                      </c:pt>
                      <c:pt idx="69" formatCode="General">
                        <c:v>-20.115757575757577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CC8-467B-B6AF-AC5131E56D3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-48.283903177004539</c:v>
                      </c:pt>
                      <c:pt idx="1">
                        <c:v>-46.716580937972772</c:v>
                      </c:pt>
                      <c:pt idx="2" formatCode="General">
                        <c:v>-45.149258698940997</c:v>
                      </c:pt>
                      <c:pt idx="3" formatCode="General">
                        <c:v>-43.58193645990923</c:v>
                      </c:pt>
                      <c:pt idx="4" formatCode="General">
                        <c:v>-42.078154311649016</c:v>
                      </c:pt>
                      <c:pt idx="5" formatCode="General">
                        <c:v>-41.305083207261724</c:v>
                      </c:pt>
                      <c:pt idx="6" formatCode="General">
                        <c:v>-40.532012102874432</c:v>
                      </c:pt>
                      <c:pt idx="7" formatCode="General">
                        <c:v>-39.758940998487141</c:v>
                      </c:pt>
                      <c:pt idx="8" formatCode="General">
                        <c:v>-38.985869894099849</c:v>
                      </c:pt>
                      <c:pt idx="9" formatCode="General">
                        <c:v>-38.212798789712558</c:v>
                      </c:pt>
                      <c:pt idx="10" formatCode="General">
                        <c:v>-37.439727685325266</c:v>
                      </c:pt>
                      <c:pt idx="11" formatCode="General">
                        <c:v>-36.346686838124057</c:v>
                      </c:pt>
                      <c:pt idx="12" formatCode="General">
                        <c:v>-34.89282904689864</c:v>
                      </c:pt>
                      <c:pt idx="13" formatCode="General">
                        <c:v>-33.438971255673223</c:v>
                      </c:pt>
                      <c:pt idx="14" formatCode="General">
                        <c:v>-31.985113464447807</c:v>
                      </c:pt>
                      <c:pt idx="15" formatCode="General">
                        <c:v>-30.53125567322239</c:v>
                      </c:pt>
                      <c:pt idx="16" formatCode="General">
                        <c:v>-29.077397881996973</c:v>
                      </c:pt>
                      <c:pt idx="17" formatCode="General">
                        <c:v>-27.623540090771556</c:v>
                      </c:pt>
                      <c:pt idx="18" formatCode="General">
                        <c:v>-26.836242424242425</c:v>
                      </c:pt>
                      <c:pt idx="19" formatCode="General">
                        <c:v>-26.165090909090907</c:v>
                      </c:pt>
                      <c:pt idx="20" formatCode="General">
                        <c:v>-25.522666666666666</c:v>
                      </c:pt>
                      <c:pt idx="21" formatCode="General">
                        <c:v>-24.900606060606059</c:v>
                      </c:pt>
                      <c:pt idx="22" formatCode="General">
                        <c:v>-24.294545454545453</c:v>
                      </c:pt>
                      <c:pt idx="23" formatCode="General">
                        <c:v>-23.724698795180721</c:v>
                      </c:pt>
                      <c:pt idx="24" formatCode="General">
                        <c:v>-23.176136363636363</c:v>
                      </c:pt>
                      <c:pt idx="25" formatCode="General">
                        <c:v>-22.680681818181817</c:v>
                      </c:pt>
                      <c:pt idx="26" formatCode="General">
                        <c:v>-22.185227272727275</c:v>
                      </c:pt>
                      <c:pt idx="27" formatCode="General">
                        <c:v>-21.689772727272729</c:v>
                      </c:pt>
                      <c:pt idx="28" formatCode="General">
                        <c:v>-21.194318181818183</c:v>
                      </c:pt>
                      <c:pt idx="29" formatCode="General">
                        <c:v>-20.698863636363637</c:v>
                      </c:pt>
                      <c:pt idx="30" formatCode="General">
                        <c:v>-20.203409090909091</c:v>
                      </c:pt>
                      <c:pt idx="31" formatCode="General">
                        <c:v>-19.765476550680788</c:v>
                      </c:pt>
                      <c:pt idx="32" formatCode="General">
                        <c:v>-19.358517397881997</c:v>
                      </c:pt>
                      <c:pt idx="33" formatCode="General">
                        <c:v>-18.951558245083209</c:v>
                      </c:pt>
                      <c:pt idx="34" formatCode="General">
                        <c:v>-18.544599092284418</c:v>
                      </c:pt>
                      <c:pt idx="35" formatCode="General">
                        <c:v>-18.137639939485631</c:v>
                      </c:pt>
                      <c:pt idx="36" formatCode="General">
                        <c:v>-17.73068078668684</c:v>
                      </c:pt>
                      <c:pt idx="37" formatCode="General">
                        <c:v>-17.326444780635402</c:v>
                      </c:pt>
                      <c:pt idx="38" formatCode="General">
                        <c:v>-16.987564296520425</c:v>
                      </c:pt>
                      <c:pt idx="39" formatCode="General">
                        <c:v>-16.648683812405448</c:v>
                      </c:pt>
                      <c:pt idx="40" formatCode="General">
                        <c:v>-16.309803328290471</c:v>
                      </c:pt>
                      <c:pt idx="41" formatCode="General">
                        <c:v>-15.970922844175492</c:v>
                      </c:pt>
                      <c:pt idx="42" formatCode="General">
                        <c:v>-15.632042360060515</c:v>
                      </c:pt>
                      <c:pt idx="43" formatCode="General">
                        <c:v>-15.293161875945538</c:v>
                      </c:pt>
                      <c:pt idx="44" formatCode="General">
                        <c:v>-14.977049924357036</c:v>
                      </c:pt>
                      <c:pt idx="45" formatCode="General">
                        <c:v>-14.691119515885024</c:v>
                      </c:pt>
                      <c:pt idx="46" formatCode="General">
                        <c:v>-14.405189107413012</c:v>
                      </c:pt>
                      <c:pt idx="47" formatCode="General">
                        <c:v>-14.119258698940998</c:v>
                      </c:pt>
                      <c:pt idx="48" formatCode="General">
                        <c:v>-13.833328290468986</c:v>
                      </c:pt>
                      <c:pt idx="49" formatCode="General">
                        <c:v>-13.547397881996973</c:v>
                      </c:pt>
                      <c:pt idx="50" formatCode="General">
                        <c:v>-13.261467473524961</c:v>
                      </c:pt>
                      <c:pt idx="51" formatCode="General">
                        <c:v>-13.029848484848484</c:v>
                      </c:pt>
                      <c:pt idx="52" formatCode="General">
                        <c:v>-12.810151515151516</c:v>
                      </c:pt>
                      <c:pt idx="53" formatCode="General">
                        <c:v>-12.590454545454545</c:v>
                      </c:pt>
                      <c:pt idx="54" formatCode="General">
                        <c:v>-12.370757575757574</c:v>
                      </c:pt>
                      <c:pt idx="55" formatCode="General">
                        <c:v>-12.151060606060605</c:v>
                      </c:pt>
                      <c:pt idx="56" formatCode="General">
                        <c:v>-11.931363636363635</c:v>
                      </c:pt>
                      <c:pt idx="57" formatCode="General">
                        <c:v>-11.728192771084336</c:v>
                      </c:pt>
                      <c:pt idx="58" formatCode="General">
                        <c:v>-11.583614457831324</c:v>
                      </c:pt>
                      <c:pt idx="59" formatCode="General">
                        <c:v>-11.46230303030303</c:v>
                      </c:pt>
                      <c:pt idx="60" formatCode="General">
                        <c:v>-11.359272727272726</c:v>
                      </c:pt>
                      <c:pt idx="61" formatCode="General">
                        <c:v>-11.289333333333333</c:v>
                      </c:pt>
                      <c:pt idx="62" formatCode="General">
                        <c:v>-11.235272727272728</c:v>
                      </c:pt>
                      <c:pt idx="63" formatCode="General">
                        <c:v>-11.21709090909091</c:v>
                      </c:pt>
                      <c:pt idx="64" formatCode="General">
                        <c:v>-11.250666666666667</c:v>
                      </c:pt>
                      <c:pt idx="65" formatCode="General">
                        <c:v>-11.317333333333334</c:v>
                      </c:pt>
                      <c:pt idx="66" formatCode="General">
                        <c:v>-11.377831325301205</c:v>
                      </c:pt>
                      <c:pt idx="67" formatCode="General">
                        <c:v>-11.438181818181818</c:v>
                      </c:pt>
                      <c:pt idx="68" formatCode="General">
                        <c:v>-11.498787878787878</c:v>
                      </c:pt>
                      <c:pt idx="69" formatCode="General">
                        <c:v>-11.555454545454545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CC8-467B-B6AF-AC5131E56D3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-26.022057488653555</c:v>
                      </c:pt>
                      <c:pt idx="1">
                        <c:v>-25.32765506807867</c:v>
                      </c:pt>
                      <c:pt idx="2" formatCode="General">
                        <c:v>-24.633252647503781</c:v>
                      </c:pt>
                      <c:pt idx="3" formatCode="General">
                        <c:v>-23.938850226928896</c:v>
                      </c:pt>
                      <c:pt idx="4" formatCode="General">
                        <c:v>-23.263691376701967</c:v>
                      </c:pt>
                      <c:pt idx="5" formatCode="General">
                        <c:v>-22.80983358547655</c:v>
                      </c:pt>
                      <c:pt idx="6" formatCode="General">
                        <c:v>-22.355975794251137</c:v>
                      </c:pt>
                      <c:pt idx="7" formatCode="General">
                        <c:v>-21.90211800302572</c:v>
                      </c:pt>
                      <c:pt idx="8" formatCode="General">
                        <c:v>-21.448260211800303</c:v>
                      </c:pt>
                      <c:pt idx="9" formatCode="General">
                        <c:v>-20.994402420574886</c:v>
                      </c:pt>
                      <c:pt idx="10" formatCode="General">
                        <c:v>-20.540544629349473</c:v>
                      </c:pt>
                      <c:pt idx="11" formatCode="General">
                        <c:v>-20.152102874432678</c:v>
                      </c:pt>
                      <c:pt idx="12" formatCode="General">
                        <c:v>-19.837428139183057</c:v>
                      </c:pt>
                      <c:pt idx="13" formatCode="General">
                        <c:v>-19.522753403933436</c:v>
                      </c:pt>
                      <c:pt idx="14" formatCode="General">
                        <c:v>-19.208078668683811</c:v>
                      </c:pt>
                      <c:pt idx="15" formatCode="General">
                        <c:v>-18.89340393343419</c:v>
                      </c:pt>
                      <c:pt idx="16" formatCode="General">
                        <c:v>-18.578729198184568</c:v>
                      </c:pt>
                      <c:pt idx="17" formatCode="General">
                        <c:v>-18.264054462934944</c:v>
                      </c:pt>
                      <c:pt idx="18" formatCode="General">
                        <c:v>-18.001090909090909</c:v>
                      </c:pt>
                      <c:pt idx="19" formatCode="General">
                        <c:v>-17.74909090909091</c:v>
                      </c:pt>
                      <c:pt idx="20" formatCode="General">
                        <c:v>-17.506666666666664</c:v>
                      </c:pt>
                      <c:pt idx="21" formatCode="General">
                        <c:v>-17.27781818181818</c:v>
                      </c:pt>
                      <c:pt idx="22" formatCode="General">
                        <c:v>-17.059636363636361</c:v>
                      </c:pt>
                      <c:pt idx="23" formatCode="General">
                        <c:v>-16.853614457831323</c:v>
                      </c:pt>
                      <c:pt idx="24" formatCode="General">
                        <c:v>-16.656818181818181</c:v>
                      </c:pt>
                      <c:pt idx="25" formatCode="General">
                        <c:v>-16.484090909090909</c:v>
                      </c:pt>
                      <c:pt idx="26" formatCode="General">
                        <c:v>-16.311363636363637</c:v>
                      </c:pt>
                      <c:pt idx="27" formatCode="General">
                        <c:v>-16.138636363636362</c:v>
                      </c:pt>
                      <c:pt idx="28" formatCode="General">
                        <c:v>-15.965909090909092</c:v>
                      </c:pt>
                      <c:pt idx="29" formatCode="General">
                        <c:v>-15.793181818181818</c:v>
                      </c:pt>
                      <c:pt idx="30" formatCode="General">
                        <c:v>-15.620454545454546</c:v>
                      </c:pt>
                      <c:pt idx="31" formatCode="General">
                        <c:v>-15.474447806354009</c:v>
                      </c:pt>
                      <c:pt idx="32" formatCode="General">
                        <c:v>-15.342829046898638</c:v>
                      </c:pt>
                      <c:pt idx="33" formatCode="General">
                        <c:v>-15.211210287443269</c:v>
                      </c:pt>
                      <c:pt idx="34" formatCode="General">
                        <c:v>-15.079591527987898</c:v>
                      </c:pt>
                      <c:pt idx="35" formatCode="General">
                        <c:v>-14.947972768532527</c:v>
                      </c:pt>
                      <c:pt idx="36" formatCode="General">
                        <c:v>-14.816354009077155</c:v>
                      </c:pt>
                      <c:pt idx="37" formatCode="General">
                        <c:v>-14.685824508320726</c:v>
                      </c:pt>
                      <c:pt idx="38" formatCode="General">
                        <c:v>-14.58143721633888</c:v>
                      </c:pt>
                      <c:pt idx="39" formatCode="General">
                        <c:v>-14.477049924357035</c:v>
                      </c:pt>
                      <c:pt idx="40" formatCode="General">
                        <c:v>-14.372662632375189</c:v>
                      </c:pt>
                      <c:pt idx="41" formatCode="General">
                        <c:v>-14.268275340393343</c:v>
                      </c:pt>
                      <c:pt idx="42" formatCode="General">
                        <c:v>-14.163888048411499</c:v>
                      </c:pt>
                      <c:pt idx="43" formatCode="General">
                        <c:v>-14.059500756429653</c:v>
                      </c:pt>
                      <c:pt idx="44" formatCode="General">
                        <c:v>-13.966172465960666</c:v>
                      </c:pt>
                      <c:pt idx="45" formatCode="General">
                        <c:v>-13.88750378214826</c:v>
                      </c:pt>
                      <c:pt idx="46" formatCode="General">
                        <c:v>-13.808835098335855</c:v>
                      </c:pt>
                      <c:pt idx="47" formatCode="General">
                        <c:v>-13.730166414523449</c:v>
                      </c:pt>
                      <c:pt idx="48" formatCode="General">
                        <c:v>-13.651497730711045</c:v>
                      </c:pt>
                      <c:pt idx="49" formatCode="General">
                        <c:v>-13.572829046898638</c:v>
                      </c:pt>
                      <c:pt idx="50" formatCode="General">
                        <c:v>-13.494160363086234</c:v>
                      </c:pt>
                      <c:pt idx="51" formatCode="General">
                        <c:v>-13.443969696969697</c:v>
                      </c:pt>
                      <c:pt idx="52" formatCode="General">
                        <c:v>-13.400030303030302</c:v>
                      </c:pt>
                      <c:pt idx="53" formatCode="General">
                        <c:v>-13.356090909090909</c:v>
                      </c:pt>
                      <c:pt idx="54" formatCode="General">
                        <c:v>-13.312151515151514</c:v>
                      </c:pt>
                      <c:pt idx="55" formatCode="General">
                        <c:v>-13.268212121212121</c:v>
                      </c:pt>
                      <c:pt idx="56" formatCode="General">
                        <c:v>-13.224272727272727</c:v>
                      </c:pt>
                      <c:pt idx="57" formatCode="General">
                        <c:v>-13.192650602409639</c:v>
                      </c:pt>
                      <c:pt idx="58" formatCode="General">
                        <c:v>-13.204698795180724</c:v>
                      </c:pt>
                      <c:pt idx="59" formatCode="General">
                        <c:v>-13.230363636363636</c:v>
                      </c:pt>
                      <c:pt idx="60" formatCode="General">
                        <c:v>-13.266727272727273</c:v>
                      </c:pt>
                      <c:pt idx="61" formatCode="General">
                        <c:v>-13.330666666666668</c:v>
                      </c:pt>
                      <c:pt idx="62" formatCode="General">
                        <c:v>-13.395757575757576</c:v>
                      </c:pt>
                      <c:pt idx="63" formatCode="General">
                        <c:v>-13.456363636363637</c:v>
                      </c:pt>
                      <c:pt idx="64" formatCode="General">
                        <c:v>-13.435636363636364</c:v>
                      </c:pt>
                      <c:pt idx="65" formatCode="General">
                        <c:v>-13.36290909090909</c:v>
                      </c:pt>
                      <c:pt idx="66" formatCode="General">
                        <c:v>-13.290602409638554</c:v>
                      </c:pt>
                      <c:pt idx="67" formatCode="General">
                        <c:v>-13.218181818181819</c:v>
                      </c:pt>
                      <c:pt idx="68" formatCode="General">
                        <c:v>-13.145454545454545</c:v>
                      </c:pt>
                      <c:pt idx="69" formatCode="General">
                        <c:v>-13.072727272727272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CC8-467B-B6AF-AC5131E56D3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-5.7182496217851737</c:v>
                      </c:pt>
                      <c:pt idx="1">
                        <c:v>-5.7715022692889564</c:v>
                      </c:pt>
                      <c:pt idx="2" formatCode="General">
                        <c:v>-5.8247549167927382</c:v>
                      </c:pt>
                      <c:pt idx="3" formatCode="General">
                        <c:v>-5.8780075642965199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-6.3433040847201205</c:v>
                      </c:pt>
                      <c:pt idx="12" formatCode="General">
                        <c:v>-6.4013978819969743</c:v>
                      </c:pt>
                      <c:pt idx="13" formatCode="General">
                        <c:v>-6.4594916792738273</c:v>
                      </c:pt>
                      <c:pt idx="14" formatCode="General">
                        <c:v>-6.5175854765506811</c:v>
                      </c:pt>
                      <c:pt idx="15" formatCode="General">
                        <c:v>-6.575679273827534</c:v>
                      </c:pt>
                      <c:pt idx="16" formatCode="General">
                        <c:v>-6.6337730711043879</c:v>
                      </c:pt>
                      <c:pt idx="17" formatCode="General">
                        <c:v>-6.6918668683812408</c:v>
                      </c:pt>
                      <c:pt idx="18" formatCode="General">
                        <c:v>-6.7484727272727278</c:v>
                      </c:pt>
                      <c:pt idx="19" formatCode="General">
                        <c:v>-6.8047090909090908</c:v>
                      </c:pt>
                      <c:pt idx="20" formatCode="General">
                        <c:v>-6.8604666666666665</c:v>
                      </c:pt>
                      <c:pt idx="21" formatCode="General">
                        <c:v>-6.9155454545454544</c:v>
                      </c:pt>
                      <c:pt idx="22" formatCode="General">
                        <c:v>-6.9700909090909091</c:v>
                      </c:pt>
                      <c:pt idx="23" formatCode="General">
                        <c:v>-7.0243373493975909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-7.7277972768532521</c:v>
                      </c:pt>
                      <c:pt idx="38" formatCode="General">
                        <c:v>-7.7727291981845683</c:v>
                      </c:pt>
                      <c:pt idx="39" formatCode="General">
                        <c:v>-7.8176611195158845</c:v>
                      </c:pt>
                      <c:pt idx="40" formatCode="General">
                        <c:v>-7.8625930408472007</c:v>
                      </c:pt>
                      <c:pt idx="41" formatCode="General">
                        <c:v>-7.9075249621785169</c:v>
                      </c:pt>
                      <c:pt idx="42" formatCode="General">
                        <c:v>-7.952456883509833</c:v>
                      </c:pt>
                      <c:pt idx="43" formatCode="General">
                        <c:v>-7.9973888048411492</c:v>
                      </c:pt>
                      <c:pt idx="44" formatCode="General">
                        <c:v>-8.0403691376701953</c:v>
                      </c:pt>
                      <c:pt idx="45" formatCode="General">
                        <c:v>-8.0807624810892573</c:v>
                      </c:pt>
                      <c:pt idx="46" formatCode="General">
                        <c:v>-8.1211558245083193</c:v>
                      </c:pt>
                      <c:pt idx="47" formatCode="General">
                        <c:v>-8.1615491679273831</c:v>
                      </c:pt>
                      <c:pt idx="48" formatCode="General">
                        <c:v>-8.201942511346445</c:v>
                      </c:pt>
                      <c:pt idx="49" formatCode="General">
                        <c:v>-8.242335854765507</c:v>
                      </c:pt>
                      <c:pt idx="50" formatCode="General">
                        <c:v>-8.282729198184569</c:v>
                      </c:pt>
                      <c:pt idx="51" formatCode="General">
                        <c:v>-8.3101272727272715</c:v>
                      </c:pt>
                      <c:pt idx="52" formatCode="General">
                        <c:v>-8.3346727272727268</c:v>
                      </c:pt>
                      <c:pt idx="53" formatCode="General">
                        <c:v>-8.3592181818181821</c:v>
                      </c:pt>
                      <c:pt idx="54" formatCode="General">
                        <c:v>-8.3837636363636356</c:v>
                      </c:pt>
                      <c:pt idx="55" formatCode="General">
                        <c:v>-8.408309090909091</c:v>
                      </c:pt>
                      <c:pt idx="56" formatCode="General">
                        <c:v>-8.4328545454545463</c:v>
                      </c:pt>
                      <c:pt idx="57" formatCode="General">
                        <c:v>-8.4508072289156626</c:v>
                      </c:pt>
                      <c:pt idx="58" formatCode="General">
                        <c:v>-8.4453855421686743</c:v>
                      </c:pt>
                      <c:pt idx="59" formatCode="General">
                        <c:v>-8.4304424242424236</c:v>
                      </c:pt>
                      <c:pt idx="60" formatCode="General">
                        <c:v>-8.4080181818181821</c:v>
                      </c:pt>
                      <c:pt idx="61" formatCode="General">
                        <c:v>-8.3729090909090917</c:v>
                      </c:pt>
                      <c:pt idx="62" formatCode="General">
                        <c:v>-8.3390666666666657</c:v>
                      </c:pt>
                      <c:pt idx="63" formatCode="General">
                        <c:v>-8.3124000000000002</c:v>
                      </c:pt>
                      <c:pt idx="64" formatCode="General">
                        <c:v>-8.3312060606060605</c:v>
                      </c:pt>
                      <c:pt idx="65" formatCode="General">
                        <c:v>-8.3790848484848492</c:v>
                      </c:pt>
                      <c:pt idx="66" formatCode="General">
                        <c:v>-8.4290000000000003</c:v>
                      </c:pt>
                      <c:pt idx="67" formatCode="General">
                        <c:v>-8.4796363636363647</c:v>
                      </c:pt>
                      <c:pt idx="68" formatCode="General">
                        <c:v>-8.5317575757575757</c:v>
                      </c:pt>
                      <c:pt idx="69" formatCode="General">
                        <c:v>-8.5858484848484853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CC8-467B-B6AF-AC5131E56D3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CC8-467B-B6AF-AC5131E56D3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CC8-467B-B6AF-AC5131E56D3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CC8-467B-B6AF-AC5131E56D3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CC8-467B-B6AF-AC5131E56D3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CC8-467B-B6AF-AC5131E56D3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CC8-467B-B6AF-AC5131E56D3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CC8-467B-B6AF-AC5131E56D3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CC8-467B-B6AF-AC5131E56D3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CC8-467B-B6AF-AC5131E56D3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CC8-467B-B6AF-AC5131E56D3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CC8-467B-B6AF-AC5131E56D3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CC8-467B-B6AF-AC5131E56D3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CC8-467B-B6AF-AC5131E56D3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CC8-467B-B6AF-AC5131E56D3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CC8-467B-B6AF-AC5131E56D3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CC8-467B-B6AF-AC5131E56D30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CC8-467B-B6AF-AC5131E56D30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CC8-467B-B6AF-AC5131E56D3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CC8-467B-B6AF-AC5131E56D3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CC8-467B-B6AF-AC5131E56D3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CC8-467B-B6AF-AC5131E56D3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CC8-467B-B6AF-AC5131E56D3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CC8-467B-B6AF-AC5131E56D3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CC8-467B-B6AF-AC5131E56D3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CC8-467B-B6AF-AC5131E56D3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CC8-467B-B6AF-AC5131E56D3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CC8-467B-B6AF-AC5131E56D3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CC8-467B-B6AF-AC5131E56D3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CC8-467B-B6AF-AC5131E56D3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CC8-467B-B6AF-AC5131E56D3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CC8-467B-B6AF-AC5131E56D3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CC8-467B-B6AF-AC5131E56D3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CC8-467B-B6AF-AC5131E56D30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CC8-467B-B6AF-AC5131E56D3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CC8-467B-B6AF-AC5131E56D3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CC8-467B-B6AF-AC5131E56D3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CC8-467B-B6AF-AC5131E56D3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CC8-467B-B6AF-AC5131E56D3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CC8-467B-B6AF-AC5131E56D3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CC8-467B-B6AF-AC5131E56D3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1CC8-467B-B6AF-AC5131E56D3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1CC8-467B-B6AF-AC5131E56D3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1CC8-467B-B6AF-AC5131E56D3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1CC8-467B-B6AF-AC5131E56D30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1CC8-467B-B6AF-AC5131E56D30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4-1CC8-467B-B6AF-AC5131E56D30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5-1CC8-467B-B6AF-AC5131E56D30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6-1CC8-467B-B6AF-AC5131E56D3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7-1CC8-467B-B6AF-AC5131E56D30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8-1CC8-467B-B6AF-AC5131E56D30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9-1CC8-467B-B6AF-AC5131E56D30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A-1CC8-467B-B6AF-AC5131E56D30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1CC8-467B-B6AF-AC5131E56D30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D-1CC8-467B-B6AF-AC5131E56D30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E-1CC8-467B-B6AF-AC5131E56D30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F-1CC8-467B-B6AF-AC5131E56D30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0-1CC8-467B-B6AF-AC5131E56D30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1-1CC8-467B-B6AF-AC5131E56D30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2-1CC8-467B-B6AF-AC5131E56D30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1CC8-467B-B6AF-AC5131E56D30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4-1CC8-467B-B6AF-AC5131E56D30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5-1CC8-467B-B6AF-AC5131E56D30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6-1CC8-467B-B6AF-AC5131E56D30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7-1CC8-467B-B6AF-AC5131E56D30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8-1CC8-467B-B6AF-AC5131E56D30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9-1CC8-467B-B6AF-AC5131E56D30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A-1CC8-467B-B6AF-AC5131E56D30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B-1CC8-467B-B6AF-AC5131E56D30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C-1CC8-467B-B6AF-AC5131E56D30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D-1CC8-467B-B6AF-AC5131E56D30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E-1CC8-467B-B6AF-AC5131E56D30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F-1CC8-467B-B6AF-AC5131E56D30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168089</xdr:colOff>
      <xdr:row>112</xdr:row>
      <xdr:rowOff>257736</xdr:rowOff>
    </xdr:from>
    <xdr:to>
      <xdr:col>80</xdr:col>
      <xdr:colOff>173988</xdr:colOff>
      <xdr:row>126</xdr:row>
      <xdr:rowOff>130488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437029</xdr:colOff>
      <xdr:row>128</xdr:row>
      <xdr:rowOff>0</xdr:rowOff>
    </xdr:from>
    <xdr:to>
      <xdr:col>76</xdr:col>
      <xdr:colOff>446393</xdr:colOff>
      <xdr:row>141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87794DB2-2908-49EA-BCB9-98E8F5EDA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99</xdr:row>
      <xdr:rowOff>0</xdr:rowOff>
    </xdr:from>
    <xdr:to>
      <xdr:col>80</xdr:col>
      <xdr:colOff>9363</xdr:colOff>
      <xdr:row>112</xdr:row>
      <xdr:rowOff>65751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40211654-0CF0-44AC-A0AA-7C1CB9164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C10" sqref="C9:C1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88" t="s">
        <v>37</v>
      </c>
      <c r="E1" s="189"/>
      <c r="F1" s="189"/>
      <c r="G1" s="189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6" zoomScale="85" zoomScaleNormal="85" zoomScaleSheetLayoutView="25" workbookViewId="0">
      <selection activeCell="CH18" sqref="CH1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867.8</v>
      </c>
      <c r="AE3" s="4">
        <v>884.4</v>
      </c>
      <c r="AF3" s="4">
        <v>900.9</v>
      </c>
      <c r="AG3" s="4">
        <v>917.4</v>
      </c>
      <c r="AH3" s="4">
        <v>933.9</v>
      </c>
      <c r="AI3" s="4">
        <v>950.4</v>
      </c>
      <c r="AJ3" s="4">
        <v>967</v>
      </c>
      <c r="AK3" s="4">
        <v>983.5</v>
      </c>
      <c r="AL3" s="20">
        <v>1000</v>
      </c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0</v>
      </c>
      <c r="G4" s="85">
        <v>1.389E-30</v>
      </c>
      <c r="H4" s="85">
        <v>1.3422E-17</v>
      </c>
      <c r="I4" s="85">
        <v>1.0976E-10</v>
      </c>
      <c r="J4" s="85">
        <v>1.2363E-9</v>
      </c>
      <c r="K4" s="85">
        <v>3.5215999999999999E-9</v>
      </c>
      <c r="L4" s="85">
        <v>4.5189000000000002E-9</v>
      </c>
      <c r="M4" s="85">
        <v>5.3653999999999997E-9</v>
      </c>
      <c r="N4" s="85">
        <v>6.3130999999999996E-9</v>
      </c>
      <c r="O4" s="85">
        <v>3.8685999999999996E-9</v>
      </c>
      <c r="P4" s="85">
        <v>8.4353999999999992E-9</v>
      </c>
      <c r="Q4" s="85">
        <v>6.5216000000000003E-9</v>
      </c>
      <c r="R4" s="85">
        <v>1.2385E-8</v>
      </c>
      <c r="S4" s="85">
        <v>9.4166999999999995E-9</v>
      </c>
      <c r="T4" s="85">
        <v>1.8091E-8</v>
      </c>
      <c r="U4" s="85">
        <v>1.5288000000000001E-8</v>
      </c>
      <c r="V4" s="85">
        <v>2.0555000000000001E-8</v>
      </c>
      <c r="W4" s="85">
        <v>1.4057999999999999E-8</v>
      </c>
      <c r="X4" s="85">
        <v>1.6489E-8</v>
      </c>
      <c r="Y4" s="85">
        <v>1.7780999999999999E-8</v>
      </c>
      <c r="Z4" s="85">
        <v>1.8200999999999999E-8</v>
      </c>
      <c r="AA4" s="85">
        <v>1.8250999999999999E-8</v>
      </c>
      <c r="AB4" s="85">
        <v>1.8625E-8</v>
      </c>
      <c r="AC4" s="85">
        <v>1.5696E-8</v>
      </c>
      <c r="AD4" s="85">
        <v>1.7931E-8</v>
      </c>
      <c r="AE4" s="85">
        <v>2.3184999999999999E-8</v>
      </c>
      <c r="AF4" s="85">
        <v>2.7902999999999998E-8</v>
      </c>
      <c r="AG4" s="85">
        <v>1.8985999999999999E-8</v>
      </c>
      <c r="AH4" s="85">
        <v>2.0856000000000002E-8</v>
      </c>
      <c r="AI4" s="85">
        <v>2.2160999999999999E-8</v>
      </c>
      <c r="AJ4" s="85">
        <v>2.3181999999999999E-8</v>
      </c>
      <c r="AK4" s="85">
        <v>2.4054000000000002E-8</v>
      </c>
      <c r="AL4" s="85">
        <v>2.4658000000000001E-8</v>
      </c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2</v>
      </c>
      <c r="C5" s="41">
        <f t="shared" si="0"/>
        <v>1</v>
      </c>
      <c r="D5" s="41">
        <f t="shared" si="0"/>
        <v>0</v>
      </c>
      <c r="E5" s="45" t="s">
        <v>54</v>
      </c>
      <c r="F5" s="85">
        <v>5.3798999999999996E-9</v>
      </c>
      <c r="G5" s="85">
        <v>4.2873999999999999E-9</v>
      </c>
      <c r="H5" s="85">
        <v>1.2938E-9</v>
      </c>
      <c r="I5" s="85">
        <v>8.9758000000000004E-11</v>
      </c>
      <c r="J5" s="85">
        <v>2.6818E-16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52</v>
      </c>
      <c r="F6" s="85">
        <v>6.8782999999999997E-2</v>
      </c>
      <c r="G6" s="85">
        <v>7.3486999999999997E-2</v>
      </c>
      <c r="H6" s="85">
        <v>8.3585000000000007E-2</v>
      </c>
      <c r="I6" s="85">
        <v>9.8362000000000005E-2</v>
      </c>
      <c r="J6" s="85">
        <v>0.11297</v>
      </c>
      <c r="K6" s="85">
        <v>0.13111</v>
      </c>
      <c r="L6" s="85">
        <v>0.12975</v>
      </c>
      <c r="M6" s="85">
        <v>0.12548999999999999</v>
      </c>
      <c r="N6" s="85">
        <v>0.11563</v>
      </c>
      <c r="O6" s="85">
        <v>9.6721000000000001E-2</v>
      </c>
      <c r="P6" s="85">
        <v>6.9844000000000003E-2</v>
      </c>
      <c r="Q6" s="85">
        <v>4.3777000000000003E-2</v>
      </c>
      <c r="R6" s="85">
        <v>2.5028000000000002E-2</v>
      </c>
      <c r="S6" s="85">
        <v>1.3657000000000001E-2</v>
      </c>
      <c r="T6" s="85">
        <v>7.3391999999999997E-3</v>
      </c>
      <c r="U6" s="85">
        <v>3.9643999999999999E-3</v>
      </c>
      <c r="V6" s="85">
        <v>2.1773999999999999E-3</v>
      </c>
      <c r="W6" s="85">
        <v>1.2218000000000001E-3</v>
      </c>
      <c r="X6" s="85">
        <v>7.0091000000000001E-4</v>
      </c>
      <c r="Y6" s="85">
        <v>4.1067000000000002E-4</v>
      </c>
      <c r="Z6" s="85">
        <v>2.4539000000000001E-4</v>
      </c>
      <c r="AA6" s="85">
        <v>1.4934E-4</v>
      </c>
      <c r="AB6" s="85">
        <v>2.4046999999999999E-5</v>
      </c>
      <c r="AC6" s="85">
        <v>4.7847000000000001E-6</v>
      </c>
      <c r="AD6" s="85">
        <v>1.1077E-6</v>
      </c>
      <c r="AE6" s="85">
        <v>7.8482000000000001E-7</v>
      </c>
      <c r="AF6" s="85">
        <v>5.6117000000000004E-7</v>
      </c>
      <c r="AG6" s="85">
        <v>4.0475000000000002E-7</v>
      </c>
      <c r="AH6" s="85">
        <v>2.9428000000000001E-7</v>
      </c>
      <c r="AI6" s="85">
        <v>2.1554000000000001E-7</v>
      </c>
      <c r="AJ6" s="85">
        <v>1.5895E-7</v>
      </c>
      <c r="AK6" s="85">
        <v>1.1796000000000001E-7</v>
      </c>
      <c r="AL6" s="85">
        <v>8.8071999999999996E-8</v>
      </c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2</v>
      </c>
      <c r="E7" s="45" t="s">
        <v>55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2.0351999999999999E-36</v>
      </c>
      <c r="N7" s="85">
        <v>4.1422999999999997E-34</v>
      </c>
      <c r="O7" s="85">
        <v>5.2306999999999998E-32</v>
      </c>
      <c r="P7" s="85">
        <v>4.1183999999999999E-30</v>
      </c>
      <c r="Q7" s="85">
        <v>2.2384000000000001E-28</v>
      </c>
      <c r="R7" s="85">
        <v>9.4451999999999999E-27</v>
      </c>
      <c r="S7" s="85">
        <v>3.2200999999999999E-25</v>
      </c>
      <c r="T7" s="85">
        <v>8.7509000000000003E-24</v>
      </c>
      <c r="U7" s="85">
        <v>1.8616E-22</v>
      </c>
      <c r="V7" s="85">
        <v>3.1123999999999999E-21</v>
      </c>
      <c r="W7" s="85">
        <v>4.2020000000000002E-20</v>
      </c>
      <c r="X7" s="85">
        <v>4.7481E-19</v>
      </c>
      <c r="Y7" s="85">
        <v>4.6329000000000002E-18</v>
      </c>
      <c r="Z7" s="85">
        <v>3.9923999999999998E-17</v>
      </c>
      <c r="AA7" s="85">
        <v>3.0855999999999998E-16</v>
      </c>
      <c r="AB7" s="85">
        <v>4.3589000000000002E-13</v>
      </c>
      <c r="AC7" s="85">
        <v>1.3319999999999999E-10</v>
      </c>
      <c r="AD7" s="85">
        <v>3.2850000000000001E-9</v>
      </c>
      <c r="AE7" s="85">
        <v>4.6943999999999998E-9</v>
      </c>
      <c r="AF7" s="85">
        <v>5.9451000000000001E-9</v>
      </c>
      <c r="AG7" s="85">
        <v>6.9269999999999998E-9</v>
      </c>
      <c r="AH7" s="85">
        <v>7.6440999999999993E-9</v>
      </c>
      <c r="AI7" s="85">
        <v>8.1464000000000007E-9</v>
      </c>
      <c r="AJ7" s="85">
        <v>8.4871000000000006E-9</v>
      </c>
      <c r="AK7" s="85">
        <v>8.7069999999999998E-9</v>
      </c>
      <c r="AL7" s="85">
        <v>8.8348000000000001E-9</v>
      </c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85">
        <v>0.2</v>
      </c>
      <c r="G8" s="85">
        <v>0.2</v>
      </c>
      <c r="H8" s="85">
        <v>0.2</v>
      </c>
      <c r="I8" s="85">
        <v>0.2</v>
      </c>
      <c r="J8" s="85">
        <v>0.2</v>
      </c>
      <c r="K8" s="85">
        <v>0.2</v>
      </c>
      <c r="L8" s="85">
        <v>0.2</v>
      </c>
      <c r="M8" s="85">
        <v>0.2</v>
      </c>
      <c r="N8" s="85">
        <v>0.2</v>
      </c>
      <c r="O8" s="85">
        <v>0.2</v>
      </c>
      <c r="P8" s="85">
        <v>0.2</v>
      </c>
      <c r="Q8" s="85">
        <v>0.2</v>
      </c>
      <c r="R8" s="85">
        <v>0.2</v>
      </c>
      <c r="S8" s="85">
        <v>0.2</v>
      </c>
      <c r="T8" s="85">
        <v>0.2</v>
      </c>
      <c r="U8" s="85">
        <v>0.2</v>
      </c>
      <c r="V8" s="85">
        <v>0.2</v>
      </c>
      <c r="W8" s="85">
        <v>0.2</v>
      </c>
      <c r="X8" s="85">
        <v>0.2</v>
      </c>
      <c r="Y8" s="85">
        <v>0.2</v>
      </c>
      <c r="Z8" s="85">
        <v>0.2</v>
      </c>
      <c r="AA8" s="85">
        <v>0.2</v>
      </c>
      <c r="AB8" s="85">
        <v>0.2</v>
      </c>
      <c r="AC8" s="85">
        <v>0.2</v>
      </c>
      <c r="AD8" s="85">
        <v>0.2</v>
      </c>
      <c r="AE8" s="85">
        <v>0.2</v>
      </c>
      <c r="AF8" s="85">
        <v>0.2</v>
      </c>
      <c r="AG8" s="85">
        <v>0.2</v>
      </c>
      <c r="AH8" s="85">
        <v>0.2</v>
      </c>
      <c r="AI8" s="85">
        <v>0.2</v>
      </c>
      <c r="AJ8" s="85">
        <v>0.2</v>
      </c>
      <c r="AK8" s="85">
        <v>0.2</v>
      </c>
      <c r="AL8" s="85">
        <v>0.2</v>
      </c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66</v>
      </c>
      <c r="F9" s="85">
        <v>0.11619</v>
      </c>
      <c r="G9" s="85">
        <v>0.10772</v>
      </c>
      <c r="H9" s="85">
        <v>8.9542999999999998E-2</v>
      </c>
      <c r="I9" s="85">
        <v>6.2937999999999994E-2</v>
      </c>
      <c r="J9" s="85">
        <v>3.6623000000000003E-2</v>
      </c>
      <c r="K9" s="85">
        <v>1.8814999999999999E-3</v>
      </c>
      <c r="L9" s="85">
        <v>9.1940000000000001E-4</v>
      </c>
      <c r="M9" s="85">
        <v>4.6702000000000001E-4</v>
      </c>
      <c r="N9" s="85">
        <v>2.4706000000000001E-4</v>
      </c>
      <c r="O9" s="85">
        <v>1.3489E-4</v>
      </c>
      <c r="P9" s="85">
        <v>7.2614000000000006E-5</v>
      </c>
      <c r="Q9" s="85">
        <v>3.5716999999999997E-5</v>
      </c>
      <c r="R9" s="85">
        <v>1.5455E-5</v>
      </c>
      <c r="S9" s="85">
        <v>6.0024999999999997E-6</v>
      </c>
      <c r="T9" s="85">
        <v>2.1898000000000002E-6</v>
      </c>
      <c r="U9" s="85">
        <v>7.8217999999999998E-7</v>
      </c>
      <c r="V9" s="85">
        <v>2.8115E-7</v>
      </c>
      <c r="W9" s="85">
        <v>1.032E-7</v>
      </c>
      <c r="X9" s="85">
        <v>3.8935999999999999E-8</v>
      </c>
      <c r="Y9" s="85">
        <v>1.5135E-8</v>
      </c>
      <c r="Z9" s="85">
        <v>6.0619000000000003E-9</v>
      </c>
      <c r="AA9" s="85">
        <v>2.4995999999999999E-9</v>
      </c>
      <c r="AB9" s="85">
        <v>9.4329000000000003E-11</v>
      </c>
      <c r="AC9" s="85">
        <v>5.2239E-12</v>
      </c>
      <c r="AD9" s="85">
        <v>4.0269000000000002E-13</v>
      </c>
      <c r="AE9" s="85">
        <v>2.1919999999999999E-13</v>
      </c>
      <c r="AF9" s="85">
        <v>1.2042000000000001E-13</v>
      </c>
      <c r="AG9" s="85">
        <v>6.6775999999999995E-14</v>
      </c>
      <c r="AH9" s="85">
        <v>3.7391000000000002E-14</v>
      </c>
      <c r="AI9" s="85">
        <v>2.1148E-14</v>
      </c>
      <c r="AJ9" s="85">
        <v>1.2082E-14</v>
      </c>
      <c r="AK9" s="85">
        <v>6.9718000000000002E-15</v>
      </c>
      <c r="AL9" s="85">
        <v>4.0622999999999998E-15</v>
      </c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67</v>
      </c>
      <c r="F10" s="85">
        <v>5.5027E-2</v>
      </c>
      <c r="G10" s="85">
        <v>5.8791000000000003E-2</v>
      </c>
      <c r="H10" s="85">
        <v>6.6871E-2</v>
      </c>
      <c r="I10" s="85">
        <v>7.8698000000000004E-2</v>
      </c>
      <c r="J10" s="85">
        <v>9.0399999999999994E-2</v>
      </c>
      <c r="K10" s="85">
        <v>0.10625</v>
      </c>
      <c r="L10" s="85">
        <v>0.10722</v>
      </c>
      <c r="M10" s="85">
        <v>0.10853</v>
      </c>
      <c r="N10" s="85">
        <v>0.1104</v>
      </c>
      <c r="O10" s="85">
        <v>0.11124000000000001</v>
      </c>
      <c r="P10" s="85">
        <v>0.10503</v>
      </c>
      <c r="Q10" s="85">
        <v>8.6729000000000001E-2</v>
      </c>
      <c r="R10" s="85">
        <v>6.1677000000000003E-2</v>
      </c>
      <c r="S10" s="85">
        <v>3.9045000000000003E-2</v>
      </c>
      <c r="T10" s="85">
        <v>2.3047999999999999E-2</v>
      </c>
      <c r="U10" s="85">
        <v>1.3185000000000001E-2</v>
      </c>
      <c r="V10" s="85">
        <v>7.4932999999999996E-3</v>
      </c>
      <c r="W10" s="85">
        <v>4.2884999999999998E-3</v>
      </c>
      <c r="X10" s="85">
        <v>2.4876E-3</v>
      </c>
      <c r="Y10" s="85">
        <v>1.4664999999999999E-3</v>
      </c>
      <c r="Z10" s="85">
        <v>8.7929999999999996E-4</v>
      </c>
      <c r="AA10" s="85">
        <v>5.3616999999999998E-4</v>
      </c>
      <c r="AB10" s="85">
        <v>8.6638000000000006E-5</v>
      </c>
      <c r="AC10" s="85">
        <v>1.7507E-5</v>
      </c>
      <c r="AD10" s="85">
        <v>4.2792999999999998E-6</v>
      </c>
      <c r="AE10" s="85">
        <v>3.0682999999999999E-6</v>
      </c>
      <c r="AF10" s="85">
        <v>2.2125999999999998E-6</v>
      </c>
      <c r="AG10" s="85">
        <v>1.6048000000000001E-6</v>
      </c>
      <c r="AH10" s="85">
        <v>1.1709000000000001E-6</v>
      </c>
      <c r="AI10" s="85">
        <v>8.5939999999999998E-7</v>
      </c>
      <c r="AJ10" s="85">
        <v>6.3455000000000003E-7</v>
      </c>
      <c r="AK10" s="85">
        <v>4.7128999999999998E-7</v>
      </c>
      <c r="AL10" s="85">
        <v>3.5203000000000001E-7</v>
      </c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2</v>
      </c>
      <c r="E11" s="45" t="s">
        <v>57</v>
      </c>
      <c r="F11" s="85">
        <v>3.9999E-2</v>
      </c>
      <c r="G11" s="85">
        <v>3.9997999999999999E-2</v>
      </c>
      <c r="H11" s="85">
        <v>3.9996999999999998E-2</v>
      </c>
      <c r="I11" s="85">
        <v>3.9993000000000001E-2</v>
      </c>
      <c r="J11" s="85">
        <v>3.9985E-2</v>
      </c>
      <c r="K11" s="85">
        <v>3.9719999999999998E-2</v>
      </c>
      <c r="L11" s="85">
        <v>3.9468000000000003E-2</v>
      </c>
      <c r="M11" s="85">
        <v>3.9023000000000002E-2</v>
      </c>
      <c r="N11" s="85">
        <v>3.8245000000000001E-2</v>
      </c>
      <c r="O11" s="85">
        <v>3.6900000000000002E-2</v>
      </c>
      <c r="P11" s="85">
        <v>3.4678E-2</v>
      </c>
      <c r="Q11" s="85">
        <v>3.1344999999999998E-2</v>
      </c>
      <c r="R11" s="85">
        <v>2.6844E-2</v>
      </c>
      <c r="S11" s="85">
        <v>2.1388999999999998E-2</v>
      </c>
      <c r="T11" s="85">
        <v>1.5573999999999999E-2</v>
      </c>
      <c r="U11" s="85">
        <v>1.0267E-2</v>
      </c>
      <c r="V11" s="85">
        <v>6.1812999999999998E-3</v>
      </c>
      <c r="W11" s="85">
        <v>3.4881000000000001E-3</v>
      </c>
      <c r="X11" s="85">
        <v>1.9028999999999999E-3</v>
      </c>
      <c r="Y11" s="85">
        <v>1.0283E-3</v>
      </c>
      <c r="Z11" s="85">
        <v>5.5860999999999997E-4</v>
      </c>
      <c r="AA11" s="85">
        <v>3.0728E-4</v>
      </c>
      <c r="AB11" s="85">
        <v>3.2366000000000001E-5</v>
      </c>
      <c r="AC11" s="85">
        <v>3.1097000000000001E-6</v>
      </c>
      <c r="AD11" s="85">
        <v>7.7915000000000006E-8</v>
      </c>
      <c r="AE11" s="85">
        <v>2.2754E-8</v>
      </c>
      <c r="AF11" s="85">
        <v>6.1477999999999998E-9</v>
      </c>
      <c r="AG11" s="85">
        <v>1.5928999999999999E-9</v>
      </c>
      <c r="AH11" s="85">
        <v>4.072E-10</v>
      </c>
      <c r="AI11" s="85">
        <v>1.0464E-10</v>
      </c>
      <c r="AJ11" s="85">
        <v>2.7337999999999998E-11</v>
      </c>
      <c r="AK11" s="85">
        <v>7.3040000000000004E-12</v>
      </c>
      <c r="AL11" s="85">
        <v>2.0015999999999999E-12</v>
      </c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1</v>
      </c>
      <c r="E12" s="45" t="s">
        <v>68</v>
      </c>
      <c r="F12" s="85">
        <v>1.5938000000000001E-6</v>
      </c>
      <c r="G12" s="85">
        <v>3.1049999999999999E-6</v>
      </c>
      <c r="H12" s="85">
        <v>6.2478999999999999E-6</v>
      </c>
      <c r="I12" s="85">
        <v>1.328E-5</v>
      </c>
      <c r="J12" s="85">
        <v>2.9241E-5</v>
      </c>
      <c r="K12" s="85">
        <v>5.6055000000000005E-4</v>
      </c>
      <c r="L12" s="85">
        <v>1.0636E-3</v>
      </c>
      <c r="M12" s="85">
        <v>1.9540999999999998E-3</v>
      </c>
      <c r="N12" s="85">
        <v>3.5098999999999998E-3</v>
      </c>
      <c r="O12" s="85">
        <v>6.2009999999999999E-3</v>
      </c>
      <c r="P12" s="85">
        <v>1.0645E-2</v>
      </c>
      <c r="Q12" s="85">
        <v>1.7309999999999999E-2</v>
      </c>
      <c r="R12" s="85">
        <v>2.6311999999999999E-2</v>
      </c>
      <c r="S12" s="85">
        <v>3.7221999999999998E-2</v>
      </c>
      <c r="T12" s="85">
        <v>4.8852E-2</v>
      </c>
      <c r="U12" s="85">
        <v>5.9464999999999997E-2</v>
      </c>
      <c r="V12" s="85">
        <v>6.7636000000000002E-2</v>
      </c>
      <c r="W12" s="85">
        <v>7.3020000000000002E-2</v>
      </c>
      <c r="X12" s="85">
        <v>7.6185000000000003E-2</v>
      </c>
      <c r="Y12" s="85">
        <v>7.7922000000000005E-2</v>
      </c>
      <c r="Z12" s="85">
        <v>7.8837000000000004E-2</v>
      </c>
      <c r="AA12" s="85">
        <v>7.9287999999999997E-2</v>
      </c>
      <c r="AB12" s="85">
        <v>7.8379000000000004E-2</v>
      </c>
      <c r="AC12" s="85">
        <v>6.4589999999999995E-2</v>
      </c>
      <c r="AD12" s="85">
        <v>2.4625999999999999E-2</v>
      </c>
      <c r="AE12" s="85">
        <v>1.6355000000000001E-2</v>
      </c>
      <c r="AF12" s="85">
        <v>1.0388E-2</v>
      </c>
      <c r="AG12" s="85">
        <v>6.4275000000000001E-3</v>
      </c>
      <c r="AH12" s="85">
        <v>3.9305E-3</v>
      </c>
      <c r="AI12" s="85">
        <v>2.3988999999999998E-3</v>
      </c>
      <c r="AJ12" s="85">
        <v>1.4698999999999999E-3</v>
      </c>
      <c r="AK12" s="85">
        <v>9.0715999999999995E-4</v>
      </c>
      <c r="AL12" s="85">
        <v>5.6486999999999998E-4</v>
      </c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1</v>
      </c>
      <c r="D13" s="41">
        <f t="shared" si="0"/>
        <v>0</v>
      </c>
      <c r="E13" s="45" t="s">
        <v>64</v>
      </c>
      <c r="F13" s="85">
        <v>9.3508000000000006E-8</v>
      </c>
      <c r="G13" s="85">
        <v>2.1619000000000001E-7</v>
      </c>
      <c r="H13" s="85">
        <v>5.891E-7</v>
      </c>
      <c r="I13" s="85">
        <v>1.9153999999999999E-6</v>
      </c>
      <c r="J13" s="85">
        <v>6.8148000000000004E-6</v>
      </c>
      <c r="K13" s="85">
        <v>7.6017000000000001E-4</v>
      </c>
      <c r="L13" s="85">
        <v>2.1034999999999999E-3</v>
      </c>
      <c r="M13" s="85">
        <v>5.5095999999999999E-3</v>
      </c>
      <c r="N13" s="85">
        <v>1.3719E-2</v>
      </c>
      <c r="O13" s="85">
        <v>3.1907999999999999E-2</v>
      </c>
      <c r="P13" s="85">
        <v>6.5055000000000002E-2</v>
      </c>
      <c r="Q13" s="85">
        <v>0.10946</v>
      </c>
      <c r="R13" s="85">
        <v>0.15328</v>
      </c>
      <c r="S13" s="85">
        <v>0.18729000000000001</v>
      </c>
      <c r="T13" s="85">
        <v>0.20960999999999999</v>
      </c>
      <c r="U13" s="85">
        <v>0.22284999999999999</v>
      </c>
      <c r="V13" s="85">
        <v>0.23033000000000001</v>
      </c>
      <c r="W13" s="85">
        <v>0.23449</v>
      </c>
      <c r="X13" s="85">
        <v>0.23680999999999999</v>
      </c>
      <c r="Y13" s="85">
        <v>0.23812</v>
      </c>
      <c r="Z13" s="85">
        <v>0.23888000000000001</v>
      </c>
      <c r="AA13" s="85">
        <v>0.23930999999999999</v>
      </c>
      <c r="AB13" s="85">
        <v>0.23988999999999999</v>
      </c>
      <c r="AC13" s="85">
        <v>0.23998</v>
      </c>
      <c r="AD13" s="85">
        <v>0.23999000000000001</v>
      </c>
      <c r="AE13" s="85">
        <v>0.24</v>
      </c>
      <c r="AF13" s="85">
        <v>0.24</v>
      </c>
      <c r="AG13" s="85">
        <v>0.24</v>
      </c>
      <c r="AH13" s="85">
        <v>0.24</v>
      </c>
      <c r="AI13" s="85">
        <v>0.24</v>
      </c>
      <c r="AJ13" s="85">
        <v>0.24</v>
      </c>
      <c r="AK13" s="85">
        <v>0.24</v>
      </c>
      <c r="AL13" s="85">
        <v>0.24</v>
      </c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65</v>
      </c>
      <c r="F14" s="85">
        <v>1.3904999999999999E-28</v>
      </c>
      <c r="G14" s="85">
        <v>5.6052999999999997E-27</v>
      </c>
      <c r="H14" s="85">
        <v>2.0285E-25</v>
      </c>
      <c r="I14" s="85">
        <v>7.2859999999999996E-24</v>
      </c>
      <c r="J14" s="85">
        <v>2.5509E-22</v>
      </c>
      <c r="K14" s="85">
        <v>8.5736999999999999E-17</v>
      </c>
      <c r="L14" s="85">
        <v>1.2761999999999999E-15</v>
      </c>
      <c r="M14" s="85">
        <v>1.6046999999999999E-14</v>
      </c>
      <c r="N14" s="85">
        <v>1.7398000000000001E-13</v>
      </c>
      <c r="O14" s="85">
        <v>1.6430999999999999E-12</v>
      </c>
      <c r="P14" s="85">
        <v>1.3332E-11</v>
      </c>
      <c r="Q14" s="85">
        <v>9.1902000000000005E-11</v>
      </c>
      <c r="R14" s="85">
        <v>5.4652999999999997E-10</v>
      </c>
      <c r="S14" s="85">
        <v>2.8436E-9</v>
      </c>
      <c r="T14" s="85">
        <v>1.2979E-8</v>
      </c>
      <c r="U14" s="85">
        <v>5.2015E-8</v>
      </c>
      <c r="V14" s="85">
        <v>1.8463000000000001E-7</v>
      </c>
      <c r="W14" s="85">
        <v>5.9091999999999995E-7</v>
      </c>
      <c r="X14" s="85">
        <v>1.7413E-6</v>
      </c>
      <c r="Y14" s="85">
        <v>4.8072999999999997E-6</v>
      </c>
      <c r="Z14" s="85">
        <v>1.2584E-5</v>
      </c>
      <c r="AA14" s="85">
        <v>3.1482000000000001E-5</v>
      </c>
      <c r="AB14" s="85">
        <v>8.4369999999999996E-4</v>
      </c>
      <c r="AC14" s="85">
        <v>1.183E-2</v>
      </c>
      <c r="AD14" s="85">
        <v>5.2673999999999999E-2</v>
      </c>
      <c r="AE14" s="85">
        <v>6.1906000000000003E-2</v>
      </c>
      <c r="AF14" s="85">
        <v>6.8595000000000003E-2</v>
      </c>
      <c r="AG14" s="85">
        <v>7.3012999999999995E-2</v>
      </c>
      <c r="AH14" s="85">
        <v>7.5771000000000005E-2</v>
      </c>
      <c r="AI14" s="85">
        <v>7.7443999999999999E-2</v>
      </c>
      <c r="AJ14" s="85">
        <v>7.8448000000000004E-2</v>
      </c>
      <c r="AK14" s="85">
        <v>7.9048999999999994E-2</v>
      </c>
      <c r="AL14" s="85">
        <v>7.9411999999999996E-2</v>
      </c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2</v>
      </c>
      <c r="E15" s="45" t="s">
        <v>58</v>
      </c>
      <c r="F15" s="85">
        <v>5.4066000000000004E-29</v>
      </c>
      <c r="G15" s="85">
        <v>2.3423999999999998E-27</v>
      </c>
      <c r="H15" s="85">
        <v>9.5591000000000003E-26</v>
      </c>
      <c r="I15" s="85">
        <v>4.1564000000000004E-24</v>
      </c>
      <c r="J15" s="85">
        <v>1.8810000000000001E-22</v>
      </c>
      <c r="K15" s="85">
        <v>2.0337999999999999E-16</v>
      </c>
      <c r="L15" s="85">
        <v>3.8564000000000001E-15</v>
      </c>
      <c r="M15" s="85">
        <v>5.9704999999999997E-14</v>
      </c>
      <c r="N15" s="85">
        <v>7.6263999999999997E-13</v>
      </c>
      <c r="O15" s="85">
        <v>7.9933999999999994E-12</v>
      </c>
      <c r="P15" s="85">
        <v>6.7414999999999994E-11</v>
      </c>
      <c r="Q15" s="85">
        <v>4.6233999999999998E-10</v>
      </c>
      <c r="R15" s="85">
        <v>2.6781000000000001E-9</v>
      </c>
      <c r="S15" s="85">
        <v>1.3297E-8</v>
      </c>
      <c r="T15" s="85">
        <v>5.6031000000000001E-8</v>
      </c>
      <c r="U15" s="85">
        <v>1.9842E-7</v>
      </c>
      <c r="V15" s="85">
        <v>5.9544999999999995E-7</v>
      </c>
      <c r="W15" s="85">
        <v>1.5570000000000001E-6</v>
      </c>
      <c r="X15" s="85">
        <v>3.6726000000000002E-6</v>
      </c>
      <c r="Y15" s="85">
        <v>8.0401999999999997E-6</v>
      </c>
      <c r="Z15" s="85">
        <v>1.6651E-5</v>
      </c>
      <c r="AA15" s="85">
        <v>3.2993000000000001E-5</v>
      </c>
      <c r="AB15" s="85">
        <v>3.5624000000000002E-4</v>
      </c>
      <c r="AC15" s="85">
        <v>1.7872999999999999E-3</v>
      </c>
      <c r="AD15" s="85">
        <v>1.3500000000000001E-3</v>
      </c>
      <c r="AE15" s="85">
        <v>8.6956000000000002E-4</v>
      </c>
      <c r="AF15" s="85">
        <v>5.0841000000000005E-4</v>
      </c>
      <c r="AG15" s="85">
        <v>2.7983000000000001E-4</v>
      </c>
      <c r="AH15" s="85">
        <v>1.4917000000000001E-4</v>
      </c>
      <c r="AI15" s="85">
        <v>7.8496000000000002E-5</v>
      </c>
      <c r="AJ15" s="85">
        <v>4.1248000000000002E-5</v>
      </c>
      <c r="AK15" s="85">
        <v>2.1787E-5</v>
      </c>
      <c r="AL15" s="85">
        <v>1.1609E-5</v>
      </c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62</v>
      </c>
      <c r="F16" s="85">
        <v>1.0374E-9</v>
      </c>
      <c r="G16" s="85">
        <v>3.1288000000000002E-9</v>
      </c>
      <c r="H16" s="85">
        <v>7.1094000000000003E-9</v>
      </c>
      <c r="I16" s="85">
        <v>1.1994999999999999E-8</v>
      </c>
      <c r="J16" s="85">
        <v>1.5571999999999999E-8</v>
      </c>
      <c r="K16" s="85">
        <v>1.2693E-8</v>
      </c>
      <c r="L16" s="85">
        <v>1.1112000000000001E-8</v>
      </c>
      <c r="M16" s="85">
        <v>9.8280999999999992E-9</v>
      </c>
      <c r="N16" s="85">
        <v>8.9857999999999993E-9</v>
      </c>
      <c r="O16" s="85">
        <v>8.7516999999999999E-9</v>
      </c>
      <c r="P16" s="85">
        <v>9.1321999999999995E-9</v>
      </c>
      <c r="Q16" s="85">
        <v>9.6921999999999993E-9</v>
      </c>
      <c r="R16" s="85">
        <v>9.8858000000000007E-9</v>
      </c>
      <c r="S16" s="85">
        <v>9.5332999999999997E-9</v>
      </c>
      <c r="T16" s="85">
        <v>8.7763E-9</v>
      </c>
      <c r="U16" s="85">
        <v>7.8276999999999993E-9</v>
      </c>
      <c r="V16" s="85">
        <v>6.8416999999999996E-9</v>
      </c>
      <c r="W16" s="85">
        <v>5.9057000000000004E-9</v>
      </c>
      <c r="X16" s="85">
        <v>5.0609999999999998E-9</v>
      </c>
      <c r="Y16" s="85">
        <v>4.3204000000000001E-9</v>
      </c>
      <c r="Z16" s="85">
        <v>3.6817999999999998E-9</v>
      </c>
      <c r="AA16" s="85">
        <v>3.1356999999999998E-9</v>
      </c>
      <c r="AB16" s="85">
        <v>1.6588999999999999E-9</v>
      </c>
      <c r="AC16" s="85">
        <v>9.1259000000000005E-10</v>
      </c>
      <c r="AD16" s="85">
        <v>5.4156000000000004E-10</v>
      </c>
      <c r="AE16" s="85">
        <v>4.7426999999999996E-10</v>
      </c>
      <c r="AF16" s="85">
        <v>4.1336999999999999E-10</v>
      </c>
      <c r="AG16" s="85">
        <v>3.5888000000000001E-10</v>
      </c>
      <c r="AH16" s="85">
        <v>3.1076000000000002E-10</v>
      </c>
      <c r="AI16" s="85">
        <v>2.6868999999999998E-10</v>
      </c>
      <c r="AJ16" s="85">
        <v>2.3217000000000001E-10</v>
      </c>
      <c r="AK16" s="85">
        <v>2.0059E-10</v>
      </c>
      <c r="AL16" s="85">
        <v>1.7333999999999999E-10</v>
      </c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63</v>
      </c>
      <c r="F17" s="85">
        <v>3.8103999999999998E-3</v>
      </c>
      <c r="G17" s="85">
        <v>1.2279999999999999E-2</v>
      </c>
      <c r="H17" s="85">
        <v>3.0460999999999998E-2</v>
      </c>
      <c r="I17" s="85">
        <v>5.7070999999999997E-2</v>
      </c>
      <c r="J17" s="85">
        <v>8.3398E-2</v>
      </c>
      <c r="K17" s="85">
        <v>0.11916</v>
      </c>
      <c r="L17" s="85">
        <v>0.12171999999999999</v>
      </c>
      <c r="M17" s="85">
        <v>0.12601999999999999</v>
      </c>
      <c r="N17" s="85">
        <v>0.13522999999999999</v>
      </c>
      <c r="O17" s="85">
        <v>0.15487000000000001</v>
      </c>
      <c r="P17" s="85">
        <v>0.1903</v>
      </c>
      <c r="Q17" s="85">
        <v>0.23808000000000001</v>
      </c>
      <c r="R17" s="85">
        <v>0.28642000000000001</v>
      </c>
      <c r="S17" s="85">
        <v>0.32590000000000002</v>
      </c>
      <c r="T17" s="85">
        <v>0.35403000000000001</v>
      </c>
      <c r="U17" s="85">
        <v>0.37258000000000002</v>
      </c>
      <c r="V17" s="85">
        <v>0.38414999999999999</v>
      </c>
      <c r="W17" s="85">
        <v>0.39100000000000001</v>
      </c>
      <c r="X17" s="85">
        <v>0.39490999999999998</v>
      </c>
      <c r="Y17" s="85">
        <v>0.39711000000000002</v>
      </c>
      <c r="Z17" s="85">
        <v>0.39834999999999998</v>
      </c>
      <c r="AA17" s="85">
        <v>0.39906999999999998</v>
      </c>
      <c r="AB17" s="85">
        <v>0.40106000000000003</v>
      </c>
      <c r="AC17" s="85">
        <v>0.41359000000000001</v>
      </c>
      <c r="AD17" s="85">
        <v>0.45401999999999998</v>
      </c>
      <c r="AE17" s="85">
        <v>0.46277000000000001</v>
      </c>
      <c r="AF17" s="85">
        <v>0.46910000000000002</v>
      </c>
      <c r="AG17" s="85">
        <v>0.47328999999999999</v>
      </c>
      <c r="AH17" s="85">
        <v>0.47592000000000001</v>
      </c>
      <c r="AI17" s="85">
        <v>0.47752</v>
      </c>
      <c r="AJ17" s="85">
        <v>0.47849000000000003</v>
      </c>
      <c r="AK17" s="85">
        <v>0.47907</v>
      </c>
      <c r="AL17" s="85">
        <v>0.47942000000000001</v>
      </c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59</v>
      </c>
      <c r="F18" s="85">
        <v>1.1486E-11</v>
      </c>
      <c r="G18" s="85">
        <v>4.5750999999999999E-11</v>
      </c>
      <c r="H18" s="85">
        <v>1.339E-10</v>
      </c>
      <c r="I18" s="85">
        <v>2.8479999999999999E-10</v>
      </c>
      <c r="J18" s="85">
        <v>4.5757E-10</v>
      </c>
      <c r="K18" s="85">
        <v>7.5814000000000003E-10</v>
      </c>
      <c r="L18" s="85">
        <v>7.7066E-10</v>
      </c>
      <c r="M18" s="85">
        <v>7.8440999999999998E-10</v>
      </c>
      <c r="N18" s="85">
        <v>8.1879000000000002E-10</v>
      </c>
      <c r="O18" s="85">
        <v>9.0387999999999998E-10</v>
      </c>
      <c r="P18" s="85">
        <v>1.0621000000000001E-9</v>
      </c>
      <c r="Q18" s="85">
        <v>1.2617000000000001E-9</v>
      </c>
      <c r="R18" s="85">
        <v>1.4326E-9</v>
      </c>
      <c r="S18" s="85">
        <v>1.5301999999999999E-9</v>
      </c>
      <c r="T18" s="85">
        <v>1.5530999999999999E-9</v>
      </c>
      <c r="U18" s="85">
        <v>1.5208E-9</v>
      </c>
      <c r="V18" s="85">
        <v>1.4536E-9</v>
      </c>
      <c r="W18" s="85">
        <v>1.3671E-9</v>
      </c>
      <c r="X18" s="85">
        <v>1.2722E-9</v>
      </c>
      <c r="Y18" s="85">
        <v>1.1756E-9</v>
      </c>
      <c r="Z18" s="85">
        <v>1.0811999999999999E-9</v>
      </c>
      <c r="AA18" s="85">
        <v>9.9106000000000009E-10</v>
      </c>
      <c r="AB18" s="85">
        <v>6.8667999999999995E-10</v>
      </c>
      <c r="AC18" s="85">
        <v>4.7894E-10</v>
      </c>
      <c r="AD18" s="85">
        <v>3.5110000000000001E-10</v>
      </c>
      <c r="AE18" s="85">
        <v>3.2303000000000002E-10</v>
      </c>
      <c r="AF18" s="85">
        <v>2.9542999999999998E-10</v>
      </c>
      <c r="AG18" s="85">
        <v>2.6879999999999999E-10</v>
      </c>
      <c r="AH18" s="85">
        <v>2.4366000000000001E-10</v>
      </c>
      <c r="AI18" s="85">
        <v>2.203E-10</v>
      </c>
      <c r="AJ18" s="85">
        <v>1.9884999999999999E-10</v>
      </c>
      <c r="AK18" s="85">
        <v>1.7928E-10</v>
      </c>
      <c r="AL18" s="85">
        <v>1.6150999999999999E-10</v>
      </c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56</v>
      </c>
      <c r="F19" s="85">
        <v>4.5146000000000001E-9</v>
      </c>
      <c r="G19" s="85">
        <v>1.2015E-8</v>
      </c>
      <c r="H19" s="85">
        <v>2.4397E-8</v>
      </c>
      <c r="I19" s="85">
        <v>3.7186E-8</v>
      </c>
      <c r="J19" s="85">
        <v>4.4024999999999999E-8</v>
      </c>
      <c r="K19" s="85">
        <v>2.6674000000000001E-8</v>
      </c>
      <c r="L19" s="85">
        <v>2.1991000000000002E-8</v>
      </c>
      <c r="M19" s="85">
        <v>1.8398E-8</v>
      </c>
      <c r="N19" s="85">
        <v>1.5974999999999999E-8</v>
      </c>
      <c r="O19" s="85">
        <v>1.4829E-8</v>
      </c>
      <c r="P19" s="85">
        <v>1.4797E-8</v>
      </c>
      <c r="Q19" s="85">
        <v>1.5641999999999999E-8</v>
      </c>
      <c r="R19" s="85">
        <v>1.609E-8</v>
      </c>
      <c r="S19" s="85">
        <v>1.5655E-8</v>
      </c>
      <c r="T19" s="85">
        <v>1.4546E-8</v>
      </c>
      <c r="U19" s="85">
        <v>1.3097999999999999E-8</v>
      </c>
      <c r="V19" s="85">
        <v>1.1560000000000001E-8</v>
      </c>
      <c r="W19" s="85">
        <v>1.0077999999999999E-8</v>
      </c>
      <c r="X19" s="85">
        <v>8.7228000000000005E-9</v>
      </c>
      <c r="Y19" s="85">
        <v>7.5215000000000005E-9</v>
      </c>
      <c r="Z19" s="85">
        <v>6.4743999999999999E-9</v>
      </c>
      <c r="AA19" s="85">
        <v>5.5699E-9</v>
      </c>
      <c r="AB19" s="85">
        <v>3.0668000000000002E-9</v>
      </c>
      <c r="AC19" s="85">
        <v>1.7542E-9</v>
      </c>
      <c r="AD19" s="85">
        <v>1.0811999999999999E-9</v>
      </c>
      <c r="AE19" s="85">
        <v>9.5565999999999999E-10</v>
      </c>
      <c r="AF19" s="85">
        <v>8.4068000000000004E-10</v>
      </c>
      <c r="AG19" s="85">
        <v>7.3657999999999995E-10</v>
      </c>
      <c r="AH19" s="85">
        <v>6.4365000000000005E-10</v>
      </c>
      <c r="AI19" s="85">
        <v>5.6159000000000002E-10</v>
      </c>
      <c r="AJ19" s="85">
        <v>4.8966000000000004E-10</v>
      </c>
      <c r="AK19" s="85">
        <v>4.2687E-10</v>
      </c>
      <c r="AL19" s="85">
        <v>3.7218999999999998E-10</v>
      </c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60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  <c r="Y20" s="85">
        <v>0</v>
      </c>
      <c r="Z20" s="85">
        <v>0</v>
      </c>
      <c r="AA20" s="85">
        <v>0</v>
      </c>
      <c r="AB20" s="85">
        <v>0</v>
      </c>
      <c r="AC20" s="85">
        <v>1.0734E-28</v>
      </c>
      <c r="AD20" s="85">
        <v>1.1415999999999999E-14</v>
      </c>
      <c r="AE20" s="85">
        <v>1.0289E-12</v>
      </c>
      <c r="AF20" s="85">
        <v>2.2963999999999999E-11</v>
      </c>
      <c r="AG20" s="85">
        <v>1.043E-10</v>
      </c>
      <c r="AH20" s="85">
        <v>5.3535000000000002E-10</v>
      </c>
      <c r="AI20" s="85">
        <v>1.9081000000000001E-9</v>
      </c>
      <c r="AJ20" s="85">
        <v>5.5003999999999997E-9</v>
      </c>
      <c r="AK20" s="85">
        <v>1.3996E-8</v>
      </c>
      <c r="AL20" s="85">
        <v>3.2932E-8</v>
      </c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61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  <c r="V21" s="85">
        <v>0</v>
      </c>
      <c r="W21" s="85">
        <v>0</v>
      </c>
      <c r="X21" s="85">
        <v>0</v>
      </c>
      <c r="Y21" s="85">
        <v>0</v>
      </c>
      <c r="Z21" s="85">
        <v>0</v>
      </c>
      <c r="AA21" s="85">
        <v>0</v>
      </c>
      <c r="AB21" s="85">
        <v>0</v>
      </c>
      <c r="AC21" s="85">
        <v>8.0624000000000002E-29</v>
      </c>
      <c r="AD21" s="85">
        <v>2.7387000000000001E-15</v>
      </c>
      <c r="AE21" s="85">
        <v>2.2749999999999999E-13</v>
      </c>
      <c r="AF21" s="85">
        <v>4.9495000000000003E-12</v>
      </c>
      <c r="AG21" s="85">
        <v>2.2749E-11</v>
      </c>
      <c r="AH21" s="85">
        <v>1.2088E-10</v>
      </c>
      <c r="AI21" s="85">
        <v>4.5176E-10</v>
      </c>
      <c r="AJ21" s="85">
        <v>1.3746E-9</v>
      </c>
      <c r="AK21" s="85">
        <v>3.7029000000000001E-9</v>
      </c>
      <c r="AL21" s="85">
        <v>9.2333000000000004E-9</v>
      </c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 t="s">
        <v>26</v>
      </c>
      <c r="F22" s="85">
        <v>-18.920000000000002</v>
      </c>
      <c r="G22" s="85">
        <v>-18.93</v>
      </c>
      <c r="H22" s="85">
        <v>-18.96</v>
      </c>
      <c r="I22" s="85">
        <v>-19.02</v>
      </c>
      <c r="J22" s="85">
        <v>-19.079999999999998</v>
      </c>
      <c r="K22" s="85">
        <v>-19.22</v>
      </c>
      <c r="L22" s="85">
        <v>-19.25</v>
      </c>
      <c r="M22" s="85">
        <v>-19.260000000000002</v>
      </c>
      <c r="N22" s="85">
        <v>-19.260000000000002</v>
      </c>
      <c r="O22" s="85">
        <v>-19.23</v>
      </c>
      <c r="P22" s="85">
        <v>-19.170000000000002</v>
      </c>
      <c r="Q22" s="85">
        <v>-19.100000000000001</v>
      </c>
      <c r="R22" s="85">
        <v>-19.05</v>
      </c>
      <c r="S22" s="85">
        <v>-19.04</v>
      </c>
      <c r="T22" s="85">
        <v>-19.04</v>
      </c>
      <c r="U22" s="85">
        <v>-19.059999999999999</v>
      </c>
      <c r="V22" s="85">
        <v>-19.09</v>
      </c>
      <c r="W22" s="85">
        <v>-19.12</v>
      </c>
      <c r="X22" s="85">
        <v>-19.149999999999999</v>
      </c>
      <c r="Y22" s="85">
        <v>-19.18</v>
      </c>
      <c r="Z22" s="85">
        <v>-19.21</v>
      </c>
      <c r="AA22" s="85">
        <v>-19.25</v>
      </c>
      <c r="AB22" s="85">
        <v>-19.38</v>
      </c>
      <c r="AC22" s="85">
        <v>-19.510000000000002</v>
      </c>
      <c r="AD22" s="85">
        <v>-19.64</v>
      </c>
      <c r="AE22" s="85">
        <v>-19.670000000000002</v>
      </c>
      <c r="AF22" s="85">
        <v>-19.7</v>
      </c>
      <c r="AG22" s="85">
        <v>-19.73</v>
      </c>
      <c r="AH22" s="85">
        <v>-19.760000000000002</v>
      </c>
      <c r="AI22" s="85">
        <v>-19.79</v>
      </c>
      <c r="AJ22" s="85">
        <v>-19.82</v>
      </c>
      <c r="AK22" s="85">
        <v>-19.850000000000001</v>
      </c>
      <c r="AL22" s="85">
        <v>-19.88</v>
      </c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3" t="s">
        <v>5</v>
      </c>
      <c r="F23" s="85">
        <v>-67.53</v>
      </c>
      <c r="G23" s="85">
        <v>-63.83</v>
      </c>
      <c r="H23" s="85">
        <v>-60.28</v>
      </c>
      <c r="I23" s="85">
        <v>-56.76</v>
      </c>
      <c r="J23" s="85">
        <v>-53.27</v>
      </c>
      <c r="K23" s="85">
        <v>-40.72</v>
      </c>
      <c r="L23" s="85">
        <v>-38.07</v>
      </c>
      <c r="M23" s="85">
        <v>-35.61</v>
      </c>
      <c r="N23" s="85">
        <v>-33.33</v>
      </c>
      <c r="O23" s="85">
        <v>-31.25</v>
      </c>
      <c r="P23" s="85">
        <v>-29.37</v>
      </c>
      <c r="Q23" s="85">
        <v>-27.66</v>
      </c>
      <c r="R23" s="85">
        <v>-26.06</v>
      </c>
      <c r="S23" s="85">
        <v>-24.55</v>
      </c>
      <c r="T23" s="85">
        <v>-23.13</v>
      </c>
      <c r="U23" s="85">
        <v>-21.83</v>
      </c>
      <c r="V23" s="85">
        <v>-20.63</v>
      </c>
      <c r="W23" s="85">
        <v>-19.53</v>
      </c>
      <c r="X23" s="85">
        <v>-18.5</v>
      </c>
      <c r="Y23" s="85">
        <v>-17.53</v>
      </c>
      <c r="Z23" s="85">
        <v>-16.62</v>
      </c>
      <c r="AA23" s="85">
        <v>-15.74</v>
      </c>
      <c r="AB23" s="85">
        <v>-12.63</v>
      </c>
      <c r="AC23" s="85">
        <v>-10.17</v>
      </c>
      <c r="AD23" s="85">
        <v>-8.891</v>
      </c>
      <c r="AE23" s="85">
        <v>-8.7810000000000006</v>
      </c>
      <c r="AF23" s="85">
        <v>-8.7249999999999996</v>
      </c>
      <c r="AG23" s="85">
        <v>-8.7070000000000007</v>
      </c>
      <c r="AH23" s="85">
        <v>-8.7110000000000003</v>
      </c>
      <c r="AI23" s="85">
        <v>-8.73</v>
      </c>
      <c r="AJ23" s="85">
        <v>-8.7550000000000008</v>
      </c>
      <c r="AK23" s="85">
        <v>-8.7850000000000001</v>
      </c>
      <c r="AL23" s="85">
        <v>-8.8179999999999996</v>
      </c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3" t="s">
        <v>6</v>
      </c>
      <c r="F24" s="85">
        <v>-18.399999999999999</v>
      </c>
      <c r="G24" s="85">
        <v>-17.57</v>
      </c>
      <c r="H24" s="85">
        <v>-16.600000000000001</v>
      </c>
      <c r="I24" s="85">
        <v>-15.48</v>
      </c>
      <c r="J24" s="85">
        <v>-14.27</v>
      </c>
      <c r="K24" s="85">
        <v>-9.7270000000000003</v>
      </c>
      <c r="L24" s="85">
        <v>-8.7569999999999997</v>
      </c>
      <c r="M24" s="85">
        <v>-7.86</v>
      </c>
      <c r="N24" s="85">
        <v>-7.0519999999999996</v>
      </c>
      <c r="O24" s="85">
        <v>-6.3689999999999998</v>
      </c>
      <c r="P24" s="85">
        <v>-5.867</v>
      </c>
      <c r="Q24" s="85">
        <v>-5.56</v>
      </c>
      <c r="R24" s="85">
        <v>-5.4009999999999998</v>
      </c>
      <c r="S24" s="85">
        <v>-5.3369999999999997</v>
      </c>
      <c r="T24" s="85">
        <v>-5.3289999999999997</v>
      </c>
      <c r="U24" s="85">
        <v>-5.3490000000000002</v>
      </c>
      <c r="V24" s="85">
        <v>-5.3819999999999997</v>
      </c>
      <c r="W24" s="85">
        <v>-5.42</v>
      </c>
      <c r="X24" s="85">
        <v>-5.46</v>
      </c>
      <c r="Y24" s="85">
        <v>-5.5</v>
      </c>
      <c r="Z24" s="85">
        <v>-5.54</v>
      </c>
      <c r="AA24" s="85">
        <v>-5.58</v>
      </c>
      <c r="AB24" s="85">
        <v>-5.7430000000000003</v>
      </c>
      <c r="AC24" s="85">
        <v>-5.9160000000000004</v>
      </c>
      <c r="AD24" s="85">
        <v>-6.1239999999999997</v>
      </c>
      <c r="AE24" s="85">
        <v>-6.1740000000000004</v>
      </c>
      <c r="AF24" s="85">
        <v>-6.22</v>
      </c>
      <c r="AG24" s="85">
        <v>-6.2619999999999996</v>
      </c>
      <c r="AH24" s="85">
        <v>-6.3029999999999999</v>
      </c>
      <c r="AI24" s="85">
        <v>-6.3419999999999996</v>
      </c>
      <c r="AJ24" s="85">
        <v>-6.3789999999999996</v>
      </c>
      <c r="AK24" s="85">
        <v>-6.4160000000000004</v>
      </c>
      <c r="AL24" s="85">
        <v>-6.452</v>
      </c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3" t="s">
        <v>7</v>
      </c>
      <c r="F25" s="85">
        <v>-22.77</v>
      </c>
      <c r="G25" s="85">
        <v>-21.8</v>
      </c>
      <c r="H25" s="85">
        <v>-21.13</v>
      </c>
      <c r="I25" s="85">
        <v>-20.77</v>
      </c>
      <c r="J25" s="85">
        <v>-20.66</v>
      </c>
      <c r="K25" s="85">
        <v>-21.34</v>
      </c>
      <c r="L25" s="85">
        <v>-21.58</v>
      </c>
      <c r="M25" s="85">
        <v>-21.83</v>
      </c>
      <c r="N25" s="85">
        <v>-22.08</v>
      </c>
      <c r="O25" s="85">
        <v>-22.32</v>
      </c>
      <c r="P25" s="85">
        <v>-22.53</v>
      </c>
      <c r="Q25" s="85">
        <v>-22.73</v>
      </c>
      <c r="R25" s="85">
        <v>-22.93</v>
      </c>
      <c r="S25" s="85">
        <v>-23.15</v>
      </c>
      <c r="T25" s="85">
        <v>-23.37</v>
      </c>
      <c r="U25" s="85">
        <v>-23.6</v>
      </c>
      <c r="V25" s="85">
        <v>-23.84</v>
      </c>
      <c r="W25" s="85">
        <v>-24.07</v>
      </c>
      <c r="X25" s="85">
        <v>-24.31</v>
      </c>
      <c r="Y25" s="85">
        <v>-24.54</v>
      </c>
      <c r="Z25" s="85">
        <v>-24.77</v>
      </c>
      <c r="AA25" s="85">
        <v>-25</v>
      </c>
      <c r="AB25" s="85">
        <v>-25.9</v>
      </c>
      <c r="AC25" s="85">
        <v>-26.75</v>
      </c>
      <c r="AD25" s="85">
        <v>-27.55</v>
      </c>
      <c r="AE25" s="85">
        <v>-27.75</v>
      </c>
      <c r="AF25" s="85">
        <v>-27.95</v>
      </c>
      <c r="AG25" s="85">
        <v>-28.15</v>
      </c>
      <c r="AH25" s="85">
        <v>-28.35</v>
      </c>
      <c r="AI25" s="85">
        <v>-28.54</v>
      </c>
      <c r="AJ25" s="85">
        <v>-28.74</v>
      </c>
      <c r="AK25" s="85">
        <v>-28.94</v>
      </c>
      <c r="AL25" s="85">
        <v>-29.13</v>
      </c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1</v>
      </c>
      <c r="AJ33" s="106">
        <f t="shared" si="4"/>
        <v>1</v>
      </c>
      <c r="AK33" s="106">
        <f t="shared" si="4"/>
        <v>1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-18.920000000000002</v>
      </c>
      <c r="G34" s="14">
        <f t="shared" ref="G34:BR37" ca="1" si="5">OFFSET($E$3:$BR$3,$D34,0)</f>
        <v>-18.93</v>
      </c>
      <c r="H34" s="14">
        <f t="shared" ca="1" si="5"/>
        <v>-18.96</v>
      </c>
      <c r="I34" s="14">
        <f t="shared" ca="1" si="5"/>
        <v>-19.02</v>
      </c>
      <c r="J34" s="14">
        <f t="shared" ca="1" si="5"/>
        <v>-19.079999999999998</v>
      </c>
      <c r="K34" s="14">
        <f t="shared" ca="1" si="5"/>
        <v>-19.22</v>
      </c>
      <c r="L34" s="14">
        <f t="shared" ca="1" si="5"/>
        <v>-19.25</v>
      </c>
      <c r="M34" s="14">
        <f t="shared" ca="1" si="5"/>
        <v>-19.260000000000002</v>
      </c>
      <c r="N34" s="14">
        <f t="shared" ca="1" si="5"/>
        <v>-19.260000000000002</v>
      </c>
      <c r="O34" s="14">
        <f t="shared" ca="1" si="5"/>
        <v>-19.23</v>
      </c>
      <c r="P34" s="14">
        <f t="shared" ca="1" si="5"/>
        <v>-19.170000000000002</v>
      </c>
      <c r="Q34" s="14">
        <f t="shared" ca="1" si="5"/>
        <v>-19.100000000000001</v>
      </c>
      <c r="R34" s="14">
        <f t="shared" ca="1" si="5"/>
        <v>-19.05</v>
      </c>
      <c r="S34" s="14">
        <f t="shared" ca="1" si="5"/>
        <v>-19.04</v>
      </c>
      <c r="T34" s="14">
        <f t="shared" ca="1" si="5"/>
        <v>-19.04</v>
      </c>
      <c r="U34" s="14">
        <f t="shared" ca="1" si="5"/>
        <v>-19.059999999999999</v>
      </c>
      <c r="V34" s="14">
        <f t="shared" ca="1" si="5"/>
        <v>-19.09</v>
      </c>
      <c r="W34" s="14">
        <f t="shared" ca="1" si="5"/>
        <v>-19.12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-19.38</v>
      </c>
      <c r="AC34" s="14">
        <f t="shared" ca="1" si="5"/>
        <v>-19.510000000000002</v>
      </c>
      <c r="AD34" s="14">
        <f t="shared" ca="1" si="5"/>
        <v>-19.64</v>
      </c>
      <c r="AE34" s="14">
        <f t="shared" ca="1" si="5"/>
        <v>-19.670000000000002</v>
      </c>
      <c r="AF34" s="14">
        <f t="shared" ca="1" si="5"/>
        <v>-19.7</v>
      </c>
      <c r="AG34" s="14">
        <f t="shared" ca="1" si="5"/>
        <v>-19.73</v>
      </c>
      <c r="AH34" s="14">
        <f t="shared" ca="1" si="5"/>
        <v>-19.760000000000002</v>
      </c>
      <c r="AI34" s="14">
        <f t="shared" ca="1" si="5"/>
        <v>-19.79</v>
      </c>
      <c r="AJ34" s="14">
        <f t="shared" ca="1" si="5"/>
        <v>-19.82</v>
      </c>
      <c r="AK34" s="14">
        <f t="shared" ca="1" si="5"/>
        <v>-19.850000000000001</v>
      </c>
      <c r="AL34" s="14">
        <f t="shared" ca="1" si="5"/>
        <v>-19.88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20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-67.53</v>
      </c>
      <c r="G35" s="14">
        <f t="shared" ca="1" si="9"/>
        <v>-63.83</v>
      </c>
      <c r="H35" s="14">
        <f t="shared" ca="1" si="9"/>
        <v>-60.28</v>
      </c>
      <c r="I35" s="14">
        <f t="shared" ca="1" si="9"/>
        <v>-56.76</v>
      </c>
      <c r="J35" s="14">
        <f t="shared" ca="1" si="9"/>
        <v>-53.27</v>
      </c>
      <c r="K35" s="14">
        <f t="shared" ca="1" si="9"/>
        <v>-40.72</v>
      </c>
      <c r="L35" s="14">
        <f t="shared" ca="1" si="9"/>
        <v>-38.07</v>
      </c>
      <c r="M35" s="14">
        <f t="shared" ca="1" si="9"/>
        <v>-35.61</v>
      </c>
      <c r="N35" s="14">
        <f t="shared" ca="1" si="9"/>
        <v>-33.33</v>
      </c>
      <c r="O35" s="14">
        <f t="shared" ca="1" si="9"/>
        <v>-31.25</v>
      </c>
      <c r="P35" s="14">
        <f t="shared" ca="1" si="9"/>
        <v>-29.37</v>
      </c>
      <c r="Q35" s="14">
        <f t="shared" ca="1" si="9"/>
        <v>-27.66</v>
      </c>
      <c r="R35" s="14">
        <f t="shared" ca="1" si="9"/>
        <v>-26.06</v>
      </c>
      <c r="S35" s="14">
        <f t="shared" ca="1" si="9"/>
        <v>-24.55</v>
      </c>
      <c r="T35" s="14">
        <f t="shared" ca="1" si="9"/>
        <v>-23.13</v>
      </c>
      <c r="U35" s="14">
        <f t="shared" ca="1" si="9"/>
        <v>-21.83</v>
      </c>
      <c r="V35" s="14">
        <f t="shared" ca="1" si="5"/>
        <v>-20.63</v>
      </c>
      <c r="W35" s="14">
        <f t="shared" ca="1" si="5"/>
        <v>-19.53</v>
      </c>
      <c r="X35" s="14">
        <f t="shared" ca="1" si="5"/>
        <v>-18.5</v>
      </c>
      <c r="Y35" s="14">
        <f t="shared" ca="1" si="5"/>
        <v>-17.53</v>
      </c>
      <c r="Z35" s="14">
        <f t="shared" ca="1" si="5"/>
        <v>-16.62</v>
      </c>
      <c r="AA35" s="14">
        <f t="shared" ca="1" si="5"/>
        <v>-15.74</v>
      </c>
      <c r="AB35" s="14">
        <f t="shared" ca="1" si="5"/>
        <v>-12.63</v>
      </c>
      <c r="AC35" s="14">
        <f t="shared" ca="1" si="5"/>
        <v>-10.17</v>
      </c>
      <c r="AD35" s="14">
        <f t="shared" ca="1" si="5"/>
        <v>-8.891</v>
      </c>
      <c r="AE35" s="14">
        <f t="shared" ca="1" si="5"/>
        <v>-8.7810000000000006</v>
      </c>
      <c r="AF35" s="14">
        <f t="shared" ca="1" si="5"/>
        <v>-8.7249999999999996</v>
      </c>
      <c r="AG35" s="14">
        <f t="shared" ca="1" si="5"/>
        <v>-8.7070000000000007</v>
      </c>
      <c r="AH35" s="14">
        <f t="shared" ca="1" si="5"/>
        <v>-8.7110000000000003</v>
      </c>
      <c r="AI35" s="14">
        <f t="shared" ca="1" si="5"/>
        <v>-8.73</v>
      </c>
      <c r="AJ35" s="14">
        <f t="shared" ca="1" si="5"/>
        <v>-8.7550000000000008</v>
      </c>
      <c r="AK35" s="14">
        <f t="shared" ca="1" si="5"/>
        <v>-8.7850000000000001</v>
      </c>
      <c r="AL35" s="14">
        <f t="shared" ca="1" si="5"/>
        <v>-8.8179999999999996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21</v>
      </c>
      <c r="E36" s="11" t="str">
        <f t="shared" ca="1" si="8"/>
        <v>H (Ge)</v>
      </c>
      <c r="F36" s="14">
        <f t="shared" ca="1" si="9"/>
        <v>-18.399999999999999</v>
      </c>
      <c r="G36" s="14">
        <f t="shared" ca="1" si="5"/>
        <v>-17.57</v>
      </c>
      <c r="H36" s="14">
        <f t="shared" ca="1" si="5"/>
        <v>-16.600000000000001</v>
      </c>
      <c r="I36" s="14">
        <f t="shared" ca="1" si="5"/>
        <v>-15.48</v>
      </c>
      <c r="J36" s="14">
        <f t="shared" ca="1" si="5"/>
        <v>-14.27</v>
      </c>
      <c r="K36" s="14">
        <f t="shared" ca="1" si="5"/>
        <v>-9.7270000000000003</v>
      </c>
      <c r="L36" s="14">
        <f t="shared" ca="1" si="5"/>
        <v>-8.7569999999999997</v>
      </c>
      <c r="M36" s="14">
        <f t="shared" ca="1" si="5"/>
        <v>-7.86</v>
      </c>
      <c r="N36" s="14">
        <f t="shared" ca="1" si="5"/>
        <v>-7.0519999999999996</v>
      </c>
      <c r="O36" s="14">
        <f t="shared" ca="1" si="5"/>
        <v>-6.3689999999999998</v>
      </c>
      <c r="P36" s="14">
        <f t="shared" ca="1" si="5"/>
        <v>-5.867</v>
      </c>
      <c r="Q36" s="14">
        <f t="shared" ca="1" si="5"/>
        <v>-5.56</v>
      </c>
      <c r="R36" s="14">
        <f t="shared" ca="1" si="5"/>
        <v>-5.4009999999999998</v>
      </c>
      <c r="S36" s="14">
        <f t="shared" ca="1" si="5"/>
        <v>-5.3369999999999997</v>
      </c>
      <c r="T36" s="14">
        <f t="shared" ca="1" si="5"/>
        <v>-5.3289999999999997</v>
      </c>
      <c r="U36" s="14">
        <f t="shared" ca="1" si="5"/>
        <v>-5.3490000000000002</v>
      </c>
      <c r="V36" s="14">
        <f t="shared" ca="1" si="5"/>
        <v>-5.3819999999999997</v>
      </c>
      <c r="W36" s="14">
        <f t="shared" ca="1" si="5"/>
        <v>-5.42</v>
      </c>
      <c r="X36" s="14">
        <f t="shared" ca="1" si="5"/>
        <v>-5.46</v>
      </c>
      <c r="Y36" s="14">
        <f t="shared" ca="1" si="5"/>
        <v>-5.5</v>
      </c>
      <c r="Z36" s="14">
        <f t="shared" ca="1" si="5"/>
        <v>-5.54</v>
      </c>
      <c r="AA36" s="14">
        <f t="shared" ca="1" si="5"/>
        <v>-5.58</v>
      </c>
      <c r="AB36" s="14">
        <f t="shared" ca="1" si="5"/>
        <v>-5.7430000000000003</v>
      </c>
      <c r="AC36" s="14">
        <f t="shared" ca="1" si="5"/>
        <v>-5.9160000000000004</v>
      </c>
      <c r="AD36" s="14">
        <f t="shared" ca="1" si="5"/>
        <v>-6.1239999999999997</v>
      </c>
      <c r="AE36" s="14">
        <f t="shared" ca="1" si="5"/>
        <v>-6.1740000000000004</v>
      </c>
      <c r="AF36" s="14">
        <f t="shared" ca="1" si="5"/>
        <v>-6.22</v>
      </c>
      <c r="AG36" s="14">
        <f t="shared" ca="1" si="5"/>
        <v>-6.2619999999999996</v>
      </c>
      <c r="AH36" s="14">
        <f t="shared" ca="1" si="5"/>
        <v>-6.3029999999999999</v>
      </c>
      <c r="AI36" s="14">
        <f t="shared" ca="1" si="5"/>
        <v>-6.3419999999999996</v>
      </c>
      <c r="AJ36" s="14">
        <f t="shared" ca="1" si="5"/>
        <v>-6.3789999999999996</v>
      </c>
      <c r="AK36" s="14">
        <f t="shared" ca="1" si="5"/>
        <v>-6.4160000000000004</v>
      </c>
      <c r="AL36" s="14">
        <f t="shared" ca="1" si="5"/>
        <v>-6.452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22</v>
      </c>
      <c r="E37" s="11" t="str">
        <f t="shared" ca="1" si="8"/>
        <v>H (Se)</v>
      </c>
      <c r="F37" s="14">
        <f t="shared" ca="1" si="9"/>
        <v>-22.77</v>
      </c>
      <c r="G37" s="14">
        <f t="shared" ca="1" si="5"/>
        <v>-21.8</v>
      </c>
      <c r="H37" s="14">
        <f t="shared" ca="1" si="5"/>
        <v>-21.13</v>
      </c>
      <c r="I37" s="14">
        <f t="shared" ca="1" si="5"/>
        <v>-20.77</v>
      </c>
      <c r="J37" s="14">
        <f t="shared" ca="1" si="5"/>
        <v>-20.66</v>
      </c>
      <c r="K37" s="14">
        <f t="shared" ca="1" si="5"/>
        <v>-21.34</v>
      </c>
      <c r="L37" s="14">
        <f t="shared" ca="1" si="5"/>
        <v>-21.58</v>
      </c>
      <c r="M37" s="14">
        <f t="shared" ca="1" si="5"/>
        <v>-21.83</v>
      </c>
      <c r="N37" s="14">
        <f t="shared" ca="1" si="5"/>
        <v>-22.08</v>
      </c>
      <c r="O37" s="14">
        <f t="shared" ca="1" si="5"/>
        <v>-22.32</v>
      </c>
      <c r="P37" s="14">
        <f t="shared" ca="1" si="5"/>
        <v>-22.53</v>
      </c>
      <c r="Q37" s="14">
        <f t="shared" ca="1" si="5"/>
        <v>-22.73</v>
      </c>
      <c r="R37" s="14">
        <f t="shared" ca="1" si="5"/>
        <v>-22.93</v>
      </c>
      <c r="S37" s="14">
        <f t="shared" ca="1" si="5"/>
        <v>-23.15</v>
      </c>
      <c r="T37" s="14">
        <f t="shared" ca="1" si="5"/>
        <v>-23.37</v>
      </c>
      <c r="U37" s="14">
        <f t="shared" ca="1" si="5"/>
        <v>-23.6</v>
      </c>
      <c r="V37" s="14">
        <f t="shared" ca="1" si="5"/>
        <v>-23.84</v>
      </c>
      <c r="W37" s="14">
        <f t="shared" ca="1" si="5"/>
        <v>-24.07</v>
      </c>
      <c r="X37" s="14">
        <f t="shared" ca="1" si="5"/>
        <v>-24.31</v>
      </c>
      <c r="Y37" s="14">
        <f t="shared" ca="1" si="5"/>
        <v>-24.54</v>
      </c>
      <c r="Z37" s="14">
        <f t="shared" ca="1" si="5"/>
        <v>-24.77</v>
      </c>
      <c r="AA37" s="14">
        <f t="shared" ca="1" si="5"/>
        <v>-25</v>
      </c>
      <c r="AB37" s="14">
        <f t="shared" ca="1" si="5"/>
        <v>-25.9</v>
      </c>
      <c r="AC37" s="14">
        <f t="shared" ca="1" si="5"/>
        <v>-26.75</v>
      </c>
      <c r="AD37" s="14">
        <f t="shared" ca="1" si="5"/>
        <v>-27.55</v>
      </c>
      <c r="AE37" s="14">
        <f t="shared" ca="1" si="5"/>
        <v>-27.75</v>
      </c>
      <c r="AF37" s="14">
        <f t="shared" ca="1" si="5"/>
        <v>-27.95</v>
      </c>
      <c r="AG37" s="14">
        <f t="shared" ca="1" si="5"/>
        <v>-28.15</v>
      </c>
      <c r="AH37" s="14">
        <f t="shared" ca="1" si="5"/>
        <v>-28.35</v>
      </c>
      <c r="AI37" s="14">
        <f t="shared" ca="1" si="5"/>
        <v>-28.54</v>
      </c>
      <c r="AJ37" s="14">
        <f t="shared" ca="1" si="5"/>
        <v>-28.74</v>
      </c>
      <c r="AK37" s="14">
        <f t="shared" ca="1" si="5"/>
        <v>-28.94</v>
      </c>
      <c r="AL37" s="14">
        <f t="shared" ca="1" si="5"/>
        <v>-29.13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421.8</v>
      </c>
      <c r="M40" s="8">
        <f t="shared" si="10"/>
        <v>438.3</v>
      </c>
      <c r="N40" s="8">
        <f t="shared" si="10"/>
        <v>454.9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735.7</v>
      </c>
      <c r="AC40" s="8">
        <f t="shared" si="10"/>
        <v>801.8</v>
      </c>
      <c r="AD40" s="8">
        <f t="shared" si="10"/>
        <v>867.8</v>
      </c>
      <c r="AE40" s="8">
        <f t="shared" si="10"/>
        <v>884.4</v>
      </c>
      <c r="AF40" s="8">
        <f t="shared" si="10"/>
        <v>900.9</v>
      </c>
      <c r="AG40" s="8">
        <f t="shared" si="10"/>
        <v>917.4</v>
      </c>
      <c r="AH40" s="8">
        <f t="shared" si="10"/>
        <v>933.9</v>
      </c>
      <c r="AI40" s="8">
        <f t="shared" si="10"/>
        <v>950.4</v>
      </c>
      <c r="AJ40" s="8">
        <f t="shared" si="10"/>
        <v>967</v>
      </c>
      <c r="AK40" s="8">
        <f t="shared" si="10"/>
        <v>983.5</v>
      </c>
      <c r="AL40" s="8">
        <f t="shared" si="10"/>
        <v>1000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-196.30114617750002</v>
      </c>
      <c r="G41" s="10">
        <f t="shared" ca="1" si="11"/>
        <v>-198.59016405699998</v>
      </c>
      <c r="H41" s="10">
        <f t="shared" ca="1" si="11"/>
        <v>-201.007283438</v>
      </c>
      <c r="I41" s="10">
        <f t="shared" ca="1" si="11"/>
        <v>-203.75379005100001</v>
      </c>
      <c r="J41" s="10">
        <f t="shared" ca="1" si="11"/>
        <v>-206.85801971200002</v>
      </c>
      <c r="K41" s="10">
        <f t="shared" ca="1" si="11"/>
        <v>-222.34493805195004</v>
      </c>
      <c r="L41" s="10">
        <f t="shared" ca="1" si="11"/>
        <v>-226.5803734527</v>
      </c>
      <c r="M41" s="10">
        <f t="shared" ca="1" si="11"/>
        <v>-231.00871273650003</v>
      </c>
      <c r="N41" s="10">
        <f t="shared" ca="1" si="11"/>
        <v>-235.71838476809998</v>
      </c>
      <c r="O41" s="10">
        <f t="shared" ca="1" si="11"/>
        <v>-240.7551547727</v>
      </c>
      <c r="P41" s="10">
        <f t="shared" ca="1" si="11"/>
        <v>-246.30728714234999</v>
      </c>
      <c r="Q41" s="10">
        <f t="shared" ca="1" si="11"/>
        <v>-252.63654811199999</v>
      </c>
      <c r="R41" s="10">
        <f t="shared" ca="1" si="11"/>
        <v>-259.63472612704999</v>
      </c>
      <c r="S41" s="10">
        <f t="shared" ca="1" si="11"/>
        <v>-267.33968680625003</v>
      </c>
      <c r="T41" s="10">
        <f t="shared" ca="1" si="11"/>
        <v>-275.35600250699997</v>
      </c>
      <c r="U41" s="10">
        <f t="shared" ca="1" si="11"/>
        <v>-283.77839838775003</v>
      </c>
      <c r="V41" s="10">
        <f t="shared" ca="1" si="11"/>
        <v>-292.53734582800001</v>
      </c>
      <c r="W41" s="10">
        <f t="shared" ca="1" si="11"/>
        <v>-301.4192910525</v>
      </c>
      <c r="X41" s="10">
        <f t="shared" ca="1" si="11"/>
        <v>-310.621056291</v>
      </c>
      <c r="Y41" s="10">
        <f t="shared" ca="1" si="11"/>
        <v>-319.82134986300002</v>
      </c>
      <c r="Z41" s="10">
        <f t="shared" ca="1" si="11"/>
        <v>-329.17872096900004</v>
      </c>
      <c r="AA41" s="10">
        <f t="shared" ca="1" si="11"/>
        <v>-338.64572707200006</v>
      </c>
      <c r="AB41" s="10">
        <f t="shared" ca="1" si="11"/>
        <v>-377.74172082045004</v>
      </c>
      <c r="AC41" s="10">
        <f t="shared" ca="1" si="11"/>
        <v>-418.70035047660002</v>
      </c>
      <c r="AD41" s="10">
        <f t="shared" ca="1" si="11"/>
        <v>-463.13475403510006</v>
      </c>
      <c r="AE41" s="10">
        <f t="shared" ca="1" si="11"/>
        <v>-475.03336282380008</v>
      </c>
      <c r="AF41" s="10">
        <f t="shared" ca="1" si="11"/>
        <v>-487.09688001975002</v>
      </c>
      <c r="AG41" s="10">
        <f t="shared" ca="1" si="11"/>
        <v>-499.3437552213</v>
      </c>
      <c r="AH41" s="10">
        <f t="shared" ca="1" si="11"/>
        <v>-511.75943722200003</v>
      </c>
      <c r="AI41" s="10">
        <f t="shared" ca="1" si="11"/>
        <v>-524.16215026559996</v>
      </c>
      <c r="AJ41" s="10">
        <f t="shared" ca="1" si="11"/>
        <v>-536.89787344600006</v>
      </c>
      <c r="AK41" s="10">
        <f t="shared" ca="1" si="11"/>
        <v>-549.71426362825002</v>
      </c>
      <c r="AL41" s="10">
        <f t="shared" ca="1" si="11"/>
        <v>-562.48701100000005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421.8</v>
      </c>
      <c r="M45" s="3">
        <f t="shared" si="14"/>
        <v>438.3</v>
      </c>
      <c r="N45" s="3">
        <f t="shared" si="14"/>
        <v>454.9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735.7</v>
      </c>
      <c r="AC45" s="3">
        <f t="shared" si="14"/>
        <v>801.8</v>
      </c>
      <c r="AD45" s="3">
        <f t="shared" si="14"/>
        <v>867.8</v>
      </c>
      <c r="AE45" s="3">
        <f t="shared" si="14"/>
        <v>884.4</v>
      </c>
      <c r="AF45" s="3">
        <f t="shared" si="14"/>
        <v>900.9</v>
      </c>
      <c r="AG45" s="3">
        <f t="shared" si="14"/>
        <v>917.4</v>
      </c>
      <c r="AH45" s="3">
        <f t="shared" si="14"/>
        <v>933.9</v>
      </c>
      <c r="AI45" s="3">
        <f t="shared" si="14"/>
        <v>950.4</v>
      </c>
      <c r="AJ45" s="3">
        <f t="shared" si="14"/>
        <v>967</v>
      </c>
      <c r="AK45" s="3">
        <f t="shared" si="14"/>
        <v>983.5</v>
      </c>
      <c r="AL45" s="3">
        <f t="shared" si="14"/>
        <v>1000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-22.77</v>
      </c>
      <c r="G46" s="14">
        <f t="shared" ca="1" si="16"/>
        <v>-21.8</v>
      </c>
      <c r="H46" s="14">
        <f t="shared" ca="1" si="16"/>
        <v>-21.13</v>
      </c>
      <c r="I46" s="14">
        <f t="shared" ca="1" si="16"/>
        <v>-20.77</v>
      </c>
      <c r="J46" s="14">
        <f t="shared" ca="1" si="16"/>
        <v>-20.66</v>
      </c>
      <c r="K46" s="14">
        <f t="shared" ca="1" si="16"/>
        <v>-21.34</v>
      </c>
      <c r="L46" s="14">
        <f t="shared" ca="1" si="16"/>
        <v>-21.58</v>
      </c>
      <c r="M46" s="14">
        <f t="shared" ca="1" si="16"/>
        <v>-21.83</v>
      </c>
      <c r="N46" s="14">
        <f t="shared" ca="1" si="16"/>
        <v>-22.08</v>
      </c>
      <c r="O46" s="14">
        <f t="shared" ca="1" si="16"/>
        <v>-22.32</v>
      </c>
      <c r="P46" s="14">
        <f t="shared" ca="1" si="16"/>
        <v>-22.53</v>
      </c>
      <c r="Q46" s="14">
        <f t="shared" ca="1" si="16"/>
        <v>-22.73</v>
      </c>
      <c r="R46" s="14">
        <f t="shared" ca="1" si="16"/>
        <v>-22.93</v>
      </c>
      <c r="S46" s="14">
        <f t="shared" ca="1" si="16"/>
        <v>-23.15</v>
      </c>
      <c r="T46" s="14">
        <f t="shared" ca="1" si="16"/>
        <v>-23.37</v>
      </c>
      <c r="U46" s="14">
        <f t="shared" ca="1" si="16"/>
        <v>-23.6</v>
      </c>
      <c r="V46" s="14">
        <f t="shared" ref="G46:BR50" ca="1" si="17">$A46*H.Ar + $B46*H.Se + $C46*H.Ge + $D46*H.Ga</f>
        <v>-23.84</v>
      </c>
      <c r="W46" s="14">
        <f t="shared" ca="1" si="17"/>
        <v>-24.07</v>
      </c>
      <c r="X46" s="14">
        <f t="shared" ca="1" si="17"/>
        <v>-24.31</v>
      </c>
      <c r="Y46" s="14">
        <f t="shared" ca="1" si="17"/>
        <v>-24.54</v>
      </c>
      <c r="Z46" s="14">
        <f t="shared" ca="1" si="17"/>
        <v>-24.77</v>
      </c>
      <c r="AA46" s="14">
        <f t="shared" ca="1" si="17"/>
        <v>-25</v>
      </c>
      <c r="AB46" s="14">
        <f t="shared" ca="1" si="17"/>
        <v>-25.9</v>
      </c>
      <c r="AC46" s="14">
        <f t="shared" ca="1" si="17"/>
        <v>-26.75</v>
      </c>
      <c r="AD46" s="14">
        <f t="shared" ca="1" si="17"/>
        <v>-27.55</v>
      </c>
      <c r="AE46" s="14">
        <f t="shared" ca="1" si="17"/>
        <v>-27.75</v>
      </c>
      <c r="AF46" s="14">
        <f t="shared" ca="1" si="17"/>
        <v>-27.95</v>
      </c>
      <c r="AG46" s="14">
        <f t="shared" ca="1" si="17"/>
        <v>-28.15</v>
      </c>
      <c r="AH46" s="14">
        <f t="shared" ca="1" si="17"/>
        <v>-28.35</v>
      </c>
      <c r="AI46" s="14">
        <f t="shared" ca="1" si="17"/>
        <v>-28.54</v>
      </c>
      <c r="AJ46" s="14">
        <f t="shared" ca="1" si="17"/>
        <v>-28.74</v>
      </c>
      <c r="AK46" s="14">
        <f t="shared" ca="1" si="17"/>
        <v>-28.94</v>
      </c>
      <c r="AL46" s="14">
        <f t="shared" ca="1" si="17"/>
        <v>-29.13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2</v>
      </c>
      <c r="C47" s="5">
        <f t="shared" si="15"/>
        <v>1</v>
      </c>
      <c r="D47" s="5">
        <f t="shared" si="15"/>
        <v>0</v>
      </c>
      <c r="E47" s="6" t="str">
        <f t="shared" si="15"/>
        <v>*GeSe2</v>
      </c>
      <c r="F47" s="14">
        <f t="shared" ca="1" si="16"/>
        <v>-63.94</v>
      </c>
      <c r="G47" s="14">
        <f t="shared" ca="1" si="17"/>
        <v>-61.17</v>
      </c>
      <c r="H47" s="14">
        <f t="shared" ca="1" si="17"/>
        <v>-58.86</v>
      </c>
      <c r="I47" s="14">
        <f t="shared" ca="1" si="17"/>
        <v>-57.019999999999996</v>
      </c>
      <c r="J47" s="14">
        <f t="shared" ca="1" si="17"/>
        <v>-55.59</v>
      </c>
      <c r="K47" s="14">
        <f t="shared" ca="1" si="17"/>
        <v>-52.406999999999996</v>
      </c>
      <c r="L47" s="14">
        <f t="shared" ca="1" si="17"/>
        <v>-51.916999999999994</v>
      </c>
      <c r="M47" s="14">
        <f t="shared" ca="1" si="17"/>
        <v>-51.519999999999996</v>
      </c>
      <c r="N47" s="14">
        <f t="shared" ca="1" si="17"/>
        <v>-51.211999999999996</v>
      </c>
      <c r="O47" s="14">
        <f t="shared" ca="1" si="17"/>
        <v>-51.009</v>
      </c>
      <c r="P47" s="14">
        <f t="shared" ca="1" si="17"/>
        <v>-50.927</v>
      </c>
      <c r="Q47" s="14">
        <f t="shared" ca="1" si="17"/>
        <v>-51.02</v>
      </c>
      <c r="R47" s="14">
        <f t="shared" ca="1" si="17"/>
        <v>-51.260999999999996</v>
      </c>
      <c r="S47" s="14">
        <f t="shared" ca="1" si="17"/>
        <v>-51.637</v>
      </c>
      <c r="T47" s="14">
        <f t="shared" ca="1" si="17"/>
        <v>-52.069000000000003</v>
      </c>
      <c r="U47" s="14">
        <f t="shared" ca="1" si="17"/>
        <v>-52.549000000000007</v>
      </c>
      <c r="V47" s="14">
        <f t="shared" ca="1" si="17"/>
        <v>-53.061999999999998</v>
      </c>
      <c r="W47" s="14">
        <f t="shared" ca="1" si="17"/>
        <v>-53.56</v>
      </c>
      <c r="X47" s="14">
        <f t="shared" ca="1" si="17"/>
        <v>-54.08</v>
      </c>
      <c r="Y47" s="14">
        <f t="shared" ca="1" si="17"/>
        <v>-54.58</v>
      </c>
      <c r="Z47" s="14">
        <f t="shared" ca="1" si="17"/>
        <v>-55.08</v>
      </c>
      <c r="AA47" s="14">
        <f t="shared" ca="1" si="17"/>
        <v>-55.58</v>
      </c>
      <c r="AB47" s="14">
        <f t="shared" ca="1" si="17"/>
        <v>-57.542999999999999</v>
      </c>
      <c r="AC47" s="14">
        <f t="shared" ca="1" si="17"/>
        <v>-59.415999999999997</v>
      </c>
      <c r="AD47" s="14">
        <f t="shared" ca="1" si="17"/>
        <v>-61.224000000000004</v>
      </c>
      <c r="AE47" s="14">
        <f t="shared" ca="1" si="17"/>
        <v>-61.673999999999999</v>
      </c>
      <c r="AF47" s="14">
        <f t="shared" ca="1" si="17"/>
        <v>-62.12</v>
      </c>
      <c r="AG47" s="14">
        <f t="shared" ca="1" si="17"/>
        <v>-62.561999999999998</v>
      </c>
      <c r="AH47" s="14">
        <f t="shared" ca="1" si="17"/>
        <v>-63.003</v>
      </c>
      <c r="AI47" s="14">
        <f t="shared" ca="1" si="17"/>
        <v>-63.421999999999997</v>
      </c>
      <c r="AJ47" s="14">
        <f t="shared" ca="1" si="17"/>
        <v>-63.858999999999995</v>
      </c>
      <c r="AK47" s="14">
        <f t="shared" ca="1" si="17"/>
        <v>-64.296000000000006</v>
      </c>
      <c r="AL47" s="14">
        <f t="shared" ca="1" si="17"/>
        <v>-64.712000000000003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GeSe</v>
      </c>
      <c r="F48" s="14">
        <f t="shared" ca="1" si="16"/>
        <v>-41.17</v>
      </c>
      <c r="G48" s="14">
        <f t="shared" ca="1" si="17"/>
        <v>-39.370000000000005</v>
      </c>
      <c r="H48" s="14">
        <f t="shared" ca="1" si="17"/>
        <v>-37.730000000000004</v>
      </c>
      <c r="I48" s="14">
        <f t="shared" ca="1" si="17"/>
        <v>-36.25</v>
      </c>
      <c r="J48" s="14">
        <f t="shared" ca="1" si="17"/>
        <v>-34.93</v>
      </c>
      <c r="K48" s="14">
        <f t="shared" ca="1" si="17"/>
        <v>-31.067</v>
      </c>
      <c r="L48" s="14">
        <f t="shared" ca="1" si="17"/>
        <v>-30.336999999999996</v>
      </c>
      <c r="M48" s="14">
        <f t="shared" ca="1" si="17"/>
        <v>-29.689999999999998</v>
      </c>
      <c r="N48" s="14">
        <f t="shared" ca="1" si="17"/>
        <v>-29.131999999999998</v>
      </c>
      <c r="O48" s="14">
        <f t="shared" ca="1" si="17"/>
        <v>-28.689</v>
      </c>
      <c r="P48" s="14">
        <f t="shared" ca="1" si="17"/>
        <v>-28.397000000000002</v>
      </c>
      <c r="Q48" s="14">
        <f t="shared" ca="1" si="17"/>
        <v>-28.29</v>
      </c>
      <c r="R48" s="14">
        <f t="shared" ca="1" si="17"/>
        <v>-28.331</v>
      </c>
      <c r="S48" s="14">
        <f t="shared" ca="1" si="17"/>
        <v>-28.486999999999998</v>
      </c>
      <c r="T48" s="14">
        <f t="shared" ca="1" si="17"/>
        <v>-28.699000000000002</v>
      </c>
      <c r="U48" s="14">
        <f t="shared" ca="1" si="17"/>
        <v>-28.949000000000002</v>
      </c>
      <c r="V48" s="14">
        <f t="shared" ca="1" si="17"/>
        <v>-29.222000000000001</v>
      </c>
      <c r="W48" s="14">
        <f t="shared" ca="1" si="17"/>
        <v>-29.490000000000002</v>
      </c>
      <c r="X48" s="14">
        <f t="shared" ca="1" si="17"/>
        <v>-29.77</v>
      </c>
      <c r="Y48" s="14">
        <f t="shared" ca="1" si="17"/>
        <v>-30.04</v>
      </c>
      <c r="Z48" s="14">
        <f t="shared" ca="1" si="17"/>
        <v>-30.31</v>
      </c>
      <c r="AA48" s="14">
        <f t="shared" ca="1" si="17"/>
        <v>-30.58</v>
      </c>
      <c r="AB48" s="14">
        <f t="shared" ca="1" si="17"/>
        <v>-31.643000000000001</v>
      </c>
      <c r="AC48" s="14">
        <f t="shared" ca="1" si="17"/>
        <v>-32.665999999999997</v>
      </c>
      <c r="AD48" s="14">
        <f t="shared" ca="1" si="17"/>
        <v>-33.673999999999999</v>
      </c>
      <c r="AE48" s="14">
        <f t="shared" ca="1" si="17"/>
        <v>-33.923999999999999</v>
      </c>
      <c r="AF48" s="14">
        <f t="shared" ca="1" si="17"/>
        <v>-34.17</v>
      </c>
      <c r="AG48" s="14">
        <f t="shared" ca="1" si="17"/>
        <v>-34.411999999999999</v>
      </c>
      <c r="AH48" s="14">
        <f t="shared" ca="1" si="17"/>
        <v>-34.652999999999999</v>
      </c>
      <c r="AI48" s="14">
        <f t="shared" ca="1" si="17"/>
        <v>-34.881999999999998</v>
      </c>
      <c r="AJ48" s="14">
        <f t="shared" ca="1" si="17"/>
        <v>-35.119</v>
      </c>
      <c r="AK48" s="14">
        <f t="shared" ca="1" si="17"/>
        <v>-35.356000000000002</v>
      </c>
      <c r="AL48" s="14">
        <f t="shared" ca="1" si="17"/>
        <v>-35.582000000000001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0</v>
      </c>
      <c r="D49" s="5">
        <f t="shared" si="15"/>
        <v>2</v>
      </c>
      <c r="E49" s="6" t="str">
        <f t="shared" si="15"/>
        <v>Ga2Se</v>
      </c>
      <c r="F49" s="14">
        <f t="shared" ca="1" si="16"/>
        <v>-157.83000000000001</v>
      </c>
      <c r="G49" s="14">
        <f t="shared" ca="1" si="17"/>
        <v>-149.46</v>
      </c>
      <c r="H49" s="14">
        <f t="shared" ca="1" si="17"/>
        <v>-141.69</v>
      </c>
      <c r="I49" s="14">
        <f t="shared" ca="1" si="17"/>
        <v>-134.29</v>
      </c>
      <c r="J49" s="14">
        <f t="shared" ca="1" si="17"/>
        <v>-127.2</v>
      </c>
      <c r="K49" s="14">
        <f t="shared" ca="1" si="17"/>
        <v>-102.78</v>
      </c>
      <c r="L49" s="14">
        <f t="shared" ca="1" si="17"/>
        <v>-97.72</v>
      </c>
      <c r="M49" s="14">
        <f t="shared" ca="1" si="17"/>
        <v>-93.05</v>
      </c>
      <c r="N49" s="14">
        <f t="shared" ca="1" si="17"/>
        <v>-88.74</v>
      </c>
      <c r="O49" s="14">
        <f t="shared" ca="1" si="17"/>
        <v>-84.82</v>
      </c>
      <c r="P49" s="14">
        <f t="shared" ca="1" si="17"/>
        <v>-81.27000000000001</v>
      </c>
      <c r="Q49" s="14">
        <f t="shared" ca="1" si="17"/>
        <v>-78.05</v>
      </c>
      <c r="R49" s="14">
        <f t="shared" ca="1" si="17"/>
        <v>-75.05</v>
      </c>
      <c r="S49" s="14">
        <f t="shared" ca="1" si="17"/>
        <v>-72.25</v>
      </c>
      <c r="T49" s="14">
        <f t="shared" ca="1" si="17"/>
        <v>-69.63</v>
      </c>
      <c r="U49" s="14">
        <f t="shared" ca="1" si="17"/>
        <v>-67.259999999999991</v>
      </c>
      <c r="V49" s="14">
        <f t="shared" ca="1" si="17"/>
        <v>-65.099999999999994</v>
      </c>
      <c r="W49" s="14">
        <f t="shared" ca="1" si="17"/>
        <v>-63.13</v>
      </c>
      <c r="X49" s="14">
        <f t="shared" ca="1" si="17"/>
        <v>-61.31</v>
      </c>
      <c r="Y49" s="14">
        <f t="shared" ca="1" si="17"/>
        <v>-59.6</v>
      </c>
      <c r="Z49" s="14">
        <f t="shared" ca="1" si="17"/>
        <v>-58.010000000000005</v>
      </c>
      <c r="AA49" s="14">
        <f t="shared" ca="1" si="17"/>
        <v>-56.480000000000004</v>
      </c>
      <c r="AB49" s="14">
        <f t="shared" ca="1" si="17"/>
        <v>-51.16</v>
      </c>
      <c r="AC49" s="14">
        <f t="shared" ca="1" si="17"/>
        <v>-47.09</v>
      </c>
      <c r="AD49" s="14">
        <f t="shared" ca="1" si="17"/>
        <v>-45.332000000000001</v>
      </c>
      <c r="AE49" s="14">
        <f t="shared" ca="1" si="17"/>
        <v>-45.311999999999998</v>
      </c>
      <c r="AF49" s="14">
        <f t="shared" ca="1" si="17"/>
        <v>-45.4</v>
      </c>
      <c r="AG49" s="14">
        <f t="shared" ca="1" si="17"/>
        <v>-45.564</v>
      </c>
      <c r="AH49" s="14">
        <f t="shared" ca="1" si="17"/>
        <v>-45.772000000000006</v>
      </c>
      <c r="AI49" s="14">
        <f t="shared" ca="1" si="17"/>
        <v>-46</v>
      </c>
      <c r="AJ49" s="14">
        <f t="shared" ca="1" si="17"/>
        <v>-46.25</v>
      </c>
      <c r="AK49" s="14">
        <f t="shared" ca="1" si="17"/>
        <v>-46.510000000000005</v>
      </c>
      <c r="AL49" s="14">
        <f t="shared" ca="1" si="17"/>
        <v>-46.765999999999998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-18.920000000000002</v>
      </c>
      <c r="G50" s="14">
        <f t="shared" ca="1" si="17"/>
        <v>-18.93</v>
      </c>
      <c r="H50" s="14">
        <f t="shared" ca="1" si="17"/>
        <v>-18.96</v>
      </c>
      <c r="I50" s="14">
        <f t="shared" ca="1" si="17"/>
        <v>-19.02</v>
      </c>
      <c r="J50" s="14">
        <f t="shared" ca="1" si="17"/>
        <v>-19.079999999999998</v>
      </c>
      <c r="K50" s="14">
        <f t="shared" ca="1" si="17"/>
        <v>-19.22</v>
      </c>
      <c r="L50" s="14">
        <f t="shared" ca="1" si="17"/>
        <v>-19.25</v>
      </c>
      <c r="M50" s="14">
        <f t="shared" ca="1" si="17"/>
        <v>-19.260000000000002</v>
      </c>
      <c r="N50" s="14">
        <f t="shared" ca="1" si="17"/>
        <v>-19.260000000000002</v>
      </c>
      <c r="O50" s="14">
        <f t="shared" ca="1" si="17"/>
        <v>-19.23</v>
      </c>
      <c r="P50" s="14">
        <f t="shared" ca="1" si="17"/>
        <v>-19.170000000000002</v>
      </c>
      <c r="Q50" s="14">
        <f t="shared" ca="1" si="17"/>
        <v>-19.100000000000001</v>
      </c>
      <c r="R50" s="14">
        <f t="shared" ca="1" si="17"/>
        <v>-19.05</v>
      </c>
      <c r="S50" s="14">
        <f t="shared" ca="1" si="17"/>
        <v>-19.04</v>
      </c>
      <c r="T50" s="14">
        <f t="shared" ca="1" si="17"/>
        <v>-19.04</v>
      </c>
      <c r="U50" s="14">
        <f t="shared" ref="G50:BR54" ca="1" si="18">$A50*H.Ar + $B50*H.Se + $C50*H.Ge + $D50*H.Ga</f>
        <v>-19.059999999999999</v>
      </c>
      <c r="V50" s="14">
        <f t="shared" ca="1" si="18"/>
        <v>-19.09</v>
      </c>
      <c r="W50" s="14">
        <f t="shared" ca="1" si="18"/>
        <v>-19.12</v>
      </c>
      <c r="X50" s="14">
        <f t="shared" ca="1" si="18"/>
        <v>-19.149999999999999</v>
      </c>
      <c r="Y50" s="14">
        <f t="shared" ca="1" si="18"/>
        <v>-19.18</v>
      </c>
      <c r="Z50" s="14">
        <f t="shared" ca="1" si="18"/>
        <v>-19.21</v>
      </c>
      <c r="AA50" s="14">
        <f t="shared" ca="1" si="18"/>
        <v>-19.25</v>
      </c>
      <c r="AB50" s="14">
        <f t="shared" ca="1" si="18"/>
        <v>-19.38</v>
      </c>
      <c r="AC50" s="14">
        <f t="shared" ca="1" si="18"/>
        <v>-19.510000000000002</v>
      </c>
      <c r="AD50" s="14">
        <f t="shared" ca="1" si="18"/>
        <v>-19.64</v>
      </c>
      <c r="AE50" s="14">
        <f t="shared" ca="1" si="18"/>
        <v>-19.670000000000002</v>
      </c>
      <c r="AF50" s="14">
        <f t="shared" ca="1" si="18"/>
        <v>-19.7</v>
      </c>
      <c r="AG50" s="14">
        <f t="shared" ca="1" si="18"/>
        <v>-19.73</v>
      </c>
      <c r="AH50" s="14">
        <f t="shared" ca="1" si="18"/>
        <v>-19.760000000000002</v>
      </c>
      <c r="AI50" s="14">
        <f t="shared" ca="1" si="18"/>
        <v>-19.79</v>
      </c>
      <c r="AJ50" s="14">
        <f t="shared" ca="1" si="18"/>
        <v>-19.82</v>
      </c>
      <c r="AK50" s="14">
        <f t="shared" ca="1" si="18"/>
        <v>-19.850000000000001</v>
      </c>
      <c r="AL50" s="14">
        <f t="shared" ca="1" si="18"/>
        <v>-19.88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(1)GeSe2</v>
      </c>
      <c r="F51" s="14">
        <f t="shared" ca="1" si="16"/>
        <v>-63.94</v>
      </c>
      <c r="G51" s="14">
        <f t="shared" ca="1" si="18"/>
        <v>-61.17</v>
      </c>
      <c r="H51" s="14">
        <f t="shared" ca="1" si="18"/>
        <v>-58.86</v>
      </c>
      <c r="I51" s="14">
        <f t="shared" ca="1" si="18"/>
        <v>-57.019999999999996</v>
      </c>
      <c r="J51" s="14">
        <f t="shared" ca="1" si="18"/>
        <v>-55.59</v>
      </c>
      <c r="K51" s="14">
        <f t="shared" ca="1" si="18"/>
        <v>-52.406999999999996</v>
      </c>
      <c r="L51" s="14">
        <f t="shared" ca="1" si="18"/>
        <v>-51.916999999999994</v>
      </c>
      <c r="M51" s="14">
        <f t="shared" ca="1" si="18"/>
        <v>-51.519999999999996</v>
      </c>
      <c r="N51" s="14">
        <f t="shared" ca="1" si="18"/>
        <v>-51.211999999999996</v>
      </c>
      <c r="O51" s="14">
        <f t="shared" ca="1" si="18"/>
        <v>-51.009</v>
      </c>
      <c r="P51" s="14">
        <f t="shared" ca="1" si="18"/>
        <v>-50.927</v>
      </c>
      <c r="Q51" s="14">
        <f t="shared" ca="1" si="18"/>
        <v>-51.02</v>
      </c>
      <c r="R51" s="14">
        <f t="shared" ca="1" si="18"/>
        <v>-51.260999999999996</v>
      </c>
      <c r="S51" s="14">
        <f t="shared" ca="1" si="18"/>
        <v>-51.637</v>
      </c>
      <c r="T51" s="14">
        <f t="shared" ca="1" si="18"/>
        <v>-52.069000000000003</v>
      </c>
      <c r="U51" s="14">
        <f t="shared" ca="1" si="18"/>
        <v>-52.549000000000007</v>
      </c>
      <c r="V51" s="14">
        <f t="shared" ca="1" si="18"/>
        <v>-53.061999999999998</v>
      </c>
      <c r="W51" s="14">
        <f t="shared" ca="1" si="18"/>
        <v>-53.56</v>
      </c>
      <c r="X51" s="14">
        <f t="shared" ca="1" si="18"/>
        <v>-54.08</v>
      </c>
      <c r="Y51" s="14">
        <f t="shared" ca="1" si="18"/>
        <v>-54.58</v>
      </c>
      <c r="Z51" s="14">
        <f t="shared" ca="1" si="18"/>
        <v>-55.08</v>
      </c>
      <c r="AA51" s="14">
        <f t="shared" ca="1" si="18"/>
        <v>-55.58</v>
      </c>
      <c r="AB51" s="14">
        <f t="shared" ca="1" si="18"/>
        <v>-57.542999999999999</v>
      </c>
      <c r="AC51" s="14">
        <f t="shared" ca="1" si="18"/>
        <v>-59.415999999999997</v>
      </c>
      <c r="AD51" s="14">
        <f t="shared" ca="1" si="18"/>
        <v>-61.224000000000004</v>
      </c>
      <c r="AE51" s="14">
        <f t="shared" ca="1" si="18"/>
        <v>-61.673999999999999</v>
      </c>
      <c r="AF51" s="14">
        <f t="shared" ca="1" si="18"/>
        <v>-62.12</v>
      </c>
      <c r="AG51" s="14">
        <f t="shared" ca="1" si="18"/>
        <v>-62.561999999999998</v>
      </c>
      <c r="AH51" s="14">
        <f t="shared" ca="1" si="18"/>
        <v>-63.003</v>
      </c>
      <c r="AI51" s="14">
        <f t="shared" ca="1" si="18"/>
        <v>-63.421999999999997</v>
      </c>
      <c r="AJ51" s="14">
        <f t="shared" ca="1" si="18"/>
        <v>-63.858999999999995</v>
      </c>
      <c r="AK51" s="14">
        <f t="shared" ca="1" si="18"/>
        <v>-64.296000000000006</v>
      </c>
      <c r="AL51" s="14">
        <f t="shared" ca="1" si="18"/>
        <v>-64.712000000000003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(1)GeSe</v>
      </c>
      <c r="F52" s="14">
        <f t="shared" ca="1" si="16"/>
        <v>-41.17</v>
      </c>
      <c r="G52" s="14">
        <f t="shared" ca="1" si="18"/>
        <v>-39.370000000000005</v>
      </c>
      <c r="H52" s="14">
        <f t="shared" ca="1" si="18"/>
        <v>-37.730000000000004</v>
      </c>
      <c r="I52" s="14">
        <f t="shared" ca="1" si="18"/>
        <v>-36.25</v>
      </c>
      <c r="J52" s="14">
        <f t="shared" ca="1" si="18"/>
        <v>-34.93</v>
      </c>
      <c r="K52" s="14">
        <f t="shared" ca="1" si="18"/>
        <v>-31.067</v>
      </c>
      <c r="L52" s="14">
        <f t="shared" ca="1" si="18"/>
        <v>-30.336999999999996</v>
      </c>
      <c r="M52" s="14">
        <f t="shared" ca="1" si="18"/>
        <v>-29.689999999999998</v>
      </c>
      <c r="N52" s="14">
        <f t="shared" ca="1" si="18"/>
        <v>-29.131999999999998</v>
      </c>
      <c r="O52" s="14">
        <f t="shared" ca="1" si="18"/>
        <v>-28.689</v>
      </c>
      <c r="P52" s="14">
        <f t="shared" ca="1" si="18"/>
        <v>-28.397000000000002</v>
      </c>
      <c r="Q52" s="14">
        <f t="shared" ca="1" si="18"/>
        <v>-28.29</v>
      </c>
      <c r="R52" s="14">
        <f t="shared" ca="1" si="18"/>
        <v>-28.331</v>
      </c>
      <c r="S52" s="14">
        <f t="shared" ca="1" si="18"/>
        <v>-28.486999999999998</v>
      </c>
      <c r="T52" s="14">
        <f t="shared" ca="1" si="18"/>
        <v>-28.699000000000002</v>
      </c>
      <c r="U52" s="14">
        <f t="shared" ca="1" si="18"/>
        <v>-28.949000000000002</v>
      </c>
      <c r="V52" s="14">
        <f t="shared" ca="1" si="18"/>
        <v>-29.222000000000001</v>
      </c>
      <c r="W52" s="14">
        <f t="shared" ca="1" si="18"/>
        <v>-29.490000000000002</v>
      </c>
      <c r="X52" s="14">
        <f t="shared" ca="1" si="18"/>
        <v>-29.77</v>
      </c>
      <c r="Y52" s="14">
        <f t="shared" ca="1" si="18"/>
        <v>-30.04</v>
      </c>
      <c r="Z52" s="14">
        <f t="shared" ca="1" si="18"/>
        <v>-30.31</v>
      </c>
      <c r="AA52" s="14">
        <f t="shared" ca="1" si="18"/>
        <v>-30.58</v>
      </c>
      <c r="AB52" s="14">
        <f t="shared" ca="1" si="18"/>
        <v>-31.643000000000001</v>
      </c>
      <c r="AC52" s="14">
        <f t="shared" ca="1" si="18"/>
        <v>-32.665999999999997</v>
      </c>
      <c r="AD52" s="14">
        <f t="shared" ca="1" si="18"/>
        <v>-33.673999999999999</v>
      </c>
      <c r="AE52" s="14">
        <f t="shared" ca="1" si="18"/>
        <v>-33.923999999999999</v>
      </c>
      <c r="AF52" s="14">
        <f t="shared" ca="1" si="18"/>
        <v>-34.17</v>
      </c>
      <c r="AG52" s="14">
        <f t="shared" ca="1" si="18"/>
        <v>-34.411999999999999</v>
      </c>
      <c r="AH52" s="14">
        <f t="shared" ca="1" si="18"/>
        <v>-34.652999999999999</v>
      </c>
      <c r="AI52" s="14">
        <f t="shared" ca="1" si="18"/>
        <v>-34.881999999999998</v>
      </c>
      <c r="AJ52" s="14">
        <f t="shared" ca="1" si="18"/>
        <v>-35.119</v>
      </c>
      <c r="AK52" s="14">
        <f t="shared" ca="1" si="18"/>
        <v>-35.356000000000002</v>
      </c>
      <c r="AL52" s="14">
        <f t="shared" ca="1" si="18"/>
        <v>-35.582000000000001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2</v>
      </c>
      <c r="E53" s="6" t="str">
        <f t="shared" si="15"/>
        <v>(1)Ga2Se3</v>
      </c>
      <c r="F53" s="14">
        <f t="shared" ca="1" si="16"/>
        <v>-203.37</v>
      </c>
      <c r="G53" s="14">
        <f t="shared" ca="1" si="18"/>
        <v>-193.06</v>
      </c>
      <c r="H53" s="14">
        <f t="shared" ca="1" si="18"/>
        <v>-183.95</v>
      </c>
      <c r="I53" s="14">
        <f t="shared" ca="1" si="18"/>
        <v>-175.82999999999998</v>
      </c>
      <c r="J53" s="14">
        <f t="shared" ca="1" si="18"/>
        <v>-168.52</v>
      </c>
      <c r="K53" s="14">
        <f t="shared" ca="1" si="18"/>
        <v>-145.45999999999998</v>
      </c>
      <c r="L53" s="14">
        <f t="shared" ca="1" si="18"/>
        <v>-140.88</v>
      </c>
      <c r="M53" s="14">
        <f t="shared" ca="1" si="18"/>
        <v>-136.70999999999998</v>
      </c>
      <c r="N53" s="14">
        <f t="shared" ca="1" si="18"/>
        <v>-132.89999999999998</v>
      </c>
      <c r="O53" s="14">
        <f t="shared" ca="1" si="18"/>
        <v>-129.46</v>
      </c>
      <c r="P53" s="14">
        <f t="shared" ca="1" si="18"/>
        <v>-126.33000000000001</v>
      </c>
      <c r="Q53" s="14">
        <f t="shared" ca="1" si="18"/>
        <v>-123.50999999999999</v>
      </c>
      <c r="R53" s="14">
        <f t="shared" ca="1" si="18"/>
        <v>-120.91</v>
      </c>
      <c r="S53" s="14">
        <f t="shared" ca="1" si="18"/>
        <v>-118.54999999999998</v>
      </c>
      <c r="T53" s="14">
        <f t="shared" ca="1" si="18"/>
        <v>-116.37</v>
      </c>
      <c r="U53" s="14">
        <f t="shared" ca="1" si="18"/>
        <v>-114.46000000000001</v>
      </c>
      <c r="V53" s="14">
        <f t="shared" ca="1" si="18"/>
        <v>-112.78</v>
      </c>
      <c r="W53" s="14">
        <f t="shared" ca="1" si="18"/>
        <v>-111.27000000000001</v>
      </c>
      <c r="X53" s="14">
        <f t="shared" ca="1" si="18"/>
        <v>-109.92999999999999</v>
      </c>
      <c r="Y53" s="14">
        <f t="shared" ca="1" si="18"/>
        <v>-108.68</v>
      </c>
      <c r="Z53" s="14">
        <f t="shared" ca="1" si="18"/>
        <v>-107.55000000000001</v>
      </c>
      <c r="AA53" s="14">
        <f t="shared" ca="1" si="18"/>
        <v>-106.48</v>
      </c>
      <c r="AB53" s="14">
        <f t="shared" ca="1" si="18"/>
        <v>-102.96</v>
      </c>
      <c r="AC53" s="14">
        <f t="shared" ca="1" si="18"/>
        <v>-100.59</v>
      </c>
      <c r="AD53" s="14">
        <f t="shared" ca="1" si="18"/>
        <v>-100.432</v>
      </c>
      <c r="AE53" s="14">
        <f t="shared" ca="1" si="18"/>
        <v>-100.812</v>
      </c>
      <c r="AF53" s="14">
        <f t="shared" ca="1" si="18"/>
        <v>-101.3</v>
      </c>
      <c r="AG53" s="14">
        <f t="shared" ca="1" si="18"/>
        <v>-101.86399999999999</v>
      </c>
      <c r="AH53" s="14">
        <f t="shared" ca="1" si="18"/>
        <v>-102.47200000000001</v>
      </c>
      <c r="AI53" s="14">
        <f t="shared" ca="1" si="18"/>
        <v>-103.08000000000001</v>
      </c>
      <c r="AJ53" s="14">
        <f t="shared" ca="1" si="18"/>
        <v>-103.73</v>
      </c>
      <c r="AK53" s="14">
        <f t="shared" ca="1" si="18"/>
        <v>-104.39000000000001</v>
      </c>
      <c r="AL53" s="14">
        <f t="shared" ca="1" si="18"/>
        <v>-105.026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1</v>
      </c>
      <c r="E54" s="6" t="str">
        <f t="shared" si="15"/>
        <v>(1)GaSe</v>
      </c>
      <c r="F54" s="14">
        <f t="shared" ca="1" si="16"/>
        <v>-90.3</v>
      </c>
      <c r="G54" s="14">
        <f t="shared" ca="1" si="18"/>
        <v>-85.63</v>
      </c>
      <c r="H54" s="14">
        <f t="shared" ca="1" si="18"/>
        <v>-81.41</v>
      </c>
      <c r="I54" s="14">
        <f t="shared" ca="1" si="18"/>
        <v>-77.53</v>
      </c>
      <c r="J54" s="14">
        <f t="shared" ca="1" si="18"/>
        <v>-73.930000000000007</v>
      </c>
      <c r="K54" s="14">
        <f t="shared" ca="1" si="18"/>
        <v>-62.06</v>
      </c>
      <c r="L54" s="14">
        <f t="shared" ca="1" si="18"/>
        <v>-59.65</v>
      </c>
      <c r="M54" s="14">
        <f t="shared" ca="1" si="18"/>
        <v>-57.44</v>
      </c>
      <c r="N54" s="14">
        <f t="shared" ca="1" si="18"/>
        <v>-55.41</v>
      </c>
      <c r="O54" s="14">
        <f t="shared" ca="1" si="18"/>
        <v>-53.57</v>
      </c>
      <c r="P54" s="14">
        <f t="shared" ca="1" si="18"/>
        <v>-51.900000000000006</v>
      </c>
      <c r="Q54" s="14">
        <f t="shared" ca="1" si="18"/>
        <v>-50.39</v>
      </c>
      <c r="R54" s="14">
        <f t="shared" ca="1" si="18"/>
        <v>-48.989999999999995</v>
      </c>
      <c r="S54" s="14">
        <f t="shared" ca="1" si="18"/>
        <v>-47.7</v>
      </c>
      <c r="T54" s="14">
        <f t="shared" ref="G54:BR58" ca="1" si="19">$A54*H.Ar + $B54*H.Se + $C54*H.Ge + $D54*H.Ga</f>
        <v>-46.5</v>
      </c>
      <c r="U54" s="14">
        <f t="shared" ca="1" si="19"/>
        <v>-45.43</v>
      </c>
      <c r="V54" s="14">
        <f t="shared" ca="1" si="19"/>
        <v>-44.47</v>
      </c>
      <c r="W54" s="14">
        <f t="shared" ca="1" si="19"/>
        <v>-43.6</v>
      </c>
      <c r="X54" s="14">
        <f t="shared" ca="1" si="19"/>
        <v>-42.81</v>
      </c>
      <c r="Y54" s="14">
        <f t="shared" ca="1" si="19"/>
        <v>-42.07</v>
      </c>
      <c r="Z54" s="14">
        <f t="shared" ca="1" si="19"/>
        <v>-41.39</v>
      </c>
      <c r="AA54" s="14">
        <f t="shared" ca="1" si="19"/>
        <v>-40.74</v>
      </c>
      <c r="AB54" s="14">
        <f t="shared" ca="1" si="19"/>
        <v>-38.53</v>
      </c>
      <c r="AC54" s="14">
        <f t="shared" ca="1" si="19"/>
        <v>-36.92</v>
      </c>
      <c r="AD54" s="14">
        <f t="shared" ca="1" si="19"/>
        <v>-36.441000000000003</v>
      </c>
      <c r="AE54" s="14">
        <f t="shared" ca="1" si="19"/>
        <v>-36.530999999999999</v>
      </c>
      <c r="AF54" s="14">
        <f t="shared" ca="1" si="19"/>
        <v>-36.674999999999997</v>
      </c>
      <c r="AG54" s="14">
        <f t="shared" ca="1" si="19"/>
        <v>-36.856999999999999</v>
      </c>
      <c r="AH54" s="14">
        <f t="shared" ca="1" si="19"/>
        <v>-37.061</v>
      </c>
      <c r="AI54" s="14">
        <f t="shared" ca="1" si="19"/>
        <v>-37.269999999999996</v>
      </c>
      <c r="AJ54" s="14">
        <f t="shared" ca="1" si="19"/>
        <v>-37.494999999999997</v>
      </c>
      <c r="AK54" s="14">
        <f t="shared" ca="1" si="19"/>
        <v>-37.725000000000001</v>
      </c>
      <c r="AL54" s="14">
        <f t="shared" ca="1" si="19"/>
        <v>-37.948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1</v>
      </c>
      <c r="D55" s="5">
        <f t="shared" si="15"/>
        <v>0</v>
      </c>
      <c r="E55" s="6" t="str">
        <f t="shared" si="15"/>
        <v>(1)Ge</v>
      </c>
      <c r="F55" s="14">
        <f t="shared" ca="1" si="16"/>
        <v>-18.399999999999999</v>
      </c>
      <c r="G55" s="14">
        <f t="shared" ca="1" si="19"/>
        <v>-17.57</v>
      </c>
      <c r="H55" s="14">
        <f t="shared" ca="1" si="19"/>
        <v>-16.600000000000001</v>
      </c>
      <c r="I55" s="14">
        <f t="shared" ca="1" si="19"/>
        <v>-15.48</v>
      </c>
      <c r="J55" s="14">
        <f t="shared" ca="1" si="19"/>
        <v>-14.27</v>
      </c>
      <c r="K55" s="14">
        <f t="shared" ca="1" si="19"/>
        <v>-9.7270000000000003</v>
      </c>
      <c r="L55" s="14">
        <f t="shared" ca="1" si="19"/>
        <v>-8.7569999999999997</v>
      </c>
      <c r="M55" s="14">
        <f t="shared" ca="1" si="19"/>
        <v>-7.86</v>
      </c>
      <c r="N55" s="14">
        <f t="shared" ca="1" si="19"/>
        <v>-7.0519999999999996</v>
      </c>
      <c r="O55" s="14">
        <f t="shared" ca="1" si="19"/>
        <v>-6.3689999999999998</v>
      </c>
      <c r="P55" s="14">
        <f t="shared" ca="1" si="19"/>
        <v>-5.867</v>
      </c>
      <c r="Q55" s="14">
        <f t="shared" ca="1" si="19"/>
        <v>-5.56</v>
      </c>
      <c r="R55" s="14">
        <f t="shared" ca="1" si="19"/>
        <v>-5.4009999999999998</v>
      </c>
      <c r="S55" s="14">
        <f t="shared" ca="1" si="19"/>
        <v>-5.3369999999999997</v>
      </c>
      <c r="T55" s="14">
        <f t="shared" ca="1" si="19"/>
        <v>-5.3289999999999997</v>
      </c>
      <c r="U55" s="14">
        <f t="shared" ca="1" si="19"/>
        <v>-5.3490000000000002</v>
      </c>
      <c r="V55" s="14">
        <f t="shared" ca="1" si="19"/>
        <v>-5.3819999999999997</v>
      </c>
      <c r="W55" s="14">
        <f t="shared" ca="1" si="19"/>
        <v>-5.42</v>
      </c>
      <c r="X55" s="14">
        <f t="shared" ca="1" si="19"/>
        <v>-5.46</v>
      </c>
      <c r="Y55" s="14">
        <f t="shared" ca="1" si="19"/>
        <v>-5.5</v>
      </c>
      <c r="Z55" s="14">
        <f t="shared" ca="1" si="19"/>
        <v>-5.54</v>
      </c>
      <c r="AA55" s="14">
        <f t="shared" ca="1" si="19"/>
        <v>-5.58</v>
      </c>
      <c r="AB55" s="14">
        <f t="shared" ca="1" si="19"/>
        <v>-5.7430000000000003</v>
      </c>
      <c r="AC55" s="14">
        <f t="shared" ca="1" si="19"/>
        <v>-5.9160000000000004</v>
      </c>
      <c r="AD55" s="14">
        <f t="shared" ca="1" si="19"/>
        <v>-6.1239999999999997</v>
      </c>
      <c r="AE55" s="14">
        <f t="shared" ca="1" si="19"/>
        <v>-6.1740000000000004</v>
      </c>
      <c r="AF55" s="14">
        <f t="shared" ca="1" si="19"/>
        <v>-6.22</v>
      </c>
      <c r="AG55" s="14">
        <f t="shared" ca="1" si="19"/>
        <v>-6.2619999999999996</v>
      </c>
      <c r="AH55" s="14">
        <f t="shared" ca="1" si="19"/>
        <v>-6.3029999999999999</v>
      </c>
      <c r="AI55" s="14">
        <f t="shared" ca="1" si="19"/>
        <v>-6.3419999999999996</v>
      </c>
      <c r="AJ55" s="14">
        <f t="shared" ca="1" si="19"/>
        <v>-6.3789999999999996</v>
      </c>
      <c r="AK55" s="14">
        <f t="shared" ca="1" si="19"/>
        <v>-6.4160000000000004</v>
      </c>
      <c r="AL55" s="14">
        <f t="shared" ca="1" si="19"/>
        <v>-6.452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1</v>
      </c>
      <c r="E56" s="6" t="str">
        <f t="shared" si="20"/>
        <v>(1)Ga</v>
      </c>
      <c r="F56" s="14">
        <f t="shared" ref="F56:U65" ca="1" si="21">$A56*H.Ar + $B56*H.Se + $C56*H.Ge + $D56*H.Ga</f>
        <v>-67.53</v>
      </c>
      <c r="G56" s="14">
        <f t="shared" ca="1" si="21"/>
        <v>-63.83</v>
      </c>
      <c r="H56" s="14">
        <f t="shared" ca="1" si="21"/>
        <v>-60.28</v>
      </c>
      <c r="I56" s="14">
        <f t="shared" ca="1" si="21"/>
        <v>-56.76</v>
      </c>
      <c r="J56" s="14">
        <f t="shared" ca="1" si="21"/>
        <v>-53.27</v>
      </c>
      <c r="K56" s="14">
        <f t="shared" ca="1" si="21"/>
        <v>-40.72</v>
      </c>
      <c r="L56" s="14">
        <f t="shared" ca="1" si="21"/>
        <v>-38.07</v>
      </c>
      <c r="M56" s="14">
        <f t="shared" ca="1" si="21"/>
        <v>-35.61</v>
      </c>
      <c r="N56" s="14">
        <f t="shared" ca="1" si="21"/>
        <v>-33.33</v>
      </c>
      <c r="O56" s="14">
        <f t="shared" ca="1" si="21"/>
        <v>-31.25</v>
      </c>
      <c r="P56" s="14">
        <f t="shared" ca="1" si="21"/>
        <v>-29.37</v>
      </c>
      <c r="Q56" s="14">
        <f t="shared" ca="1" si="21"/>
        <v>-27.66</v>
      </c>
      <c r="R56" s="14">
        <f t="shared" ca="1" si="21"/>
        <v>-26.06</v>
      </c>
      <c r="S56" s="14">
        <f t="shared" ca="1" si="21"/>
        <v>-24.55</v>
      </c>
      <c r="T56" s="14">
        <f t="shared" ca="1" si="21"/>
        <v>-23.13</v>
      </c>
      <c r="U56" s="14">
        <f t="shared" ca="1" si="21"/>
        <v>-21.83</v>
      </c>
      <c r="V56" s="14">
        <f t="shared" ca="1" si="19"/>
        <v>-20.63</v>
      </c>
      <c r="W56" s="14">
        <f t="shared" ca="1" si="19"/>
        <v>-19.53</v>
      </c>
      <c r="X56" s="14">
        <f t="shared" ca="1" si="19"/>
        <v>-18.5</v>
      </c>
      <c r="Y56" s="14">
        <f t="shared" ca="1" si="19"/>
        <v>-17.53</v>
      </c>
      <c r="Z56" s="14">
        <f t="shared" ca="1" si="19"/>
        <v>-16.62</v>
      </c>
      <c r="AA56" s="14">
        <f t="shared" ca="1" si="19"/>
        <v>-15.74</v>
      </c>
      <c r="AB56" s="14">
        <f t="shared" ca="1" si="19"/>
        <v>-12.63</v>
      </c>
      <c r="AC56" s="14">
        <f t="shared" ca="1" si="19"/>
        <v>-10.17</v>
      </c>
      <c r="AD56" s="14">
        <f t="shared" ca="1" si="19"/>
        <v>-8.891</v>
      </c>
      <c r="AE56" s="14">
        <f t="shared" ca="1" si="19"/>
        <v>-8.7810000000000006</v>
      </c>
      <c r="AF56" s="14">
        <f t="shared" ca="1" si="19"/>
        <v>-8.7249999999999996</v>
      </c>
      <c r="AG56" s="14">
        <f t="shared" ca="1" si="19"/>
        <v>-8.7070000000000007</v>
      </c>
      <c r="AH56" s="14">
        <f t="shared" ca="1" si="19"/>
        <v>-8.7110000000000003</v>
      </c>
      <c r="AI56" s="14">
        <f t="shared" ca="1" si="19"/>
        <v>-8.73</v>
      </c>
      <c r="AJ56" s="14">
        <f t="shared" ca="1" si="19"/>
        <v>-8.7550000000000008</v>
      </c>
      <c r="AK56" s="14">
        <f t="shared" ca="1" si="19"/>
        <v>-8.7850000000000001</v>
      </c>
      <c r="AL56" s="14">
        <f t="shared" ca="1" si="19"/>
        <v>-8.8179999999999996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0</v>
      </c>
      <c r="D57" s="5">
        <f t="shared" si="20"/>
        <v>2</v>
      </c>
      <c r="E57" s="6" t="str">
        <f t="shared" si="20"/>
        <v>(1)Ga2Se</v>
      </c>
      <c r="F57" s="14">
        <f t="shared" ca="1" si="21"/>
        <v>-157.83000000000001</v>
      </c>
      <c r="G57" s="14">
        <f t="shared" ca="1" si="19"/>
        <v>-149.46</v>
      </c>
      <c r="H57" s="14">
        <f t="shared" ca="1" si="19"/>
        <v>-141.69</v>
      </c>
      <c r="I57" s="14">
        <f t="shared" ca="1" si="19"/>
        <v>-134.29</v>
      </c>
      <c r="J57" s="14">
        <f t="shared" ca="1" si="19"/>
        <v>-127.2</v>
      </c>
      <c r="K57" s="14">
        <f t="shared" ca="1" si="19"/>
        <v>-102.78</v>
      </c>
      <c r="L57" s="14">
        <f t="shared" ca="1" si="19"/>
        <v>-97.72</v>
      </c>
      <c r="M57" s="14">
        <f t="shared" ca="1" si="19"/>
        <v>-93.05</v>
      </c>
      <c r="N57" s="14">
        <f t="shared" ca="1" si="19"/>
        <v>-88.74</v>
      </c>
      <c r="O57" s="14">
        <f t="shared" ca="1" si="19"/>
        <v>-84.82</v>
      </c>
      <c r="P57" s="14">
        <f t="shared" ca="1" si="19"/>
        <v>-81.27000000000001</v>
      </c>
      <c r="Q57" s="14">
        <f t="shared" ca="1" si="19"/>
        <v>-78.05</v>
      </c>
      <c r="R57" s="14">
        <f t="shared" ca="1" si="19"/>
        <v>-75.05</v>
      </c>
      <c r="S57" s="14">
        <f t="shared" ca="1" si="19"/>
        <v>-72.25</v>
      </c>
      <c r="T57" s="14">
        <f t="shared" ca="1" si="19"/>
        <v>-69.63</v>
      </c>
      <c r="U57" s="14">
        <f t="shared" ca="1" si="19"/>
        <v>-67.259999999999991</v>
      </c>
      <c r="V57" s="14">
        <f t="shared" ca="1" si="19"/>
        <v>-65.099999999999994</v>
      </c>
      <c r="W57" s="14">
        <f t="shared" ca="1" si="19"/>
        <v>-63.13</v>
      </c>
      <c r="X57" s="14">
        <f t="shared" ca="1" si="19"/>
        <v>-61.31</v>
      </c>
      <c r="Y57" s="14">
        <f t="shared" ca="1" si="19"/>
        <v>-59.6</v>
      </c>
      <c r="Z57" s="14">
        <f t="shared" ca="1" si="19"/>
        <v>-58.010000000000005</v>
      </c>
      <c r="AA57" s="14">
        <f t="shared" ca="1" si="19"/>
        <v>-56.480000000000004</v>
      </c>
      <c r="AB57" s="14">
        <f t="shared" ca="1" si="19"/>
        <v>-51.16</v>
      </c>
      <c r="AC57" s="14">
        <f t="shared" ca="1" si="19"/>
        <v>-47.09</v>
      </c>
      <c r="AD57" s="14">
        <f t="shared" ca="1" si="19"/>
        <v>-45.332000000000001</v>
      </c>
      <c r="AE57" s="14">
        <f t="shared" ca="1" si="19"/>
        <v>-45.311999999999998</v>
      </c>
      <c r="AF57" s="14">
        <f t="shared" ca="1" si="19"/>
        <v>-45.4</v>
      </c>
      <c r="AG57" s="14">
        <f t="shared" ca="1" si="19"/>
        <v>-45.564</v>
      </c>
      <c r="AH57" s="14">
        <f t="shared" ca="1" si="19"/>
        <v>-45.772000000000006</v>
      </c>
      <c r="AI57" s="14">
        <f t="shared" ca="1" si="19"/>
        <v>-46</v>
      </c>
      <c r="AJ57" s="14">
        <f t="shared" ca="1" si="19"/>
        <v>-46.25</v>
      </c>
      <c r="AK57" s="14">
        <f t="shared" ca="1" si="19"/>
        <v>-46.510000000000005</v>
      </c>
      <c r="AL57" s="14">
        <f t="shared" ca="1" si="19"/>
        <v>-46.765999999999998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(1)Se[A]</v>
      </c>
      <c r="F58" s="14">
        <f t="shared" ca="1" si="21"/>
        <v>-22.77</v>
      </c>
      <c r="G58" s="14">
        <f t="shared" ca="1" si="19"/>
        <v>-21.8</v>
      </c>
      <c r="H58" s="14">
        <f t="shared" ca="1" si="19"/>
        <v>-21.13</v>
      </c>
      <c r="I58" s="14">
        <f t="shared" ca="1" si="19"/>
        <v>-20.77</v>
      </c>
      <c r="J58" s="14">
        <f t="shared" ca="1" si="19"/>
        <v>-20.66</v>
      </c>
      <c r="K58" s="14">
        <f t="shared" ca="1" si="19"/>
        <v>-21.34</v>
      </c>
      <c r="L58" s="14">
        <f t="shared" ca="1" si="19"/>
        <v>-21.58</v>
      </c>
      <c r="M58" s="14">
        <f t="shared" ca="1" si="19"/>
        <v>-21.83</v>
      </c>
      <c r="N58" s="14">
        <f t="shared" ca="1" si="19"/>
        <v>-22.08</v>
      </c>
      <c r="O58" s="14">
        <f t="shared" ca="1" si="19"/>
        <v>-22.32</v>
      </c>
      <c r="P58" s="14">
        <f t="shared" ca="1" si="19"/>
        <v>-22.53</v>
      </c>
      <c r="Q58" s="14">
        <f t="shared" ca="1" si="19"/>
        <v>-22.73</v>
      </c>
      <c r="R58" s="14">
        <f t="shared" ca="1" si="19"/>
        <v>-22.93</v>
      </c>
      <c r="S58" s="14">
        <f t="shared" ca="1" si="19"/>
        <v>-23.15</v>
      </c>
      <c r="T58" s="14">
        <f t="shared" ca="1" si="19"/>
        <v>-23.37</v>
      </c>
      <c r="U58" s="14">
        <f t="shared" ca="1" si="19"/>
        <v>-23.6</v>
      </c>
      <c r="V58" s="14">
        <f t="shared" ca="1" si="19"/>
        <v>-23.84</v>
      </c>
      <c r="W58" s="14">
        <f t="shared" ca="1" si="19"/>
        <v>-24.07</v>
      </c>
      <c r="X58" s="14">
        <f t="shared" ca="1" si="19"/>
        <v>-24.31</v>
      </c>
      <c r="Y58" s="14">
        <f t="shared" ca="1" si="19"/>
        <v>-24.54</v>
      </c>
      <c r="Z58" s="14">
        <f t="shared" ca="1" si="19"/>
        <v>-24.77</v>
      </c>
      <c r="AA58" s="14">
        <f t="shared" ca="1" si="19"/>
        <v>-25</v>
      </c>
      <c r="AB58" s="14">
        <f t="shared" ca="1" si="19"/>
        <v>-25.9</v>
      </c>
      <c r="AC58" s="14">
        <f t="shared" ca="1" si="19"/>
        <v>-26.75</v>
      </c>
      <c r="AD58" s="14">
        <f t="shared" ca="1" si="19"/>
        <v>-27.55</v>
      </c>
      <c r="AE58" s="14">
        <f t="shared" ca="1" si="19"/>
        <v>-27.75</v>
      </c>
      <c r="AF58" s="14">
        <f t="shared" ca="1" si="19"/>
        <v>-27.95</v>
      </c>
      <c r="AG58" s="14">
        <f t="shared" ca="1" si="19"/>
        <v>-28.15</v>
      </c>
      <c r="AH58" s="14">
        <f t="shared" ref="G58:BR62" ca="1" si="22">$A58*H.Ar + $B58*H.Se + $C58*H.Ge + $D58*H.Ga</f>
        <v>-28.35</v>
      </c>
      <c r="AI58" s="14">
        <f t="shared" ca="1" si="22"/>
        <v>-28.54</v>
      </c>
      <c r="AJ58" s="14">
        <f t="shared" ca="1" si="22"/>
        <v>-28.74</v>
      </c>
      <c r="AK58" s="14">
        <f t="shared" ca="1" si="22"/>
        <v>-28.94</v>
      </c>
      <c r="AL58" s="14">
        <f t="shared" ca="1" si="22"/>
        <v>-29.13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(1)Se[M]</v>
      </c>
      <c r="F59" s="14">
        <f t="shared" ca="1" si="21"/>
        <v>-22.77</v>
      </c>
      <c r="G59" s="14">
        <f t="shared" ca="1" si="22"/>
        <v>-21.8</v>
      </c>
      <c r="H59" s="14">
        <f t="shared" ca="1" si="22"/>
        <v>-21.13</v>
      </c>
      <c r="I59" s="14">
        <f t="shared" ca="1" si="22"/>
        <v>-20.77</v>
      </c>
      <c r="J59" s="14">
        <f t="shared" ca="1" si="22"/>
        <v>-20.66</v>
      </c>
      <c r="K59" s="14">
        <f t="shared" ca="1" si="22"/>
        <v>-21.34</v>
      </c>
      <c r="L59" s="14">
        <f t="shared" ca="1" si="22"/>
        <v>-21.58</v>
      </c>
      <c r="M59" s="14">
        <f t="shared" ca="1" si="22"/>
        <v>-21.83</v>
      </c>
      <c r="N59" s="14">
        <f t="shared" ca="1" si="22"/>
        <v>-22.08</v>
      </c>
      <c r="O59" s="14">
        <f t="shared" ca="1" si="22"/>
        <v>-22.32</v>
      </c>
      <c r="P59" s="14">
        <f t="shared" ca="1" si="22"/>
        <v>-22.53</v>
      </c>
      <c r="Q59" s="14">
        <f t="shared" ca="1" si="22"/>
        <v>-22.73</v>
      </c>
      <c r="R59" s="14">
        <f t="shared" ca="1" si="22"/>
        <v>-22.93</v>
      </c>
      <c r="S59" s="14">
        <f t="shared" ca="1" si="22"/>
        <v>-23.15</v>
      </c>
      <c r="T59" s="14">
        <f t="shared" ca="1" si="22"/>
        <v>-23.37</v>
      </c>
      <c r="U59" s="14">
        <f t="shared" ca="1" si="22"/>
        <v>-23.6</v>
      </c>
      <c r="V59" s="14">
        <f t="shared" ca="1" si="22"/>
        <v>-23.84</v>
      </c>
      <c r="W59" s="14">
        <f t="shared" ca="1" si="22"/>
        <v>-24.07</v>
      </c>
      <c r="X59" s="14">
        <f t="shared" ca="1" si="22"/>
        <v>-24.31</v>
      </c>
      <c r="Y59" s="14">
        <f t="shared" ca="1" si="22"/>
        <v>-24.54</v>
      </c>
      <c r="Z59" s="14">
        <f t="shared" ca="1" si="22"/>
        <v>-24.77</v>
      </c>
      <c r="AA59" s="14">
        <f t="shared" ca="1" si="22"/>
        <v>-25</v>
      </c>
      <c r="AB59" s="14">
        <f t="shared" ca="1" si="22"/>
        <v>-25.9</v>
      </c>
      <c r="AC59" s="14">
        <f t="shared" ca="1" si="22"/>
        <v>-26.75</v>
      </c>
      <c r="AD59" s="14">
        <f t="shared" ca="1" si="22"/>
        <v>-27.55</v>
      </c>
      <c r="AE59" s="14">
        <f t="shared" ca="1" si="22"/>
        <v>-27.75</v>
      </c>
      <c r="AF59" s="14">
        <f t="shared" ca="1" si="22"/>
        <v>-27.95</v>
      </c>
      <c r="AG59" s="14">
        <f t="shared" ca="1" si="22"/>
        <v>-28.15</v>
      </c>
      <c r="AH59" s="14">
        <f t="shared" ca="1" si="22"/>
        <v>-28.35</v>
      </c>
      <c r="AI59" s="14">
        <f t="shared" ca="1" si="22"/>
        <v>-28.54</v>
      </c>
      <c r="AJ59" s="14">
        <f t="shared" ca="1" si="22"/>
        <v>-28.74</v>
      </c>
      <c r="AK59" s="14">
        <f t="shared" ca="1" si="22"/>
        <v>-28.94</v>
      </c>
      <c r="AL59" s="14">
        <f t="shared" ca="1" si="22"/>
        <v>-29.13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(1)Se[R]</v>
      </c>
      <c r="F60" s="14">
        <f t="shared" ca="1" si="21"/>
        <v>-22.77</v>
      </c>
      <c r="G60" s="14">
        <f t="shared" ca="1" si="22"/>
        <v>-21.8</v>
      </c>
      <c r="H60" s="14">
        <f t="shared" ca="1" si="22"/>
        <v>-21.13</v>
      </c>
      <c r="I60" s="14">
        <f t="shared" ca="1" si="22"/>
        <v>-20.77</v>
      </c>
      <c r="J60" s="14">
        <f t="shared" ca="1" si="22"/>
        <v>-20.66</v>
      </c>
      <c r="K60" s="14">
        <f t="shared" ca="1" si="22"/>
        <v>-21.34</v>
      </c>
      <c r="L60" s="14">
        <f t="shared" ca="1" si="22"/>
        <v>-21.58</v>
      </c>
      <c r="M60" s="14">
        <f t="shared" ca="1" si="22"/>
        <v>-21.83</v>
      </c>
      <c r="N60" s="14">
        <f t="shared" ca="1" si="22"/>
        <v>-22.08</v>
      </c>
      <c r="O60" s="14">
        <f t="shared" ca="1" si="22"/>
        <v>-22.32</v>
      </c>
      <c r="P60" s="14">
        <f t="shared" ca="1" si="22"/>
        <v>-22.53</v>
      </c>
      <c r="Q60" s="14">
        <f t="shared" ca="1" si="22"/>
        <v>-22.73</v>
      </c>
      <c r="R60" s="14">
        <f t="shared" ca="1" si="22"/>
        <v>-22.93</v>
      </c>
      <c r="S60" s="14">
        <f t="shared" ca="1" si="22"/>
        <v>-23.15</v>
      </c>
      <c r="T60" s="14">
        <f t="shared" ca="1" si="22"/>
        <v>-23.37</v>
      </c>
      <c r="U60" s="14">
        <f t="shared" ca="1" si="22"/>
        <v>-23.6</v>
      </c>
      <c r="V60" s="14">
        <f t="shared" ca="1" si="22"/>
        <v>-23.84</v>
      </c>
      <c r="W60" s="14">
        <f t="shared" ca="1" si="22"/>
        <v>-24.07</v>
      </c>
      <c r="X60" s="14">
        <f t="shared" ca="1" si="22"/>
        <v>-24.31</v>
      </c>
      <c r="Y60" s="14">
        <f t="shared" ca="1" si="22"/>
        <v>-24.54</v>
      </c>
      <c r="Z60" s="14">
        <f t="shared" ca="1" si="22"/>
        <v>-24.77</v>
      </c>
      <c r="AA60" s="14">
        <f t="shared" ca="1" si="22"/>
        <v>-25</v>
      </c>
      <c r="AB60" s="14">
        <f t="shared" ca="1" si="22"/>
        <v>-25.9</v>
      </c>
      <c r="AC60" s="14">
        <f t="shared" ca="1" si="22"/>
        <v>-26.75</v>
      </c>
      <c r="AD60" s="14">
        <f t="shared" ca="1" si="22"/>
        <v>-27.55</v>
      </c>
      <c r="AE60" s="14">
        <f t="shared" ca="1" si="22"/>
        <v>-27.75</v>
      </c>
      <c r="AF60" s="14">
        <f t="shared" ca="1" si="22"/>
        <v>-27.95</v>
      </c>
      <c r="AG60" s="14">
        <f t="shared" ca="1" si="22"/>
        <v>-28.15</v>
      </c>
      <c r="AH60" s="14">
        <f t="shared" ca="1" si="22"/>
        <v>-28.35</v>
      </c>
      <c r="AI60" s="14">
        <f t="shared" ca="1" si="22"/>
        <v>-28.54</v>
      </c>
      <c r="AJ60" s="14">
        <f t="shared" ca="1" si="22"/>
        <v>-28.74</v>
      </c>
      <c r="AK60" s="14">
        <f t="shared" ca="1" si="22"/>
        <v>-28.94</v>
      </c>
      <c r="AL60" s="14">
        <f t="shared" ca="1" si="22"/>
        <v>-29.13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(1)Se</v>
      </c>
      <c r="F61" s="14">
        <f t="shared" ca="1" si="21"/>
        <v>-22.77</v>
      </c>
      <c r="G61" s="14">
        <f t="shared" ca="1" si="22"/>
        <v>-21.8</v>
      </c>
      <c r="H61" s="14">
        <f t="shared" ca="1" si="22"/>
        <v>-21.13</v>
      </c>
      <c r="I61" s="14">
        <f t="shared" ca="1" si="22"/>
        <v>-20.77</v>
      </c>
      <c r="J61" s="14">
        <f t="shared" ca="1" si="22"/>
        <v>-20.66</v>
      </c>
      <c r="K61" s="14">
        <f t="shared" ca="1" si="22"/>
        <v>-21.34</v>
      </c>
      <c r="L61" s="14">
        <f t="shared" ca="1" si="22"/>
        <v>-21.58</v>
      </c>
      <c r="M61" s="14">
        <f t="shared" ca="1" si="22"/>
        <v>-21.83</v>
      </c>
      <c r="N61" s="14">
        <f t="shared" ca="1" si="22"/>
        <v>-22.08</v>
      </c>
      <c r="O61" s="14">
        <f t="shared" ca="1" si="22"/>
        <v>-22.32</v>
      </c>
      <c r="P61" s="14">
        <f t="shared" ca="1" si="22"/>
        <v>-22.53</v>
      </c>
      <c r="Q61" s="14">
        <f t="shared" ca="1" si="22"/>
        <v>-22.73</v>
      </c>
      <c r="R61" s="14">
        <f t="shared" ca="1" si="22"/>
        <v>-22.93</v>
      </c>
      <c r="S61" s="14">
        <f t="shared" ca="1" si="22"/>
        <v>-23.15</v>
      </c>
      <c r="T61" s="14">
        <f t="shared" ca="1" si="22"/>
        <v>-23.37</v>
      </c>
      <c r="U61" s="14">
        <f t="shared" ca="1" si="22"/>
        <v>-23.6</v>
      </c>
      <c r="V61" s="14">
        <f t="shared" ca="1" si="22"/>
        <v>-23.84</v>
      </c>
      <c r="W61" s="14">
        <f t="shared" ca="1" si="22"/>
        <v>-24.07</v>
      </c>
      <c r="X61" s="14">
        <f t="shared" ca="1" si="22"/>
        <v>-24.31</v>
      </c>
      <c r="Y61" s="14">
        <f t="shared" ca="1" si="22"/>
        <v>-24.54</v>
      </c>
      <c r="Z61" s="14">
        <f t="shared" ca="1" si="22"/>
        <v>-24.77</v>
      </c>
      <c r="AA61" s="14">
        <f t="shared" ca="1" si="22"/>
        <v>-25</v>
      </c>
      <c r="AB61" s="14">
        <f t="shared" ca="1" si="22"/>
        <v>-25.9</v>
      </c>
      <c r="AC61" s="14">
        <f t="shared" ca="1" si="22"/>
        <v>-26.75</v>
      </c>
      <c r="AD61" s="14">
        <f t="shared" ca="1" si="22"/>
        <v>-27.55</v>
      </c>
      <c r="AE61" s="14">
        <f t="shared" ca="1" si="22"/>
        <v>-27.75</v>
      </c>
      <c r="AF61" s="14">
        <f t="shared" ca="1" si="22"/>
        <v>-27.95</v>
      </c>
      <c r="AG61" s="14">
        <f t="shared" ca="1" si="22"/>
        <v>-28.15</v>
      </c>
      <c r="AH61" s="14">
        <f t="shared" ca="1" si="22"/>
        <v>-28.35</v>
      </c>
      <c r="AI61" s="14">
        <f t="shared" ca="1" si="22"/>
        <v>-28.54</v>
      </c>
      <c r="AJ61" s="14">
        <f t="shared" ca="1" si="22"/>
        <v>-28.74</v>
      </c>
      <c r="AK61" s="14">
        <f t="shared" ca="1" si="22"/>
        <v>-28.94</v>
      </c>
      <c r="AL61" s="14">
        <f t="shared" ca="1" si="22"/>
        <v>-29.13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1</v>
      </c>
      <c r="E62" s="6" t="str">
        <f t="shared" si="20"/>
        <v>(2)Ga[1]</v>
      </c>
      <c r="F62" s="14">
        <f t="shared" ca="1" si="21"/>
        <v>-67.53</v>
      </c>
      <c r="G62" s="14">
        <f t="shared" ca="1" si="22"/>
        <v>-63.83</v>
      </c>
      <c r="H62" s="14">
        <f t="shared" ca="1" si="22"/>
        <v>-60.28</v>
      </c>
      <c r="I62" s="14">
        <f t="shared" ca="1" si="22"/>
        <v>-56.76</v>
      </c>
      <c r="J62" s="14">
        <f t="shared" ca="1" si="22"/>
        <v>-53.27</v>
      </c>
      <c r="K62" s="14">
        <f t="shared" ca="1" si="22"/>
        <v>-40.72</v>
      </c>
      <c r="L62" s="14">
        <f t="shared" ca="1" si="22"/>
        <v>-38.07</v>
      </c>
      <c r="M62" s="14">
        <f t="shared" ca="1" si="22"/>
        <v>-35.61</v>
      </c>
      <c r="N62" s="14">
        <f t="shared" ca="1" si="22"/>
        <v>-33.33</v>
      </c>
      <c r="O62" s="14">
        <f t="shared" ca="1" si="22"/>
        <v>-31.25</v>
      </c>
      <c r="P62" s="14">
        <f t="shared" ca="1" si="22"/>
        <v>-29.37</v>
      </c>
      <c r="Q62" s="14">
        <f t="shared" ca="1" si="22"/>
        <v>-27.66</v>
      </c>
      <c r="R62" s="14">
        <f t="shared" ca="1" si="22"/>
        <v>-26.06</v>
      </c>
      <c r="S62" s="14">
        <f t="shared" ca="1" si="22"/>
        <v>-24.55</v>
      </c>
      <c r="T62" s="14">
        <f t="shared" ca="1" si="22"/>
        <v>-23.13</v>
      </c>
      <c r="U62" s="14">
        <f t="shared" ca="1" si="22"/>
        <v>-21.83</v>
      </c>
      <c r="V62" s="14">
        <f t="shared" ca="1" si="22"/>
        <v>-20.63</v>
      </c>
      <c r="W62" s="14">
        <f t="shared" ca="1" si="22"/>
        <v>-19.53</v>
      </c>
      <c r="X62" s="14">
        <f t="shared" ca="1" si="22"/>
        <v>-18.5</v>
      </c>
      <c r="Y62" s="14">
        <f t="shared" ca="1" si="22"/>
        <v>-17.53</v>
      </c>
      <c r="Z62" s="14">
        <f t="shared" ca="1" si="22"/>
        <v>-16.62</v>
      </c>
      <c r="AA62" s="14">
        <f t="shared" ca="1" si="22"/>
        <v>-15.74</v>
      </c>
      <c r="AB62" s="14">
        <f t="shared" ca="1" si="22"/>
        <v>-12.63</v>
      </c>
      <c r="AC62" s="14">
        <f t="shared" ca="1" si="22"/>
        <v>-10.17</v>
      </c>
      <c r="AD62" s="14">
        <f t="shared" ca="1" si="22"/>
        <v>-8.891</v>
      </c>
      <c r="AE62" s="14">
        <f t="shared" ca="1" si="22"/>
        <v>-8.7810000000000006</v>
      </c>
      <c r="AF62" s="14">
        <f t="shared" ca="1" si="22"/>
        <v>-8.7249999999999996</v>
      </c>
      <c r="AG62" s="14">
        <f t="shared" ref="G62:BR66" ca="1" si="23">$A62*H.Ar + $B62*H.Se + $C62*H.Ge + $D62*H.Ga</f>
        <v>-8.7070000000000007</v>
      </c>
      <c r="AH62" s="14">
        <f t="shared" ca="1" si="23"/>
        <v>-8.7110000000000003</v>
      </c>
      <c r="AI62" s="14">
        <f t="shared" ca="1" si="23"/>
        <v>-8.73</v>
      </c>
      <c r="AJ62" s="14">
        <f t="shared" ca="1" si="23"/>
        <v>-8.7550000000000008</v>
      </c>
      <c r="AK62" s="14">
        <f t="shared" ca="1" si="23"/>
        <v>-8.7850000000000001</v>
      </c>
      <c r="AL62" s="14">
        <f t="shared" ca="1" si="23"/>
        <v>-8.8179999999999996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1</v>
      </c>
      <c r="D63" s="5">
        <f t="shared" si="20"/>
        <v>0</v>
      </c>
      <c r="E63" s="6" t="str">
        <f t="shared" si="20"/>
        <v>(2)Ge[1]</v>
      </c>
      <c r="F63" s="14">
        <f t="shared" ca="1" si="21"/>
        <v>-18.399999999999999</v>
      </c>
      <c r="G63" s="14">
        <f t="shared" ca="1" si="23"/>
        <v>-17.57</v>
      </c>
      <c r="H63" s="14">
        <f t="shared" ca="1" si="23"/>
        <v>-16.600000000000001</v>
      </c>
      <c r="I63" s="14">
        <f t="shared" ca="1" si="23"/>
        <v>-15.48</v>
      </c>
      <c r="J63" s="14">
        <f t="shared" ca="1" si="23"/>
        <v>-14.27</v>
      </c>
      <c r="K63" s="14">
        <f t="shared" ca="1" si="23"/>
        <v>-9.7270000000000003</v>
      </c>
      <c r="L63" s="14">
        <f t="shared" ca="1" si="23"/>
        <v>-8.7569999999999997</v>
      </c>
      <c r="M63" s="14">
        <f t="shared" ca="1" si="23"/>
        <v>-7.86</v>
      </c>
      <c r="N63" s="14">
        <f t="shared" ca="1" si="23"/>
        <v>-7.0519999999999996</v>
      </c>
      <c r="O63" s="14">
        <f t="shared" ca="1" si="23"/>
        <v>-6.3689999999999998</v>
      </c>
      <c r="P63" s="14">
        <f t="shared" ca="1" si="23"/>
        <v>-5.867</v>
      </c>
      <c r="Q63" s="14">
        <f t="shared" ca="1" si="23"/>
        <v>-5.56</v>
      </c>
      <c r="R63" s="14">
        <f t="shared" ca="1" si="23"/>
        <v>-5.4009999999999998</v>
      </c>
      <c r="S63" s="14">
        <f t="shared" ca="1" si="23"/>
        <v>-5.3369999999999997</v>
      </c>
      <c r="T63" s="14">
        <f t="shared" ca="1" si="23"/>
        <v>-5.3289999999999997</v>
      </c>
      <c r="U63" s="14">
        <f t="shared" ca="1" si="23"/>
        <v>-5.3490000000000002</v>
      </c>
      <c r="V63" s="14">
        <f t="shared" ca="1" si="23"/>
        <v>-5.3819999999999997</v>
      </c>
      <c r="W63" s="14">
        <f t="shared" ca="1" si="23"/>
        <v>-5.42</v>
      </c>
      <c r="X63" s="14">
        <f t="shared" ca="1" si="23"/>
        <v>-5.46</v>
      </c>
      <c r="Y63" s="14">
        <f t="shared" ca="1" si="23"/>
        <v>-5.5</v>
      </c>
      <c r="Z63" s="14">
        <f t="shared" ca="1" si="23"/>
        <v>-5.54</v>
      </c>
      <c r="AA63" s="14">
        <f t="shared" ca="1" si="23"/>
        <v>-5.58</v>
      </c>
      <c r="AB63" s="14">
        <f t="shared" ca="1" si="23"/>
        <v>-5.7430000000000003</v>
      </c>
      <c r="AC63" s="14">
        <f t="shared" ca="1" si="23"/>
        <v>-5.9160000000000004</v>
      </c>
      <c r="AD63" s="14">
        <f t="shared" ca="1" si="23"/>
        <v>-6.1239999999999997</v>
      </c>
      <c r="AE63" s="14">
        <f t="shared" ca="1" si="23"/>
        <v>-6.1740000000000004</v>
      </c>
      <c r="AF63" s="14">
        <f t="shared" ca="1" si="23"/>
        <v>-6.22</v>
      </c>
      <c r="AG63" s="14">
        <f t="shared" ca="1" si="23"/>
        <v>-6.2619999999999996</v>
      </c>
      <c r="AH63" s="14">
        <f t="shared" ca="1" si="23"/>
        <v>-6.3029999999999999</v>
      </c>
      <c r="AI63" s="14">
        <f t="shared" ca="1" si="23"/>
        <v>-6.3419999999999996</v>
      </c>
      <c r="AJ63" s="14">
        <f t="shared" ca="1" si="23"/>
        <v>-6.3789999999999996</v>
      </c>
      <c r="AK63" s="14">
        <f t="shared" ca="1" si="23"/>
        <v>-6.4160000000000004</v>
      </c>
      <c r="AL63" s="14">
        <f t="shared" ca="1" si="23"/>
        <v>-6.452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1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 t="str">
        <f t="shared" si="20"/>
        <v>H (Ar)</v>
      </c>
      <c r="F64" s="14">
        <f t="shared" ca="1" si="21"/>
        <v>-18.920000000000002</v>
      </c>
      <c r="G64" s="14">
        <f t="shared" ca="1" si="23"/>
        <v>-18.93</v>
      </c>
      <c r="H64" s="14">
        <f t="shared" ca="1" si="23"/>
        <v>-18.96</v>
      </c>
      <c r="I64" s="14">
        <f t="shared" ca="1" si="23"/>
        <v>-19.02</v>
      </c>
      <c r="J64" s="14">
        <f t="shared" ca="1" si="23"/>
        <v>-19.079999999999998</v>
      </c>
      <c r="K64" s="14">
        <f t="shared" ca="1" si="23"/>
        <v>-19.22</v>
      </c>
      <c r="L64" s="14">
        <f t="shared" ca="1" si="23"/>
        <v>-19.25</v>
      </c>
      <c r="M64" s="14">
        <f t="shared" ca="1" si="23"/>
        <v>-19.260000000000002</v>
      </c>
      <c r="N64" s="14">
        <f t="shared" ca="1" si="23"/>
        <v>-19.260000000000002</v>
      </c>
      <c r="O64" s="14">
        <f t="shared" ca="1" si="23"/>
        <v>-19.23</v>
      </c>
      <c r="P64" s="14">
        <f t="shared" ca="1" si="23"/>
        <v>-19.170000000000002</v>
      </c>
      <c r="Q64" s="14">
        <f t="shared" ca="1" si="23"/>
        <v>-19.100000000000001</v>
      </c>
      <c r="R64" s="14">
        <f t="shared" ca="1" si="23"/>
        <v>-19.05</v>
      </c>
      <c r="S64" s="14">
        <f t="shared" ca="1" si="23"/>
        <v>-19.04</v>
      </c>
      <c r="T64" s="14">
        <f t="shared" ca="1" si="23"/>
        <v>-19.04</v>
      </c>
      <c r="U64" s="14">
        <f t="shared" ca="1" si="23"/>
        <v>-19.059999999999999</v>
      </c>
      <c r="V64" s="14">
        <f t="shared" ca="1" si="23"/>
        <v>-19.09</v>
      </c>
      <c r="W64" s="14">
        <f t="shared" ca="1" si="23"/>
        <v>-19.12</v>
      </c>
      <c r="X64" s="14">
        <f t="shared" ca="1" si="23"/>
        <v>-19.149999999999999</v>
      </c>
      <c r="Y64" s="14">
        <f t="shared" ca="1" si="23"/>
        <v>-19.18</v>
      </c>
      <c r="Z64" s="14">
        <f t="shared" ca="1" si="23"/>
        <v>-19.21</v>
      </c>
      <c r="AA64" s="14">
        <f t="shared" ca="1" si="23"/>
        <v>-19.25</v>
      </c>
      <c r="AB64" s="14">
        <f t="shared" ca="1" si="23"/>
        <v>-19.38</v>
      </c>
      <c r="AC64" s="14">
        <f t="shared" ca="1" si="23"/>
        <v>-19.510000000000002</v>
      </c>
      <c r="AD64" s="14">
        <f t="shared" ca="1" si="23"/>
        <v>-19.64</v>
      </c>
      <c r="AE64" s="14">
        <f t="shared" ca="1" si="23"/>
        <v>-19.670000000000002</v>
      </c>
      <c r="AF64" s="14">
        <f t="shared" ca="1" si="23"/>
        <v>-19.7</v>
      </c>
      <c r="AG64" s="14">
        <f t="shared" ca="1" si="23"/>
        <v>-19.73</v>
      </c>
      <c r="AH64" s="14">
        <f t="shared" ca="1" si="23"/>
        <v>-19.760000000000002</v>
      </c>
      <c r="AI64" s="14">
        <f t="shared" ca="1" si="23"/>
        <v>-19.79</v>
      </c>
      <c r="AJ64" s="14">
        <f t="shared" ca="1" si="23"/>
        <v>-19.82</v>
      </c>
      <c r="AK64" s="14">
        <f t="shared" ca="1" si="23"/>
        <v>-19.850000000000001</v>
      </c>
      <c r="AL64" s="14">
        <f t="shared" ca="1" si="23"/>
        <v>-19.88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1</v>
      </c>
      <c r="E65" s="6" t="str">
        <f t="shared" si="20"/>
        <v>H (Ga)</v>
      </c>
      <c r="F65" s="14">
        <f t="shared" ca="1" si="21"/>
        <v>-67.53</v>
      </c>
      <c r="G65" s="14">
        <f t="shared" ca="1" si="23"/>
        <v>-63.83</v>
      </c>
      <c r="H65" s="14">
        <f t="shared" ca="1" si="23"/>
        <v>-60.28</v>
      </c>
      <c r="I65" s="14">
        <f t="shared" ca="1" si="23"/>
        <v>-56.76</v>
      </c>
      <c r="J65" s="14">
        <f t="shared" ca="1" si="23"/>
        <v>-53.27</v>
      </c>
      <c r="K65" s="14">
        <f t="shared" ca="1" si="23"/>
        <v>-40.72</v>
      </c>
      <c r="L65" s="14">
        <f t="shared" ca="1" si="23"/>
        <v>-38.07</v>
      </c>
      <c r="M65" s="14">
        <f t="shared" ca="1" si="23"/>
        <v>-35.61</v>
      </c>
      <c r="N65" s="14">
        <f t="shared" ca="1" si="23"/>
        <v>-33.33</v>
      </c>
      <c r="O65" s="14">
        <f t="shared" ca="1" si="23"/>
        <v>-31.25</v>
      </c>
      <c r="P65" s="14">
        <f t="shared" ca="1" si="23"/>
        <v>-29.37</v>
      </c>
      <c r="Q65" s="14">
        <f t="shared" ca="1" si="23"/>
        <v>-27.66</v>
      </c>
      <c r="R65" s="14">
        <f t="shared" ca="1" si="23"/>
        <v>-26.06</v>
      </c>
      <c r="S65" s="14">
        <f t="shared" ca="1" si="23"/>
        <v>-24.55</v>
      </c>
      <c r="T65" s="14">
        <f t="shared" ca="1" si="23"/>
        <v>-23.13</v>
      </c>
      <c r="U65" s="14">
        <f t="shared" ca="1" si="23"/>
        <v>-21.83</v>
      </c>
      <c r="V65" s="14">
        <f t="shared" ca="1" si="23"/>
        <v>-20.63</v>
      </c>
      <c r="W65" s="14">
        <f t="shared" ca="1" si="23"/>
        <v>-19.53</v>
      </c>
      <c r="X65" s="14">
        <f t="shared" ca="1" si="23"/>
        <v>-18.5</v>
      </c>
      <c r="Y65" s="14">
        <f t="shared" ca="1" si="23"/>
        <v>-17.53</v>
      </c>
      <c r="Z65" s="14">
        <f t="shared" ca="1" si="23"/>
        <v>-16.62</v>
      </c>
      <c r="AA65" s="14">
        <f t="shared" ca="1" si="23"/>
        <v>-15.74</v>
      </c>
      <c r="AB65" s="14">
        <f t="shared" ca="1" si="23"/>
        <v>-12.63</v>
      </c>
      <c r="AC65" s="14">
        <f t="shared" ca="1" si="23"/>
        <v>-10.17</v>
      </c>
      <c r="AD65" s="14">
        <f t="shared" ca="1" si="23"/>
        <v>-8.891</v>
      </c>
      <c r="AE65" s="14">
        <f t="shared" ca="1" si="23"/>
        <v>-8.7810000000000006</v>
      </c>
      <c r="AF65" s="14">
        <f t="shared" ca="1" si="23"/>
        <v>-8.7249999999999996</v>
      </c>
      <c r="AG65" s="14">
        <f t="shared" ca="1" si="23"/>
        <v>-8.7070000000000007</v>
      </c>
      <c r="AH65" s="14">
        <f t="shared" ca="1" si="23"/>
        <v>-8.7110000000000003</v>
      </c>
      <c r="AI65" s="14">
        <f t="shared" ca="1" si="23"/>
        <v>-8.73</v>
      </c>
      <c r="AJ65" s="14">
        <f t="shared" ca="1" si="23"/>
        <v>-8.7550000000000008</v>
      </c>
      <c r="AK65" s="14">
        <f t="shared" ca="1" si="23"/>
        <v>-8.7850000000000001</v>
      </c>
      <c r="AL65" s="14">
        <f t="shared" ca="1" si="23"/>
        <v>-8.8179999999999996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1</v>
      </c>
      <c r="D66" s="5">
        <f t="shared" si="24"/>
        <v>0</v>
      </c>
      <c r="E66" s="6" t="str">
        <f t="shared" si="24"/>
        <v>H (Ge)</v>
      </c>
      <c r="F66" s="14">
        <f t="shared" ref="F66:U74" ca="1" si="25">$A66*H.Ar + $B66*H.Se + $C66*H.Ge + $D66*H.Ga</f>
        <v>-18.399999999999999</v>
      </c>
      <c r="G66" s="14">
        <f t="shared" ca="1" si="25"/>
        <v>-17.57</v>
      </c>
      <c r="H66" s="14">
        <f t="shared" ca="1" si="25"/>
        <v>-16.600000000000001</v>
      </c>
      <c r="I66" s="14">
        <f t="shared" ca="1" si="25"/>
        <v>-15.48</v>
      </c>
      <c r="J66" s="14">
        <f t="shared" ca="1" si="25"/>
        <v>-14.27</v>
      </c>
      <c r="K66" s="14">
        <f t="shared" ca="1" si="25"/>
        <v>-9.7270000000000003</v>
      </c>
      <c r="L66" s="14">
        <f t="shared" ca="1" si="25"/>
        <v>-8.7569999999999997</v>
      </c>
      <c r="M66" s="14">
        <f t="shared" ca="1" si="25"/>
        <v>-7.86</v>
      </c>
      <c r="N66" s="14">
        <f t="shared" ca="1" si="25"/>
        <v>-7.0519999999999996</v>
      </c>
      <c r="O66" s="14">
        <f t="shared" ca="1" si="25"/>
        <v>-6.3689999999999998</v>
      </c>
      <c r="P66" s="14">
        <f t="shared" ca="1" si="25"/>
        <v>-5.867</v>
      </c>
      <c r="Q66" s="14">
        <f t="shared" ca="1" si="25"/>
        <v>-5.56</v>
      </c>
      <c r="R66" s="14">
        <f t="shared" ca="1" si="25"/>
        <v>-5.4009999999999998</v>
      </c>
      <c r="S66" s="14">
        <f t="shared" ca="1" si="25"/>
        <v>-5.3369999999999997</v>
      </c>
      <c r="T66" s="14">
        <f t="shared" ca="1" si="25"/>
        <v>-5.3289999999999997</v>
      </c>
      <c r="U66" s="14">
        <f t="shared" ca="1" si="25"/>
        <v>-5.3490000000000002</v>
      </c>
      <c r="V66" s="14">
        <f t="shared" ca="1" si="23"/>
        <v>-5.3819999999999997</v>
      </c>
      <c r="W66" s="14">
        <f t="shared" ca="1" si="23"/>
        <v>-5.42</v>
      </c>
      <c r="X66" s="14">
        <f t="shared" ca="1" si="23"/>
        <v>-5.46</v>
      </c>
      <c r="Y66" s="14">
        <f t="shared" ca="1" si="23"/>
        <v>-5.5</v>
      </c>
      <c r="Z66" s="14">
        <f t="shared" ca="1" si="23"/>
        <v>-5.54</v>
      </c>
      <c r="AA66" s="14">
        <f t="shared" ca="1" si="23"/>
        <v>-5.58</v>
      </c>
      <c r="AB66" s="14">
        <f t="shared" ca="1" si="23"/>
        <v>-5.7430000000000003</v>
      </c>
      <c r="AC66" s="14">
        <f t="shared" ca="1" si="23"/>
        <v>-5.9160000000000004</v>
      </c>
      <c r="AD66" s="14">
        <f t="shared" ca="1" si="23"/>
        <v>-6.1239999999999997</v>
      </c>
      <c r="AE66" s="14">
        <f t="shared" ca="1" si="23"/>
        <v>-6.1740000000000004</v>
      </c>
      <c r="AF66" s="14">
        <f t="shared" ca="1" si="23"/>
        <v>-6.22</v>
      </c>
      <c r="AG66" s="14">
        <f t="shared" ca="1" si="23"/>
        <v>-6.2619999999999996</v>
      </c>
      <c r="AH66" s="14">
        <f t="shared" ca="1" si="23"/>
        <v>-6.3029999999999999</v>
      </c>
      <c r="AI66" s="14">
        <f t="shared" ca="1" si="23"/>
        <v>-6.3419999999999996</v>
      </c>
      <c r="AJ66" s="14">
        <f t="shared" ca="1" si="23"/>
        <v>-6.3789999999999996</v>
      </c>
      <c r="AK66" s="14">
        <f t="shared" ca="1" si="23"/>
        <v>-6.4160000000000004</v>
      </c>
      <c r="AL66" s="14">
        <f t="shared" ca="1" si="23"/>
        <v>-6.452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1</v>
      </c>
      <c r="C67" s="5">
        <f t="shared" si="24"/>
        <v>0</v>
      </c>
      <c r="D67" s="5">
        <f t="shared" si="24"/>
        <v>0</v>
      </c>
      <c r="E67" s="6" t="str">
        <f t="shared" si="24"/>
        <v>H (Se)</v>
      </c>
      <c r="F67" s="14">
        <f t="shared" ca="1" si="25"/>
        <v>-22.77</v>
      </c>
      <c r="G67" s="14">
        <f t="shared" ca="1" si="26"/>
        <v>-21.8</v>
      </c>
      <c r="H67" s="14">
        <f t="shared" ca="1" si="26"/>
        <v>-21.13</v>
      </c>
      <c r="I67" s="14">
        <f t="shared" ca="1" si="26"/>
        <v>-20.77</v>
      </c>
      <c r="J67" s="14">
        <f t="shared" ca="1" si="26"/>
        <v>-20.66</v>
      </c>
      <c r="K67" s="14">
        <f t="shared" ca="1" si="26"/>
        <v>-21.34</v>
      </c>
      <c r="L67" s="14">
        <f t="shared" ca="1" si="26"/>
        <v>-21.58</v>
      </c>
      <c r="M67" s="14">
        <f t="shared" ca="1" si="26"/>
        <v>-21.83</v>
      </c>
      <c r="N67" s="14">
        <f t="shared" ca="1" si="26"/>
        <v>-22.08</v>
      </c>
      <c r="O67" s="14">
        <f t="shared" ca="1" si="26"/>
        <v>-22.32</v>
      </c>
      <c r="P67" s="14">
        <f t="shared" ca="1" si="26"/>
        <v>-22.53</v>
      </c>
      <c r="Q67" s="14">
        <f t="shared" ca="1" si="26"/>
        <v>-22.73</v>
      </c>
      <c r="R67" s="14">
        <f t="shared" ca="1" si="26"/>
        <v>-22.93</v>
      </c>
      <c r="S67" s="14">
        <f t="shared" ca="1" si="26"/>
        <v>-23.15</v>
      </c>
      <c r="T67" s="14">
        <f t="shared" ca="1" si="26"/>
        <v>-23.37</v>
      </c>
      <c r="U67" s="14">
        <f t="shared" ca="1" si="26"/>
        <v>-23.6</v>
      </c>
      <c r="V67" s="14">
        <f t="shared" ca="1" si="26"/>
        <v>-23.84</v>
      </c>
      <c r="W67" s="14">
        <f t="shared" ca="1" si="26"/>
        <v>-24.07</v>
      </c>
      <c r="X67" s="14">
        <f t="shared" ca="1" si="26"/>
        <v>-24.31</v>
      </c>
      <c r="Y67" s="14">
        <f t="shared" ca="1" si="26"/>
        <v>-24.54</v>
      </c>
      <c r="Z67" s="14">
        <f t="shared" ca="1" si="26"/>
        <v>-24.77</v>
      </c>
      <c r="AA67" s="14">
        <f t="shared" ca="1" si="26"/>
        <v>-25</v>
      </c>
      <c r="AB67" s="14">
        <f t="shared" ca="1" si="26"/>
        <v>-25.9</v>
      </c>
      <c r="AC67" s="14">
        <f t="shared" ca="1" si="26"/>
        <v>-26.75</v>
      </c>
      <c r="AD67" s="14">
        <f t="shared" ca="1" si="26"/>
        <v>-27.55</v>
      </c>
      <c r="AE67" s="14">
        <f t="shared" ca="1" si="26"/>
        <v>-27.75</v>
      </c>
      <c r="AF67" s="14">
        <f t="shared" ca="1" si="26"/>
        <v>-27.95</v>
      </c>
      <c r="AG67" s="14">
        <f t="shared" ca="1" si="26"/>
        <v>-28.15</v>
      </c>
      <c r="AH67" s="14">
        <f t="shared" ca="1" si="26"/>
        <v>-28.35</v>
      </c>
      <c r="AI67" s="14">
        <f t="shared" ca="1" si="26"/>
        <v>-28.54</v>
      </c>
      <c r="AJ67" s="14">
        <f t="shared" ca="1" si="26"/>
        <v>-28.74</v>
      </c>
      <c r="AK67" s="14">
        <f t="shared" ca="1" si="26"/>
        <v>-28.94</v>
      </c>
      <c r="AL67" s="14">
        <f t="shared" ca="1" si="26"/>
        <v>-29.13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421.8</v>
      </c>
      <c r="M79" s="3">
        <f t="shared" si="31"/>
        <v>438.3</v>
      </c>
      <c r="N79" s="3">
        <f t="shared" si="31"/>
        <v>454.9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735.7</v>
      </c>
      <c r="AC79" s="3">
        <f t="shared" si="31"/>
        <v>801.8</v>
      </c>
      <c r="AD79" s="3">
        <f t="shared" si="31"/>
        <v>867.8</v>
      </c>
      <c r="AE79" s="3">
        <f t="shared" si="31"/>
        <v>884.4</v>
      </c>
      <c r="AF79" s="3">
        <f t="shared" si="31"/>
        <v>900.9</v>
      </c>
      <c r="AG79" s="3">
        <f t="shared" si="31"/>
        <v>917.4</v>
      </c>
      <c r="AH79" s="3">
        <f t="shared" si="31"/>
        <v>933.9</v>
      </c>
      <c r="AI79" s="3">
        <f t="shared" si="31"/>
        <v>950.4</v>
      </c>
      <c r="AJ79" s="3">
        <f t="shared" si="31"/>
        <v>967</v>
      </c>
      <c r="AK79" s="3">
        <f t="shared" si="31"/>
        <v>983.5</v>
      </c>
      <c r="AL79" s="3">
        <f t="shared" si="31"/>
        <v>1000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5.7875000000000001E-30</v>
      </c>
      <c r="H80" s="14">
        <f t="shared" si="34"/>
        <v>5.5925000000000004E-17</v>
      </c>
      <c r="I80" s="14">
        <f t="shared" si="34"/>
        <v>4.5733333333333341E-10</v>
      </c>
      <c r="J80" s="14">
        <f t="shared" si="34"/>
        <v>5.1512500000000004E-9</v>
      </c>
      <c r="K80" s="14">
        <f t="shared" si="34"/>
        <v>1.4673333333333334E-8</v>
      </c>
      <c r="L80" s="14">
        <f t="shared" si="34"/>
        <v>1.8828750000000002E-8</v>
      </c>
      <c r="M80" s="14">
        <f t="shared" si="34"/>
        <v>2.2355833333333334E-8</v>
      </c>
      <c r="N80" s="14">
        <f t="shared" si="34"/>
        <v>2.6304583333333335E-8</v>
      </c>
      <c r="O80" s="14">
        <f t="shared" si="34"/>
        <v>1.6119166666666665E-8</v>
      </c>
      <c r="P80" s="14">
        <f t="shared" si="34"/>
        <v>3.5147499999999998E-8</v>
      </c>
      <c r="Q80" s="14">
        <f t="shared" si="34"/>
        <v>2.7173333333333337E-8</v>
      </c>
      <c r="R80" s="14">
        <f t="shared" si="34"/>
        <v>5.1604166666666668E-8</v>
      </c>
      <c r="S80" s="14">
        <f t="shared" si="34"/>
        <v>3.9236250000000002E-8</v>
      </c>
      <c r="T80" s="14">
        <f t="shared" si="34"/>
        <v>7.5379166666666674E-8</v>
      </c>
      <c r="U80" s="14">
        <f t="shared" si="34"/>
        <v>6.3700000000000008E-8</v>
      </c>
      <c r="V80" s="14">
        <f t="shared" si="34"/>
        <v>8.564583333333334E-8</v>
      </c>
      <c r="W80" s="14">
        <f t="shared" si="34"/>
        <v>5.8575E-8</v>
      </c>
      <c r="X80" s="14">
        <f t="shared" si="34"/>
        <v>6.8704166666666676E-8</v>
      </c>
      <c r="Y80" s="14">
        <f t="shared" si="34"/>
        <v>7.4087499999999994E-8</v>
      </c>
      <c r="Z80" s="14">
        <f t="shared" si="34"/>
        <v>7.5837499999999993E-8</v>
      </c>
      <c r="AA80" s="14">
        <f t="shared" si="34"/>
        <v>7.6045833333333334E-8</v>
      </c>
      <c r="AB80" s="14">
        <f t="shared" si="34"/>
        <v>7.7604166666666669E-8</v>
      </c>
      <c r="AC80" s="14">
        <f t="shared" si="34"/>
        <v>6.5400000000000003E-8</v>
      </c>
      <c r="AD80" s="14">
        <f t="shared" si="34"/>
        <v>7.4712500000000001E-8</v>
      </c>
      <c r="AE80" s="14">
        <f t="shared" si="34"/>
        <v>9.6604166666666667E-8</v>
      </c>
      <c r="AF80" s="14">
        <f t="shared" si="34"/>
        <v>1.162625E-7</v>
      </c>
      <c r="AG80" s="14">
        <f t="shared" si="34"/>
        <v>7.9108333333333339E-8</v>
      </c>
      <c r="AH80" s="14">
        <f t="shared" si="34"/>
        <v>8.6900000000000017E-8</v>
      </c>
      <c r="AI80" s="14">
        <f t="shared" si="34"/>
        <v>9.2337500000000002E-8</v>
      </c>
      <c r="AJ80" s="14">
        <f t="shared" si="34"/>
        <v>9.6591666666666666E-8</v>
      </c>
      <c r="AK80" s="14">
        <f t="shared" si="34"/>
        <v>1.0022500000000001E-7</v>
      </c>
      <c r="AL80" s="14">
        <f t="shared" si="34"/>
        <v>1.0274166666666668E-7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2</v>
      </c>
      <c r="C81" s="5">
        <f t="shared" si="35"/>
        <v>1</v>
      </c>
      <c r="D81" s="5">
        <f t="shared" si="35"/>
        <v>0</v>
      </c>
      <c r="E81" s="6" t="str">
        <f t="shared" si="29"/>
        <v>*GeSe2</v>
      </c>
      <c r="F81" s="14">
        <f t="shared" ref="F81" si="36">F5*$C$78</f>
        <v>2.2416250000000001E-8</v>
      </c>
      <c r="G81" s="14">
        <f t="shared" ref="G81:BR81" si="37">G5*$C$78</f>
        <v>1.7864166666666668E-8</v>
      </c>
      <c r="H81" s="14">
        <f t="shared" si="37"/>
        <v>5.3908333333333338E-9</v>
      </c>
      <c r="I81" s="14">
        <f t="shared" si="37"/>
        <v>3.7399166666666672E-10</v>
      </c>
      <c r="J81" s="14">
        <f t="shared" si="37"/>
        <v>1.1174166666666668E-15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GeSe</v>
      </c>
      <c r="F82" s="14">
        <f t="shared" ref="F82" si="38">F6*$C$78</f>
        <v>0.28659583333333333</v>
      </c>
      <c r="G82" s="14">
        <f t="shared" ref="G82:BR82" si="39">G6*$C$78</f>
        <v>0.30619583333333333</v>
      </c>
      <c r="H82" s="14">
        <f t="shared" si="39"/>
        <v>0.34827083333333336</v>
      </c>
      <c r="I82" s="14">
        <f t="shared" si="39"/>
        <v>0.40984166666666672</v>
      </c>
      <c r="J82" s="14">
        <f t="shared" si="39"/>
        <v>0.4707083333333334</v>
      </c>
      <c r="K82" s="14">
        <f t="shared" si="39"/>
        <v>0.54629166666666673</v>
      </c>
      <c r="L82" s="14">
        <f t="shared" si="39"/>
        <v>0.54062500000000002</v>
      </c>
      <c r="M82" s="14">
        <f t="shared" si="39"/>
        <v>0.52287499999999998</v>
      </c>
      <c r="N82" s="14">
        <f t="shared" si="39"/>
        <v>0.48179166666666667</v>
      </c>
      <c r="O82" s="14">
        <f t="shared" si="39"/>
        <v>0.40300416666666672</v>
      </c>
      <c r="P82" s="14">
        <f t="shared" si="39"/>
        <v>0.2910166666666667</v>
      </c>
      <c r="Q82" s="14">
        <f t="shared" si="39"/>
        <v>0.1824041666666667</v>
      </c>
      <c r="R82" s="14">
        <f t="shared" si="39"/>
        <v>0.10428333333333335</v>
      </c>
      <c r="S82" s="14">
        <f t="shared" si="39"/>
        <v>5.6904166666666672E-2</v>
      </c>
      <c r="T82" s="14">
        <f t="shared" si="39"/>
        <v>3.058E-2</v>
      </c>
      <c r="U82" s="14">
        <f t="shared" si="39"/>
        <v>1.6518333333333333E-2</v>
      </c>
      <c r="V82" s="14">
        <f t="shared" si="39"/>
        <v>9.0725000000000007E-3</v>
      </c>
      <c r="W82" s="14">
        <f t="shared" si="39"/>
        <v>5.0908333333333344E-3</v>
      </c>
      <c r="X82" s="14">
        <f t="shared" si="39"/>
        <v>2.9204583333333335E-3</v>
      </c>
      <c r="Y82" s="14">
        <f t="shared" si="39"/>
        <v>1.7111250000000002E-3</v>
      </c>
      <c r="Z82" s="14">
        <f t="shared" si="39"/>
        <v>1.0224583333333333E-3</v>
      </c>
      <c r="AA82" s="14">
        <f t="shared" si="39"/>
        <v>6.2225000000000008E-4</v>
      </c>
      <c r="AB82" s="14">
        <f t="shared" si="39"/>
        <v>1.0019583333333334E-4</v>
      </c>
      <c r="AC82" s="14">
        <f t="shared" si="39"/>
        <v>1.9936250000000001E-5</v>
      </c>
      <c r="AD82" s="14">
        <f t="shared" si="39"/>
        <v>4.6154166666666666E-6</v>
      </c>
      <c r="AE82" s="14">
        <f t="shared" si="39"/>
        <v>3.2700833333333335E-6</v>
      </c>
      <c r="AF82" s="14">
        <f t="shared" si="39"/>
        <v>2.3382083333333337E-6</v>
      </c>
      <c r="AG82" s="14">
        <f t="shared" si="39"/>
        <v>1.6864583333333335E-6</v>
      </c>
      <c r="AH82" s="14">
        <f t="shared" si="39"/>
        <v>1.2261666666666668E-6</v>
      </c>
      <c r="AI82" s="14">
        <f t="shared" si="39"/>
        <v>8.9808333333333343E-7</v>
      </c>
      <c r="AJ82" s="14">
        <f t="shared" si="39"/>
        <v>6.6229166666666675E-7</v>
      </c>
      <c r="AK82" s="14">
        <f t="shared" si="39"/>
        <v>4.9150000000000008E-7</v>
      </c>
      <c r="AL82" s="14">
        <f t="shared" si="39"/>
        <v>3.6696666666666669E-7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0</v>
      </c>
      <c r="D83" s="5">
        <f t="shared" si="35"/>
        <v>2</v>
      </c>
      <c r="E83" s="6" t="str">
        <f t="shared" si="29"/>
        <v>Ga2Se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8.4799999999999999E-36</v>
      </c>
      <c r="N83" s="14">
        <f t="shared" si="41"/>
        <v>1.7259583333333333E-33</v>
      </c>
      <c r="O83" s="14">
        <f t="shared" si="41"/>
        <v>2.1794583333333334E-31</v>
      </c>
      <c r="P83" s="14">
        <f t="shared" si="41"/>
        <v>1.716E-29</v>
      </c>
      <c r="Q83" s="14">
        <f t="shared" si="41"/>
        <v>9.3266666666666685E-28</v>
      </c>
      <c r="R83" s="14">
        <f t="shared" si="41"/>
        <v>3.9355E-26</v>
      </c>
      <c r="S83" s="14">
        <f t="shared" si="41"/>
        <v>1.3417083333333335E-24</v>
      </c>
      <c r="T83" s="14">
        <f t="shared" si="41"/>
        <v>3.6462083333333338E-23</v>
      </c>
      <c r="U83" s="14">
        <f t="shared" si="41"/>
        <v>7.7566666666666676E-22</v>
      </c>
      <c r="V83" s="14">
        <f t="shared" si="41"/>
        <v>1.2968333333333333E-20</v>
      </c>
      <c r="W83" s="14">
        <f t="shared" si="41"/>
        <v>1.7508333333333336E-19</v>
      </c>
      <c r="X83" s="14">
        <f t="shared" si="41"/>
        <v>1.9783750000000001E-18</v>
      </c>
      <c r="Y83" s="14">
        <f t="shared" si="41"/>
        <v>1.9303750000000003E-17</v>
      </c>
      <c r="Z83" s="14">
        <f t="shared" si="41"/>
        <v>1.6635000000000001E-16</v>
      </c>
      <c r="AA83" s="14">
        <f t="shared" si="41"/>
        <v>1.2856666666666667E-15</v>
      </c>
      <c r="AB83" s="14">
        <f t="shared" si="41"/>
        <v>1.8162083333333336E-12</v>
      </c>
      <c r="AC83" s="14">
        <f t="shared" si="41"/>
        <v>5.5500000000000005E-10</v>
      </c>
      <c r="AD83" s="14">
        <f t="shared" si="41"/>
        <v>1.3687500000000001E-8</v>
      </c>
      <c r="AE83" s="14">
        <f t="shared" si="41"/>
        <v>1.9560000000000001E-8</v>
      </c>
      <c r="AF83" s="14">
        <f t="shared" si="41"/>
        <v>2.4771250000000001E-8</v>
      </c>
      <c r="AG83" s="14">
        <f t="shared" si="41"/>
        <v>2.8862500000000001E-8</v>
      </c>
      <c r="AH83" s="14">
        <f t="shared" si="41"/>
        <v>3.1850416666666669E-8</v>
      </c>
      <c r="AI83" s="14">
        <f t="shared" si="41"/>
        <v>3.3943333333333338E-8</v>
      </c>
      <c r="AJ83" s="14">
        <f t="shared" si="41"/>
        <v>3.5362916666666675E-8</v>
      </c>
      <c r="AK83" s="14">
        <f t="shared" si="41"/>
        <v>3.6279166666666668E-8</v>
      </c>
      <c r="AL83" s="14">
        <f t="shared" si="41"/>
        <v>3.681166666666667E-8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>
        <f t="shared" ref="F84" si="42">F8*$C$78</f>
        <v>0.83333333333333348</v>
      </c>
      <c r="G84" s="14">
        <f t="shared" ref="G84:BR84" si="43">G8*$C$78</f>
        <v>0.83333333333333348</v>
      </c>
      <c r="H84" s="14">
        <f t="shared" si="43"/>
        <v>0.83333333333333348</v>
      </c>
      <c r="I84" s="14">
        <f t="shared" si="43"/>
        <v>0.83333333333333348</v>
      </c>
      <c r="J84" s="14">
        <f t="shared" si="43"/>
        <v>0.83333333333333348</v>
      </c>
      <c r="K84" s="14">
        <f t="shared" si="43"/>
        <v>0.83333333333333348</v>
      </c>
      <c r="L84" s="14">
        <f t="shared" si="43"/>
        <v>0.83333333333333348</v>
      </c>
      <c r="M84" s="14">
        <f t="shared" si="43"/>
        <v>0.83333333333333348</v>
      </c>
      <c r="N84" s="14">
        <f t="shared" si="43"/>
        <v>0.83333333333333348</v>
      </c>
      <c r="O84" s="14">
        <f t="shared" si="43"/>
        <v>0.83333333333333348</v>
      </c>
      <c r="P84" s="14">
        <f t="shared" si="43"/>
        <v>0.83333333333333348</v>
      </c>
      <c r="Q84" s="14">
        <f t="shared" si="43"/>
        <v>0.83333333333333348</v>
      </c>
      <c r="R84" s="14">
        <f t="shared" si="43"/>
        <v>0.83333333333333348</v>
      </c>
      <c r="S84" s="14">
        <f t="shared" si="43"/>
        <v>0.83333333333333348</v>
      </c>
      <c r="T84" s="14">
        <f t="shared" si="43"/>
        <v>0.83333333333333348</v>
      </c>
      <c r="U84" s="14">
        <f t="shared" si="43"/>
        <v>0.83333333333333348</v>
      </c>
      <c r="V84" s="14">
        <f t="shared" si="43"/>
        <v>0.83333333333333348</v>
      </c>
      <c r="W84" s="14">
        <f t="shared" si="43"/>
        <v>0.83333333333333348</v>
      </c>
      <c r="X84" s="14">
        <f t="shared" si="43"/>
        <v>0.83333333333333348</v>
      </c>
      <c r="Y84" s="14">
        <f t="shared" si="43"/>
        <v>0.83333333333333348</v>
      </c>
      <c r="Z84" s="14">
        <f t="shared" si="43"/>
        <v>0.83333333333333348</v>
      </c>
      <c r="AA84" s="14">
        <f t="shared" si="43"/>
        <v>0.83333333333333348</v>
      </c>
      <c r="AB84" s="14">
        <f t="shared" si="43"/>
        <v>0.83333333333333348</v>
      </c>
      <c r="AC84" s="14">
        <f t="shared" si="43"/>
        <v>0.83333333333333348</v>
      </c>
      <c r="AD84" s="14">
        <f t="shared" si="43"/>
        <v>0.83333333333333348</v>
      </c>
      <c r="AE84" s="14">
        <f t="shared" si="43"/>
        <v>0.83333333333333348</v>
      </c>
      <c r="AF84" s="14">
        <f t="shared" si="43"/>
        <v>0.83333333333333348</v>
      </c>
      <c r="AG84" s="14">
        <f t="shared" si="43"/>
        <v>0.83333333333333348</v>
      </c>
      <c r="AH84" s="14">
        <f t="shared" si="43"/>
        <v>0.83333333333333348</v>
      </c>
      <c r="AI84" s="14">
        <f t="shared" si="43"/>
        <v>0.83333333333333348</v>
      </c>
      <c r="AJ84" s="14">
        <f t="shared" si="43"/>
        <v>0.83333333333333348</v>
      </c>
      <c r="AK84" s="14">
        <f t="shared" si="43"/>
        <v>0.83333333333333348</v>
      </c>
      <c r="AL84" s="14">
        <f t="shared" si="43"/>
        <v>0.83333333333333348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(1)GeSe2</v>
      </c>
      <c r="F85" s="14">
        <f t="shared" ref="F85" si="44">F9*$C$78</f>
        <v>0.48412500000000003</v>
      </c>
      <c r="G85" s="14">
        <f t="shared" ref="G85:BR85" si="45">G9*$C$78</f>
        <v>0.44883333333333336</v>
      </c>
      <c r="H85" s="14">
        <f t="shared" si="45"/>
        <v>0.37309583333333335</v>
      </c>
      <c r="I85" s="14">
        <f t="shared" si="45"/>
        <v>0.26224166666666665</v>
      </c>
      <c r="J85" s="14">
        <f t="shared" si="45"/>
        <v>0.15259583333333335</v>
      </c>
      <c r="K85" s="14">
        <f t="shared" si="45"/>
        <v>7.8395833333333338E-3</v>
      </c>
      <c r="L85" s="14">
        <f t="shared" si="45"/>
        <v>3.8308333333333337E-3</v>
      </c>
      <c r="M85" s="14">
        <f t="shared" si="45"/>
        <v>1.9459166666666668E-3</v>
      </c>
      <c r="N85" s="14">
        <f t="shared" si="45"/>
        <v>1.0294166666666668E-3</v>
      </c>
      <c r="O85" s="14">
        <f t="shared" si="45"/>
        <v>5.6204166666666674E-4</v>
      </c>
      <c r="P85" s="14">
        <f t="shared" si="45"/>
        <v>3.025583333333334E-4</v>
      </c>
      <c r="Q85" s="14">
        <f t="shared" si="45"/>
        <v>1.4882083333333333E-4</v>
      </c>
      <c r="R85" s="14">
        <f t="shared" si="45"/>
        <v>6.4395833333333338E-5</v>
      </c>
      <c r="S85" s="14">
        <f t="shared" si="45"/>
        <v>2.5010416666666667E-5</v>
      </c>
      <c r="T85" s="14">
        <f t="shared" si="45"/>
        <v>9.1241666666666681E-6</v>
      </c>
      <c r="U85" s="14">
        <f t="shared" si="45"/>
        <v>3.2590833333333336E-6</v>
      </c>
      <c r="V85" s="14">
        <f t="shared" si="45"/>
        <v>1.1714583333333334E-6</v>
      </c>
      <c r="W85" s="14">
        <f t="shared" si="45"/>
        <v>4.3000000000000001E-7</v>
      </c>
      <c r="X85" s="14">
        <f t="shared" si="45"/>
        <v>1.6223333333333334E-7</v>
      </c>
      <c r="Y85" s="14">
        <f t="shared" si="45"/>
        <v>6.30625E-8</v>
      </c>
      <c r="Z85" s="14">
        <f t="shared" si="45"/>
        <v>2.5257916666666671E-8</v>
      </c>
      <c r="AA85" s="14">
        <f t="shared" si="45"/>
        <v>1.0415000000000001E-8</v>
      </c>
      <c r="AB85" s="14">
        <f t="shared" si="45"/>
        <v>3.9303750000000005E-10</v>
      </c>
      <c r="AC85" s="14">
        <f t="shared" si="45"/>
        <v>2.1766250000000003E-11</v>
      </c>
      <c r="AD85" s="14">
        <f t="shared" si="45"/>
        <v>1.6778750000000003E-12</v>
      </c>
      <c r="AE85" s="14">
        <f t="shared" si="45"/>
        <v>9.1333333333333335E-13</v>
      </c>
      <c r="AF85" s="14">
        <f t="shared" si="45"/>
        <v>5.0175000000000006E-13</v>
      </c>
      <c r="AG85" s="14">
        <f t="shared" si="45"/>
        <v>2.7823333333333336E-13</v>
      </c>
      <c r="AH85" s="14">
        <f t="shared" si="45"/>
        <v>1.5579583333333335E-13</v>
      </c>
      <c r="AI85" s="14">
        <f t="shared" si="45"/>
        <v>8.8116666666666681E-14</v>
      </c>
      <c r="AJ85" s="14">
        <f t="shared" si="45"/>
        <v>5.0341666666666673E-14</v>
      </c>
      <c r="AK85" s="14">
        <f t="shared" si="45"/>
        <v>2.9049166666666671E-14</v>
      </c>
      <c r="AL85" s="14">
        <f t="shared" si="45"/>
        <v>1.692625E-14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(1)GeSe</v>
      </c>
      <c r="F86" s="14">
        <f t="shared" ref="F86" si="46">F10*$C$78</f>
        <v>0.22927916666666667</v>
      </c>
      <c r="G86" s="14">
        <f t="shared" ref="G86:BR86" si="47">G10*$C$78</f>
        <v>0.24496250000000003</v>
      </c>
      <c r="H86" s="14">
        <f t="shared" si="47"/>
        <v>0.27862916666666671</v>
      </c>
      <c r="I86" s="14">
        <f t="shared" si="47"/>
        <v>0.32790833333333336</v>
      </c>
      <c r="J86" s="14">
        <f t="shared" si="47"/>
        <v>0.37666666666666665</v>
      </c>
      <c r="K86" s="14">
        <f t="shared" si="47"/>
        <v>0.44270833333333337</v>
      </c>
      <c r="L86" s="14">
        <f t="shared" si="47"/>
        <v>0.44675000000000004</v>
      </c>
      <c r="M86" s="14">
        <f t="shared" si="47"/>
        <v>0.45220833333333338</v>
      </c>
      <c r="N86" s="14">
        <f t="shared" si="47"/>
        <v>0.46</v>
      </c>
      <c r="O86" s="14">
        <f t="shared" si="47"/>
        <v>0.46350000000000008</v>
      </c>
      <c r="P86" s="14">
        <f t="shared" si="47"/>
        <v>0.43762500000000004</v>
      </c>
      <c r="Q86" s="14">
        <f t="shared" si="47"/>
        <v>0.36137083333333336</v>
      </c>
      <c r="R86" s="14">
        <f t="shared" si="47"/>
        <v>0.25698750000000004</v>
      </c>
      <c r="S86" s="14">
        <f t="shared" si="47"/>
        <v>0.16268750000000001</v>
      </c>
      <c r="T86" s="14">
        <f t="shared" si="47"/>
        <v>9.6033333333333332E-2</v>
      </c>
      <c r="U86" s="14">
        <f t="shared" si="47"/>
        <v>5.4937500000000007E-2</v>
      </c>
      <c r="V86" s="14">
        <f t="shared" si="47"/>
        <v>3.1222083333333334E-2</v>
      </c>
      <c r="W86" s="14">
        <f t="shared" si="47"/>
        <v>1.7868749999999999E-2</v>
      </c>
      <c r="X86" s="14">
        <f t="shared" si="47"/>
        <v>1.0365000000000001E-2</v>
      </c>
      <c r="Y86" s="14">
        <f t="shared" si="47"/>
        <v>6.1104166666666668E-3</v>
      </c>
      <c r="Z86" s="14">
        <f t="shared" si="47"/>
        <v>3.6637499999999999E-3</v>
      </c>
      <c r="AA86" s="14">
        <f t="shared" si="47"/>
        <v>2.2340416666666667E-3</v>
      </c>
      <c r="AB86" s="14">
        <f t="shared" si="47"/>
        <v>3.6099166666666671E-4</v>
      </c>
      <c r="AC86" s="14">
        <f t="shared" si="47"/>
        <v>7.2945833333333342E-5</v>
      </c>
      <c r="AD86" s="14">
        <f t="shared" si="47"/>
        <v>1.7830416666666668E-5</v>
      </c>
      <c r="AE86" s="14">
        <f t="shared" si="47"/>
        <v>1.2784583333333335E-5</v>
      </c>
      <c r="AF86" s="14">
        <f t="shared" si="47"/>
        <v>9.2191666666666663E-6</v>
      </c>
      <c r="AG86" s="14">
        <f t="shared" si="47"/>
        <v>6.6866666666666673E-6</v>
      </c>
      <c r="AH86" s="14">
        <f t="shared" si="47"/>
        <v>4.8787500000000005E-6</v>
      </c>
      <c r="AI86" s="14">
        <f t="shared" si="47"/>
        <v>3.5808333333333335E-6</v>
      </c>
      <c r="AJ86" s="14">
        <f t="shared" si="47"/>
        <v>2.6439583333333337E-6</v>
      </c>
      <c r="AK86" s="14">
        <f t="shared" si="47"/>
        <v>1.9637083333333333E-6</v>
      </c>
      <c r="AL86" s="14">
        <f t="shared" si="47"/>
        <v>1.4667916666666667E-6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2</v>
      </c>
      <c r="E87" s="6" t="str">
        <f t="shared" si="29"/>
        <v>(1)Ga2Se3</v>
      </c>
      <c r="F87" s="14">
        <f t="shared" ref="F87" si="48">F11*$C$78</f>
        <v>0.16666250000000002</v>
      </c>
      <c r="G87" s="14">
        <f t="shared" ref="G87:BR87" si="49">G11*$C$78</f>
        <v>0.16665833333333335</v>
      </c>
      <c r="H87" s="14">
        <f t="shared" si="49"/>
        <v>0.16665416666666666</v>
      </c>
      <c r="I87" s="14">
        <f t="shared" si="49"/>
        <v>0.16663750000000002</v>
      </c>
      <c r="J87" s="14">
        <f t="shared" si="49"/>
        <v>0.16660416666666666</v>
      </c>
      <c r="K87" s="14">
        <f t="shared" si="49"/>
        <v>0.16550000000000001</v>
      </c>
      <c r="L87" s="14">
        <f t="shared" si="49"/>
        <v>0.16445000000000001</v>
      </c>
      <c r="M87" s="14">
        <f t="shared" si="49"/>
        <v>0.16259583333333336</v>
      </c>
      <c r="N87" s="14">
        <f t="shared" si="49"/>
        <v>0.15935416666666669</v>
      </c>
      <c r="O87" s="14">
        <f t="shared" si="49"/>
        <v>0.15375000000000003</v>
      </c>
      <c r="P87" s="14">
        <f t="shared" si="49"/>
        <v>0.14449166666666668</v>
      </c>
      <c r="Q87" s="14">
        <f t="shared" si="49"/>
        <v>0.13060416666666666</v>
      </c>
      <c r="R87" s="14">
        <f t="shared" si="49"/>
        <v>0.11185</v>
      </c>
      <c r="S87" s="14">
        <f t="shared" si="49"/>
        <v>8.912083333333333E-2</v>
      </c>
      <c r="T87" s="14">
        <f t="shared" si="49"/>
        <v>6.4891666666666667E-2</v>
      </c>
      <c r="U87" s="14">
        <f t="shared" si="49"/>
        <v>4.2779166666666667E-2</v>
      </c>
      <c r="V87" s="14">
        <f t="shared" si="49"/>
        <v>2.5755416666666666E-2</v>
      </c>
      <c r="W87" s="14">
        <f t="shared" si="49"/>
        <v>1.4533750000000002E-2</v>
      </c>
      <c r="X87" s="14">
        <f t="shared" si="49"/>
        <v>7.92875E-3</v>
      </c>
      <c r="Y87" s="14">
        <f t="shared" si="49"/>
        <v>4.2845833333333338E-3</v>
      </c>
      <c r="Z87" s="14">
        <f t="shared" si="49"/>
        <v>2.3275416666666666E-3</v>
      </c>
      <c r="AA87" s="14">
        <f t="shared" si="49"/>
        <v>1.2803333333333334E-3</v>
      </c>
      <c r="AB87" s="14">
        <f t="shared" si="49"/>
        <v>1.3485833333333334E-4</v>
      </c>
      <c r="AC87" s="14">
        <f t="shared" si="49"/>
        <v>1.2957083333333335E-5</v>
      </c>
      <c r="AD87" s="14">
        <f t="shared" si="49"/>
        <v>3.2464583333333336E-7</v>
      </c>
      <c r="AE87" s="14">
        <f t="shared" si="49"/>
        <v>9.480833333333334E-8</v>
      </c>
      <c r="AF87" s="14">
        <f t="shared" si="49"/>
        <v>2.5615833333333335E-8</v>
      </c>
      <c r="AG87" s="14">
        <f t="shared" si="49"/>
        <v>6.6370833333333333E-9</v>
      </c>
      <c r="AH87" s="14">
        <f t="shared" si="49"/>
        <v>1.6966666666666668E-9</v>
      </c>
      <c r="AI87" s="14">
        <f t="shared" si="49"/>
        <v>4.3600000000000005E-10</v>
      </c>
      <c r="AJ87" s="14">
        <f t="shared" si="49"/>
        <v>1.1390833333333334E-10</v>
      </c>
      <c r="AK87" s="14">
        <f t="shared" si="49"/>
        <v>3.0433333333333337E-11</v>
      </c>
      <c r="AL87" s="14">
        <f t="shared" si="49"/>
        <v>8.3400000000000004E-12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1</v>
      </c>
      <c r="E88" s="6" t="str">
        <f t="shared" si="29"/>
        <v>(1)GaSe</v>
      </c>
      <c r="F88" s="14">
        <f t="shared" ref="F88" si="50">F12*$C$78</f>
        <v>6.6408333333333343E-6</v>
      </c>
      <c r="G88" s="14">
        <f t="shared" ref="G88:BR88" si="51">G12*$C$78</f>
        <v>1.2937500000000001E-5</v>
      </c>
      <c r="H88" s="14">
        <f t="shared" si="51"/>
        <v>2.6032916666666669E-5</v>
      </c>
      <c r="I88" s="14">
        <f t="shared" si="51"/>
        <v>5.5333333333333334E-5</v>
      </c>
      <c r="J88" s="14">
        <f t="shared" si="51"/>
        <v>1.2183750000000001E-4</v>
      </c>
      <c r="K88" s="14">
        <f t="shared" si="51"/>
        <v>2.3356250000000005E-3</v>
      </c>
      <c r="L88" s="14">
        <f t="shared" si="51"/>
        <v>4.4316666666666671E-3</v>
      </c>
      <c r="M88" s="14">
        <f t="shared" si="51"/>
        <v>8.1420833333333328E-3</v>
      </c>
      <c r="N88" s="14">
        <f t="shared" si="51"/>
        <v>1.4624583333333333E-2</v>
      </c>
      <c r="O88" s="14">
        <f t="shared" si="51"/>
        <v>2.5837500000000003E-2</v>
      </c>
      <c r="P88" s="14">
        <f t="shared" si="51"/>
        <v>4.4354166666666667E-2</v>
      </c>
      <c r="Q88" s="14">
        <f t="shared" si="51"/>
        <v>7.2124999999999995E-2</v>
      </c>
      <c r="R88" s="14">
        <f t="shared" si="51"/>
        <v>0.10963333333333333</v>
      </c>
      <c r="S88" s="14">
        <f t="shared" si="51"/>
        <v>0.15509166666666668</v>
      </c>
      <c r="T88" s="14">
        <f t="shared" si="51"/>
        <v>0.20355000000000001</v>
      </c>
      <c r="U88" s="14">
        <f t="shared" si="51"/>
        <v>0.24777083333333333</v>
      </c>
      <c r="V88" s="14">
        <f t="shared" si="51"/>
        <v>0.28181666666666672</v>
      </c>
      <c r="W88" s="14">
        <f t="shared" si="51"/>
        <v>0.30425000000000002</v>
      </c>
      <c r="X88" s="14">
        <f t="shared" si="51"/>
        <v>0.31743750000000004</v>
      </c>
      <c r="Y88" s="14">
        <f t="shared" si="51"/>
        <v>0.32467500000000005</v>
      </c>
      <c r="Z88" s="14">
        <f t="shared" si="51"/>
        <v>0.32848750000000004</v>
      </c>
      <c r="AA88" s="14">
        <f t="shared" si="51"/>
        <v>0.3303666666666667</v>
      </c>
      <c r="AB88" s="14">
        <f t="shared" si="51"/>
        <v>0.3265791666666667</v>
      </c>
      <c r="AC88" s="14">
        <f t="shared" si="51"/>
        <v>0.269125</v>
      </c>
      <c r="AD88" s="14">
        <f t="shared" si="51"/>
        <v>0.10260833333333333</v>
      </c>
      <c r="AE88" s="14">
        <f t="shared" si="51"/>
        <v>6.814583333333335E-2</v>
      </c>
      <c r="AF88" s="14">
        <f t="shared" si="51"/>
        <v>4.3283333333333333E-2</v>
      </c>
      <c r="AG88" s="14">
        <f t="shared" si="51"/>
        <v>2.6781250000000003E-2</v>
      </c>
      <c r="AH88" s="14">
        <f t="shared" si="51"/>
        <v>1.6377083333333334E-2</v>
      </c>
      <c r="AI88" s="14">
        <f t="shared" si="51"/>
        <v>9.9954166666666663E-3</v>
      </c>
      <c r="AJ88" s="14">
        <f t="shared" si="51"/>
        <v>6.1245833333333334E-3</v>
      </c>
      <c r="AK88" s="14">
        <f t="shared" si="51"/>
        <v>3.7798333333333334E-3</v>
      </c>
      <c r="AL88" s="14">
        <f t="shared" si="51"/>
        <v>2.3536250000000002E-3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1</v>
      </c>
      <c r="D89" s="5">
        <f t="shared" si="35"/>
        <v>0</v>
      </c>
      <c r="E89" s="6" t="str">
        <f t="shared" si="29"/>
        <v>(1)Ge</v>
      </c>
      <c r="F89" s="14">
        <f t="shared" ref="F89" si="52">F13*$C$78</f>
        <v>3.896166666666667E-7</v>
      </c>
      <c r="G89" s="14">
        <f t="shared" ref="G89:BR89" si="53">G13*$C$78</f>
        <v>9.0079166666666677E-7</v>
      </c>
      <c r="H89" s="14">
        <f t="shared" si="53"/>
        <v>2.4545833333333335E-6</v>
      </c>
      <c r="I89" s="14">
        <f t="shared" si="53"/>
        <v>7.9808333333333333E-6</v>
      </c>
      <c r="J89" s="14">
        <f t="shared" si="53"/>
        <v>2.8395000000000005E-5</v>
      </c>
      <c r="K89" s="14">
        <f t="shared" si="53"/>
        <v>3.1673750000000001E-3</v>
      </c>
      <c r="L89" s="14">
        <f t="shared" si="53"/>
        <v>8.7645833333333343E-3</v>
      </c>
      <c r="M89" s="14">
        <f t="shared" si="53"/>
        <v>2.2956666666666667E-2</v>
      </c>
      <c r="N89" s="14">
        <f t="shared" si="53"/>
        <v>5.7162500000000005E-2</v>
      </c>
      <c r="O89" s="14">
        <f t="shared" si="53"/>
        <v>0.13295000000000001</v>
      </c>
      <c r="P89" s="14">
        <f t="shared" si="53"/>
        <v>0.27106250000000004</v>
      </c>
      <c r="Q89" s="14">
        <f t="shared" si="53"/>
        <v>0.4560833333333334</v>
      </c>
      <c r="R89" s="14">
        <f t="shared" si="53"/>
        <v>0.63866666666666672</v>
      </c>
      <c r="S89" s="14">
        <f t="shared" si="53"/>
        <v>0.78037500000000015</v>
      </c>
      <c r="T89" s="14">
        <f t="shared" si="53"/>
        <v>0.87337500000000001</v>
      </c>
      <c r="U89" s="14">
        <f t="shared" si="53"/>
        <v>0.92854166666666671</v>
      </c>
      <c r="V89" s="14">
        <f t="shared" si="53"/>
        <v>0.95970833333333339</v>
      </c>
      <c r="W89" s="14">
        <f t="shared" si="53"/>
        <v>0.97704166666666681</v>
      </c>
      <c r="X89" s="14">
        <f t="shared" si="53"/>
        <v>0.98670833333333341</v>
      </c>
      <c r="Y89" s="14">
        <f t="shared" si="53"/>
        <v>0.99216666666666675</v>
      </c>
      <c r="Z89" s="14">
        <f t="shared" si="53"/>
        <v>0.9953333333333334</v>
      </c>
      <c r="AA89" s="14">
        <f t="shared" si="53"/>
        <v>0.99712500000000004</v>
      </c>
      <c r="AB89" s="14">
        <f t="shared" si="53"/>
        <v>0.99954166666666666</v>
      </c>
      <c r="AC89" s="14">
        <f t="shared" si="53"/>
        <v>0.99991666666666679</v>
      </c>
      <c r="AD89" s="14">
        <f t="shared" si="53"/>
        <v>0.99995833333333339</v>
      </c>
      <c r="AE89" s="14">
        <f t="shared" si="53"/>
        <v>1</v>
      </c>
      <c r="AF89" s="14">
        <f t="shared" si="53"/>
        <v>1</v>
      </c>
      <c r="AG89" s="14">
        <f t="shared" si="53"/>
        <v>1</v>
      </c>
      <c r="AH89" s="14">
        <f t="shared" si="53"/>
        <v>1</v>
      </c>
      <c r="AI89" s="14">
        <f t="shared" si="53"/>
        <v>1</v>
      </c>
      <c r="AJ89" s="14">
        <f t="shared" si="53"/>
        <v>1</v>
      </c>
      <c r="AK89" s="14">
        <f t="shared" si="53"/>
        <v>1</v>
      </c>
      <c r="AL89" s="14">
        <f t="shared" si="53"/>
        <v>1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1</v>
      </c>
      <c r="E90" s="6" t="str">
        <f t="shared" si="29"/>
        <v>(1)Ga</v>
      </c>
      <c r="F90" s="14">
        <f t="shared" ref="F90" si="54">F14*$C$78</f>
        <v>5.7937500000000001E-28</v>
      </c>
      <c r="G90" s="14">
        <f t="shared" ref="G90:BR90" si="55">G14*$C$78</f>
        <v>2.3355416666666667E-26</v>
      </c>
      <c r="H90" s="14">
        <f t="shared" si="55"/>
        <v>8.4520833333333331E-25</v>
      </c>
      <c r="I90" s="14">
        <f t="shared" si="55"/>
        <v>3.0358333333333333E-23</v>
      </c>
      <c r="J90" s="14">
        <f t="shared" si="55"/>
        <v>1.062875E-21</v>
      </c>
      <c r="K90" s="14">
        <f t="shared" si="55"/>
        <v>3.5723750000000002E-16</v>
      </c>
      <c r="L90" s="14">
        <f t="shared" si="55"/>
        <v>5.3175000000000001E-15</v>
      </c>
      <c r="M90" s="14">
        <f t="shared" si="55"/>
        <v>6.6862499999999997E-14</v>
      </c>
      <c r="N90" s="14">
        <f t="shared" si="55"/>
        <v>7.2491666666666677E-13</v>
      </c>
      <c r="O90" s="14">
        <f t="shared" si="55"/>
        <v>6.8462500000000002E-12</v>
      </c>
      <c r="P90" s="14">
        <f t="shared" si="55"/>
        <v>5.5550000000000005E-11</v>
      </c>
      <c r="Q90" s="14">
        <f t="shared" si="55"/>
        <v>3.8292500000000005E-10</v>
      </c>
      <c r="R90" s="14">
        <f t="shared" si="55"/>
        <v>2.2772083333333332E-9</v>
      </c>
      <c r="S90" s="14">
        <f t="shared" si="55"/>
        <v>1.1848333333333334E-8</v>
      </c>
      <c r="T90" s="14">
        <f t="shared" si="55"/>
        <v>5.4079166666666669E-8</v>
      </c>
      <c r="U90" s="14">
        <f t="shared" si="55"/>
        <v>2.1672916666666668E-7</v>
      </c>
      <c r="V90" s="14">
        <f t="shared" si="55"/>
        <v>7.6929166666666674E-7</v>
      </c>
      <c r="W90" s="14">
        <f t="shared" si="55"/>
        <v>2.4621666666666665E-6</v>
      </c>
      <c r="X90" s="14">
        <f t="shared" si="55"/>
        <v>7.2554166666666667E-6</v>
      </c>
      <c r="Y90" s="14">
        <f t="shared" si="55"/>
        <v>2.0030416666666667E-5</v>
      </c>
      <c r="Z90" s="14">
        <f t="shared" si="55"/>
        <v>5.2433333333333338E-5</v>
      </c>
      <c r="AA90" s="14">
        <f t="shared" si="55"/>
        <v>1.31175E-4</v>
      </c>
      <c r="AB90" s="14">
        <f t="shared" si="55"/>
        <v>3.5154166666666667E-3</v>
      </c>
      <c r="AC90" s="14">
        <f t="shared" si="55"/>
        <v>4.9291666666666671E-2</v>
      </c>
      <c r="AD90" s="14">
        <f t="shared" si="55"/>
        <v>0.219475</v>
      </c>
      <c r="AE90" s="14">
        <f t="shared" si="55"/>
        <v>0.25794166666666668</v>
      </c>
      <c r="AF90" s="14">
        <f t="shared" si="55"/>
        <v>0.28581250000000002</v>
      </c>
      <c r="AG90" s="14">
        <f t="shared" si="55"/>
        <v>0.30422083333333333</v>
      </c>
      <c r="AH90" s="14">
        <f t="shared" si="55"/>
        <v>0.31571250000000006</v>
      </c>
      <c r="AI90" s="14">
        <f t="shared" si="55"/>
        <v>0.32268333333333338</v>
      </c>
      <c r="AJ90" s="14">
        <f t="shared" si="55"/>
        <v>0.32686666666666669</v>
      </c>
      <c r="AK90" s="14">
        <f t="shared" si="55"/>
        <v>0.32937083333333333</v>
      </c>
      <c r="AL90" s="14">
        <f t="shared" si="55"/>
        <v>0.33088333333333336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0</v>
      </c>
      <c r="D91" s="5">
        <f t="shared" si="35"/>
        <v>2</v>
      </c>
      <c r="E91" s="6" t="str">
        <f t="shared" si="29"/>
        <v>(1)Ga2Se</v>
      </c>
      <c r="F91" s="14">
        <f t="shared" ref="F91" si="56">F15*$C$78</f>
        <v>2.2527500000000004E-28</v>
      </c>
      <c r="G91" s="14">
        <f t="shared" ref="G91:BR91" si="57">G15*$C$78</f>
        <v>9.7599999999999999E-27</v>
      </c>
      <c r="H91" s="14">
        <f t="shared" si="57"/>
        <v>3.9829583333333337E-25</v>
      </c>
      <c r="I91" s="14">
        <f t="shared" si="57"/>
        <v>1.7318333333333337E-23</v>
      </c>
      <c r="J91" s="14">
        <f t="shared" si="57"/>
        <v>7.8375000000000014E-22</v>
      </c>
      <c r="K91" s="14">
        <f t="shared" si="57"/>
        <v>8.4741666666666665E-16</v>
      </c>
      <c r="L91" s="14">
        <f t="shared" si="57"/>
        <v>1.6068333333333335E-14</v>
      </c>
      <c r="M91" s="14">
        <f t="shared" si="57"/>
        <v>2.4877083333333332E-13</v>
      </c>
      <c r="N91" s="14">
        <f t="shared" si="57"/>
        <v>3.1776666666666669E-12</v>
      </c>
      <c r="O91" s="14">
        <f t="shared" si="57"/>
        <v>3.3305833333333331E-11</v>
      </c>
      <c r="P91" s="14">
        <f t="shared" si="57"/>
        <v>2.8089583333333331E-10</v>
      </c>
      <c r="Q91" s="14">
        <f t="shared" si="57"/>
        <v>1.9264166666666668E-9</v>
      </c>
      <c r="R91" s="14">
        <f t="shared" si="57"/>
        <v>1.1158750000000001E-8</v>
      </c>
      <c r="S91" s="14">
        <f t="shared" si="57"/>
        <v>5.5404166666666669E-8</v>
      </c>
      <c r="T91" s="14">
        <f t="shared" si="57"/>
        <v>2.3346250000000002E-7</v>
      </c>
      <c r="U91" s="14">
        <f t="shared" si="57"/>
        <v>8.2675000000000007E-7</v>
      </c>
      <c r="V91" s="14">
        <f t="shared" si="57"/>
        <v>2.4810416666666668E-6</v>
      </c>
      <c r="W91" s="14">
        <f t="shared" si="57"/>
        <v>6.487500000000001E-6</v>
      </c>
      <c r="X91" s="14">
        <f t="shared" si="57"/>
        <v>1.5302500000000001E-5</v>
      </c>
      <c r="Y91" s="14">
        <f t="shared" si="57"/>
        <v>3.3500833333333336E-5</v>
      </c>
      <c r="Z91" s="14">
        <f t="shared" si="57"/>
        <v>6.9379166666666675E-5</v>
      </c>
      <c r="AA91" s="14">
        <f t="shared" si="57"/>
        <v>1.3747083333333335E-4</v>
      </c>
      <c r="AB91" s="14">
        <f t="shared" si="57"/>
        <v>1.4843333333333336E-3</v>
      </c>
      <c r="AC91" s="14">
        <f t="shared" si="57"/>
        <v>7.4470833333333333E-3</v>
      </c>
      <c r="AD91" s="14">
        <f t="shared" si="57"/>
        <v>5.6250000000000007E-3</v>
      </c>
      <c r="AE91" s="14">
        <f t="shared" si="57"/>
        <v>3.6231666666666669E-3</v>
      </c>
      <c r="AF91" s="14">
        <f t="shared" si="57"/>
        <v>2.1183750000000005E-3</v>
      </c>
      <c r="AG91" s="14">
        <f t="shared" si="57"/>
        <v>1.1659583333333335E-3</v>
      </c>
      <c r="AH91" s="14">
        <f t="shared" si="57"/>
        <v>6.2154166666666673E-4</v>
      </c>
      <c r="AI91" s="14">
        <f t="shared" si="57"/>
        <v>3.2706666666666668E-4</v>
      </c>
      <c r="AJ91" s="14">
        <f t="shared" si="57"/>
        <v>1.7186666666666668E-4</v>
      </c>
      <c r="AK91" s="14">
        <f t="shared" si="57"/>
        <v>9.0779166666666666E-5</v>
      </c>
      <c r="AL91" s="14">
        <f t="shared" si="57"/>
        <v>4.8370833333333335E-5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(1)Se[A]</v>
      </c>
      <c r="F92" s="14">
        <f t="shared" ref="F92" si="58">F16*$C$78</f>
        <v>4.3225000000000003E-9</v>
      </c>
      <c r="G92" s="14">
        <f t="shared" ref="G92:BR92" si="59">G16*$C$78</f>
        <v>1.3036666666666669E-8</v>
      </c>
      <c r="H92" s="14">
        <f t="shared" si="59"/>
        <v>2.9622500000000003E-8</v>
      </c>
      <c r="I92" s="14">
        <f t="shared" si="59"/>
        <v>4.9979166666666665E-8</v>
      </c>
      <c r="J92" s="14">
        <f t="shared" si="59"/>
        <v>6.4883333333333329E-8</v>
      </c>
      <c r="K92" s="14">
        <f t="shared" si="59"/>
        <v>5.2887500000000003E-8</v>
      </c>
      <c r="L92" s="14">
        <f t="shared" si="59"/>
        <v>4.6300000000000004E-8</v>
      </c>
      <c r="M92" s="14">
        <f t="shared" si="59"/>
        <v>4.0950416666666664E-8</v>
      </c>
      <c r="N92" s="14">
        <f t="shared" si="59"/>
        <v>3.7440833333333333E-8</v>
      </c>
      <c r="O92" s="14">
        <f t="shared" si="59"/>
        <v>3.6465416666666668E-8</v>
      </c>
      <c r="P92" s="14">
        <f t="shared" si="59"/>
        <v>3.8050833333333336E-8</v>
      </c>
      <c r="Q92" s="14">
        <f t="shared" si="59"/>
        <v>4.0384166666666664E-8</v>
      </c>
      <c r="R92" s="14">
        <f t="shared" si="59"/>
        <v>4.1190833333333337E-8</v>
      </c>
      <c r="S92" s="14">
        <f t="shared" si="59"/>
        <v>3.9722083333333332E-8</v>
      </c>
      <c r="T92" s="14">
        <f t="shared" si="59"/>
        <v>3.6567916666666671E-8</v>
      </c>
      <c r="U92" s="14">
        <f t="shared" si="59"/>
        <v>3.2615416666666669E-8</v>
      </c>
      <c r="V92" s="14">
        <f t="shared" si="59"/>
        <v>2.8507083333333334E-8</v>
      </c>
      <c r="W92" s="14">
        <f t="shared" si="59"/>
        <v>2.4607083333333336E-8</v>
      </c>
      <c r="X92" s="14">
        <f t="shared" si="59"/>
        <v>2.1087499999999999E-8</v>
      </c>
      <c r="Y92" s="14">
        <f t="shared" si="59"/>
        <v>1.8001666666666669E-8</v>
      </c>
      <c r="Z92" s="14">
        <f t="shared" si="59"/>
        <v>1.5340833333333334E-8</v>
      </c>
      <c r="AA92" s="14">
        <f t="shared" si="59"/>
        <v>1.3065416666666666E-8</v>
      </c>
      <c r="AB92" s="14">
        <f t="shared" si="59"/>
        <v>6.9120833333333333E-9</v>
      </c>
      <c r="AC92" s="14">
        <f t="shared" si="59"/>
        <v>3.8024583333333335E-9</v>
      </c>
      <c r="AD92" s="14">
        <f t="shared" si="59"/>
        <v>2.2565000000000002E-9</v>
      </c>
      <c r="AE92" s="14">
        <f t="shared" si="59"/>
        <v>1.9761249999999999E-9</v>
      </c>
      <c r="AF92" s="14">
        <f t="shared" si="59"/>
        <v>1.7223750000000001E-9</v>
      </c>
      <c r="AG92" s="14">
        <f t="shared" si="59"/>
        <v>1.4953333333333335E-9</v>
      </c>
      <c r="AH92" s="14">
        <f t="shared" si="59"/>
        <v>1.2948333333333335E-9</v>
      </c>
      <c r="AI92" s="14">
        <f t="shared" si="59"/>
        <v>1.1195416666666667E-9</v>
      </c>
      <c r="AJ92" s="14">
        <f t="shared" si="59"/>
        <v>9.6737500000000008E-10</v>
      </c>
      <c r="AK92" s="14">
        <f t="shared" si="59"/>
        <v>8.3579166666666671E-10</v>
      </c>
      <c r="AL92" s="14">
        <f t="shared" si="59"/>
        <v>7.2225000000000006E-10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(1)Se[M]</v>
      </c>
      <c r="F93" s="14">
        <f t="shared" ref="F93" si="60">F17*$C$78</f>
        <v>1.5876666666666667E-2</v>
      </c>
      <c r="G93" s="14">
        <f t="shared" ref="G93:BR93" si="61">G17*$C$78</f>
        <v>5.1166666666666666E-2</v>
      </c>
      <c r="H93" s="14">
        <f t="shared" si="61"/>
        <v>0.12692083333333334</v>
      </c>
      <c r="I93" s="14">
        <f t="shared" si="61"/>
        <v>0.23779583333333335</v>
      </c>
      <c r="J93" s="14">
        <f t="shared" si="61"/>
        <v>0.3474916666666667</v>
      </c>
      <c r="K93" s="14">
        <f t="shared" si="61"/>
        <v>0.49650000000000005</v>
      </c>
      <c r="L93" s="14">
        <f t="shared" si="61"/>
        <v>0.50716666666666665</v>
      </c>
      <c r="M93" s="14">
        <f t="shared" si="61"/>
        <v>0.52508333333333335</v>
      </c>
      <c r="N93" s="14">
        <f t="shared" si="61"/>
        <v>0.56345833333333328</v>
      </c>
      <c r="O93" s="14">
        <f t="shared" si="61"/>
        <v>0.64529166666666671</v>
      </c>
      <c r="P93" s="14">
        <f t="shared" si="61"/>
        <v>0.79291666666666671</v>
      </c>
      <c r="Q93" s="14">
        <f t="shared" si="61"/>
        <v>0.9920000000000001</v>
      </c>
      <c r="R93" s="14">
        <f t="shared" si="61"/>
        <v>1.1934166666666668</v>
      </c>
      <c r="S93" s="14">
        <f t="shared" si="61"/>
        <v>1.3579166666666669</v>
      </c>
      <c r="T93" s="14">
        <f t="shared" si="61"/>
        <v>1.4751250000000002</v>
      </c>
      <c r="U93" s="14">
        <f t="shared" si="61"/>
        <v>1.5524166666666668</v>
      </c>
      <c r="V93" s="14">
        <f t="shared" si="61"/>
        <v>1.6006250000000002</v>
      </c>
      <c r="W93" s="14">
        <f t="shared" si="61"/>
        <v>1.6291666666666669</v>
      </c>
      <c r="X93" s="14">
        <f t="shared" si="61"/>
        <v>1.6454583333333335</v>
      </c>
      <c r="Y93" s="14">
        <f t="shared" si="61"/>
        <v>1.6546250000000002</v>
      </c>
      <c r="Z93" s="14">
        <f t="shared" si="61"/>
        <v>1.6597916666666668</v>
      </c>
      <c r="AA93" s="14">
        <f t="shared" si="61"/>
        <v>1.6627916666666667</v>
      </c>
      <c r="AB93" s="14">
        <f t="shared" si="61"/>
        <v>1.6710833333333335</v>
      </c>
      <c r="AC93" s="14">
        <f t="shared" si="61"/>
        <v>1.7232916666666669</v>
      </c>
      <c r="AD93" s="14">
        <f t="shared" si="61"/>
        <v>1.89175</v>
      </c>
      <c r="AE93" s="14">
        <f t="shared" si="61"/>
        <v>1.9282083333333335</v>
      </c>
      <c r="AF93" s="14">
        <f t="shared" si="61"/>
        <v>1.9545833333333336</v>
      </c>
      <c r="AG93" s="14">
        <f t="shared" si="61"/>
        <v>1.9720416666666667</v>
      </c>
      <c r="AH93" s="14">
        <f t="shared" si="61"/>
        <v>1.9830000000000001</v>
      </c>
      <c r="AI93" s="14">
        <f t="shared" si="61"/>
        <v>1.9896666666666669</v>
      </c>
      <c r="AJ93" s="14">
        <f t="shared" si="61"/>
        <v>1.9937083333333336</v>
      </c>
      <c r="AK93" s="14">
        <f t="shared" si="61"/>
        <v>1.9961250000000001</v>
      </c>
      <c r="AL93" s="14">
        <f t="shared" si="61"/>
        <v>1.9975833333333335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(1)Se[R]</v>
      </c>
      <c r="F94" s="14">
        <f t="shared" ref="F94" si="62">F18*$C$78</f>
        <v>4.7858333333333337E-11</v>
      </c>
      <c r="G94" s="14">
        <f t="shared" ref="G94:BR94" si="63">G18*$C$78</f>
        <v>1.9062916666666667E-10</v>
      </c>
      <c r="H94" s="14">
        <f t="shared" si="63"/>
        <v>5.5791666666666668E-10</v>
      </c>
      <c r="I94" s="14">
        <f t="shared" si="63"/>
        <v>1.1866666666666667E-9</v>
      </c>
      <c r="J94" s="14">
        <f t="shared" si="63"/>
        <v>1.906541666666667E-9</v>
      </c>
      <c r="K94" s="14">
        <f t="shared" si="63"/>
        <v>3.1589166666666672E-9</v>
      </c>
      <c r="L94" s="14">
        <f t="shared" si="63"/>
        <v>3.2110833333333337E-9</v>
      </c>
      <c r="M94" s="14">
        <f t="shared" si="63"/>
        <v>3.2683750000000003E-9</v>
      </c>
      <c r="N94" s="14">
        <f t="shared" si="63"/>
        <v>3.4116250000000002E-9</v>
      </c>
      <c r="O94" s="14">
        <f t="shared" si="63"/>
        <v>3.7661666666666667E-9</v>
      </c>
      <c r="P94" s="14">
        <f t="shared" si="63"/>
        <v>4.4254166666666673E-9</v>
      </c>
      <c r="Q94" s="14">
        <f t="shared" si="63"/>
        <v>5.2570833333333343E-9</v>
      </c>
      <c r="R94" s="14">
        <f t="shared" si="63"/>
        <v>5.9691666666666667E-9</v>
      </c>
      <c r="S94" s="14">
        <f t="shared" si="63"/>
        <v>6.3758333333333332E-9</v>
      </c>
      <c r="T94" s="14">
        <f t="shared" si="63"/>
        <v>6.47125E-9</v>
      </c>
      <c r="U94" s="14">
        <f t="shared" si="63"/>
        <v>6.3366666666666673E-9</v>
      </c>
      <c r="V94" s="14">
        <f t="shared" si="63"/>
        <v>6.0566666666666675E-9</v>
      </c>
      <c r="W94" s="14">
        <f t="shared" si="63"/>
        <v>5.6962500000000005E-9</v>
      </c>
      <c r="X94" s="14">
        <f t="shared" si="63"/>
        <v>5.3008333333333335E-9</v>
      </c>
      <c r="Y94" s="14">
        <f t="shared" si="63"/>
        <v>4.8983333333333337E-9</v>
      </c>
      <c r="Z94" s="14">
        <f t="shared" si="63"/>
        <v>4.5050000000000005E-9</v>
      </c>
      <c r="AA94" s="14">
        <f t="shared" si="63"/>
        <v>4.1294166666666675E-9</v>
      </c>
      <c r="AB94" s="14">
        <f t="shared" si="63"/>
        <v>2.8611666666666667E-9</v>
      </c>
      <c r="AC94" s="14">
        <f t="shared" si="63"/>
        <v>1.9955833333333336E-9</v>
      </c>
      <c r="AD94" s="14">
        <f t="shared" si="63"/>
        <v>1.4629166666666669E-9</v>
      </c>
      <c r="AE94" s="14">
        <f t="shared" si="63"/>
        <v>1.3459583333333335E-9</v>
      </c>
      <c r="AF94" s="14">
        <f t="shared" si="63"/>
        <v>1.2309583333333334E-9</v>
      </c>
      <c r="AG94" s="14">
        <f t="shared" si="63"/>
        <v>1.1200000000000001E-9</v>
      </c>
      <c r="AH94" s="14">
        <f t="shared" si="63"/>
        <v>1.0152500000000002E-9</v>
      </c>
      <c r="AI94" s="14">
        <f t="shared" si="63"/>
        <v>9.1791666666666678E-10</v>
      </c>
      <c r="AJ94" s="14">
        <f t="shared" si="63"/>
        <v>8.2854166666666666E-10</v>
      </c>
      <c r="AK94" s="14">
        <f t="shared" si="63"/>
        <v>7.4700000000000001E-10</v>
      </c>
      <c r="AL94" s="14">
        <f t="shared" si="63"/>
        <v>6.7295833333333337E-10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(1)Se</v>
      </c>
      <c r="F95" s="14">
        <f t="shared" ref="F95" si="64">F19*$C$78</f>
        <v>1.8810833333333334E-8</v>
      </c>
      <c r="G95" s="14">
        <f t="shared" ref="G95:BR95" si="65">G19*$C$78</f>
        <v>5.0062500000000002E-8</v>
      </c>
      <c r="H95" s="14">
        <f t="shared" si="65"/>
        <v>1.0165416666666668E-7</v>
      </c>
      <c r="I95" s="14">
        <f t="shared" si="65"/>
        <v>1.5494166666666667E-7</v>
      </c>
      <c r="J95" s="14">
        <f t="shared" si="65"/>
        <v>1.8343750000000002E-7</v>
      </c>
      <c r="K95" s="14">
        <f t="shared" si="65"/>
        <v>1.1114166666666667E-7</v>
      </c>
      <c r="L95" s="14">
        <f t="shared" si="65"/>
        <v>9.1629166666666677E-8</v>
      </c>
      <c r="M95" s="14">
        <f t="shared" si="65"/>
        <v>7.665833333333334E-8</v>
      </c>
      <c r="N95" s="14">
        <f t="shared" si="65"/>
        <v>6.6562499999999998E-8</v>
      </c>
      <c r="O95" s="14">
        <f t="shared" si="65"/>
        <v>6.178750000000001E-8</v>
      </c>
      <c r="P95" s="14">
        <f t="shared" si="65"/>
        <v>6.1654166666666675E-8</v>
      </c>
      <c r="Q95" s="14">
        <f t="shared" si="65"/>
        <v>6.5175E-8</v>
      </c>
      <c r="R95" s="14">
        <f t="shared" si="65"/>
        <v>6.704166666666667E-8</v>
      </c>
      <c r="S95" s="14">
        <f t="shared" si="65"/>
        <v>6.5229166666666666E-8</v>
      </c>
      <c r="T95" s="14">
        <f t="shared" si="65"/>
        <v>6.0608333333333338E-8</v>
      </c>
      <c r="U95" s="14">
        <f t="shared" si="65"/>
        <v>5.4575000000000004E-8</v>
      </c>
      <c r="V95" s="14">
        <f t="shared" si="65"/>
        <v>4.8166666666666674E-8</v>
      </c>
      <c r="W95" s="14">
        <f t="shared" si="65"/>
        <v>4.1991666666666667E-8</v>
      </c>
      <c r="X95" s="14">
        <f t="shared" si="65"/>
        <v>3.6345000000000005E-8</v>
      </c>
      <c r="Y95" s="14">
        <f t="shared" si="65"/>
        <v>3.1339583333333336E-8</v>
      </c>
      <c r="Z95" s="14">
        <f t="shared" si="65"/>
        <v>2.6976666666666668E-8</v>
      </c>
      <c r="AA95" s="14">
        <f t="shared" si="65"/>
        <v>2.3207916666666669E-8</v>
      </c>
      <c r="AB95" s="14">
        <f t="shared" si="65"/>
        <v>1.2778333333333335E-8</v>
      </c>
      <c r="AC95" s="14">
        <f t="shared" si="65"/>
        <v>7.3091666666666674E-9</v>
      </c>
      <c r="AD95" s="14">
        <f t="shared" si="65"/>
        <v>4.5050000000000005E-9</v>
      </c>
      <c r="AE95" s="14">
        <f t="shared" si="65"/>
        <v>3.9819166666666665E-9</v>
      </c>
      <c r="AF95" s="14">
        <f t="shared" si="65"/>
        <v>3.5028333333333337E-9</v>
      </c>
      <c r="AG95" s="14">
        <f t="shared" si="65"/>
        <v>3.0690833333333332E-9</v>
      </c>
      <c r="AH95" s="14">
        <f t="shared" si="65"/>
        <v>2.6818750000000003E-9</v>
      </c>
      <c r="AI95" s="14">
        <f t="shared" si="65"/>
        <v>2.3399583333333336E-9</v>
      </c>
      <c r="AJ95" s="14">
        <f t="shared" si="65"/>
        <v>2.0402500000000003E-9</v>
      </c>
      <c r="AK95" s="14">
        <f t="shared" si="65"/>
        <v>1.7786250000000002E-9</v>
      </c>
      <c r="AL95" s="14">
        <f t="shared" si="65"/>
        <v>1.5507916666666666E-9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1</v>
      </c>
      <c r="E96" s="6" t="str">
        <f t="shared" si="29"/>
        <v>(2)Ga[1]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4.4725000000000004E-28</v>
      </c>
      <c r="AD96" s="14">
        <f t="shared" si="67"/>
        <v>4.7566666666666667E-14</v>
      </c>
      <c r="AE96" s="14">
        <f t="shared" si="67"/>
        <v>4.2870833333333336E-12</v>
      </c>
      <c r="AF96" s="14">
        <f t="shared" si="67"/>
        <v>9.5683333333333344E-11</v>
      </c>
      <c r="AG96" s="14">
        <f t="shared" si="67"/>
        <v>4.3458333333333336E-10</v>
      </c>
      <c r="AH96" s="14">
        <f t="shared" si="67"/>
        <v>2.2306250000000002E-9</v>
      </c>
      <c r="AI96" s="14">
        <f t="shared" si="67"/>
        <v>7.9504166666666683E-9</v>
      </c>
      <c r="AJ96" s="14">
        <f t="shared" si="67"/>
        <v>2.2918333333333333E-8</v>
      </c>
      <c r="AK96" s="14">
        <f t="shared" si="67"/>
        <v>5.8316666666666669E-8</v>
      </c>
      <c r="AL96" s="14">
        <f t="shared" si="67"/>
        <v>1.3721666666666669E-7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1</v>
      </c>
      <c r="D97" s="5">
        <f t="shared" si="68"/>
        <v>0</v>
      </c>
      <c r="E97" s="6" t="str">
        <f t="shared" si="29"/>
        <v>(2)Ge[1]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3.3593333333333335E-28</v>
      </c>
      <c r="AD97" s="14">
        <f t="shared" si="70"/>
        <v>1.1411250000000001E-14</v>
      </c>
      <c r="AE97" s="14">
        <f t="shared" si="70"/>
        <v>9.4791666666666662E-13</v>
      </c>
      <c r="AF97" s="14">
        <f t="shared" si="70"/>
        <v>2.0622916666666669E-11</v>
      </c>
      <c r="AG97" s="14">
        <f t="shared" si="70"/>
        <v>9.4787500000000007E-11</v>
      </c>
      <c r="AH97" s="14">
        <f t="shared" si="70"/>
        <v>5.0366666666666669E-10</v>
      </c>
      <c r="AI97" s="14">
        <f t="shared" si="70"/>
        <v>1.8823333333333333E-9</v>
      </c>
      <c r="AJ97" s="14">
        <f t="shared" si="70"/>
        <v>5.7275000000000003E-9</v>
      </c>
      <c r="AK97" s="14">
        <f t="shared" si="70"/>
        <v>1.5428750000000002E-8</v>
      </c>
      <c r="AL97" s="14">
        <f t="shared" si="70"/>
        <v>3.8472083333333338E-8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1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 t="str">
        <f t="shared" si="29"/>
        <v>H (Ar)</v>
      </c>
      <c r="F98" s="14">
        <f t="shared" ref="F98" si="71">F22*$C$78</f>
        <v>-78.833333333333343</v>
      </c>
      <c r="G98" s="14">
        <f t="shared" ref="G98:BR98" si="72">G22*$C$78</f>
        <v>-78.875</v>
      </c>
      <c r="H98" s="14">
        <f t="shared" si="72"/>
        <v>-79.000000000000014</v>
      </c>
      <c r="I98" s="14">
        <f t="shared" si="72"/>
        <v>-79.25</v>
      </c>
      <c r="J98" s="14">
        <f t="shared" si="72"/>
        <v>-79.5</v>
      </c>
      <c r="K98" s="14">
        <f t="shared" si="72"/>
        <v>-80.083333333333329</v>
      </c>
      <c r="L98" s="14">
        <f t="shared" si="72"/>
        <v>-80.208333333333343</v>
      </c>
      <c r="M98" s="14">
        <f t="shared" si="72"/>
        <v>-80.250000000000014</v>
      </c>
      <c r="N98" s="14">
        <f t="shared" si="72"/>
        <v>-80.250000000000014</v>
      </c>
      <c r="O98" s="14">
        <f t="shared" si="72"/>
        <v>-80.125000000000014</v>
      </c>
      <c r="P98" s="14">
        <f t="shared" si="72"/>
        <v>-79.875000000000014</v>
      </c>
      <c r="Q98" s="14">
        <f t="shared" si="72"/>
        <v>-79.583333333333343</v>
      </c>
      <c r="R98" s="14">
        <f t="shared" si="72"/>
        <v>-79.375000000000014</v>
      </c>
      <c r="S98" s="14">
        <f t="shared" si="72"/>
        <v>-79.333333333333329</v>
      </c>
      <c r="T98" s="14">
        <f t="shared" si="72"/>
        <v>-79.333333333333329</v>
      </c>
      <c r="U98" s="14">
        <f t="shared" si="72"/>
        <v>-79.416666666666671</v>
      </c>
      <c r="V98" s="14">
        <f t="shared" si="72"/>
        <v>-79.541666666666671</v>
      </c>
      <c r="W98" s="14">
        <f t="shared" si="72"/>
        <v>-79.666666666666671</v>
      </c>
      <c r="X98" s="14">
        <f t="shared" si="72"/>
        <v>-79.791666666666671</v>
      </c>
      <c r="Y98" s="14">
        <f t="shared" si="72"/>
        <v>-79.916666666666671</v>
      </c>
      <c r="Z98" s="14">
        <f t="shared" si="72"/>
        <v>-80.041666666666671</v>
      </c>
      <c r="AA98" s="14">
        <f t="shared" si="72"/>
        <v>-80.208333333333343</v>
      </c>
      <c r="AB98" s="14">
        <f t="shared" si="72"/>
        <v>-80.75</v>
      </c>
      <c r="AC98" s="14">
        <f t="shared" si="72"/>
        <v>-81.291666666666686</v>
      </c>
      <c r="AD98" s="14">
        <f t="shared" si="72"/>
        <v>-81.833333333333343</v>
      </c>
      <c r="AE98" s="14">
        <f t="shared" si="72"/>
        <v>-81.958333333333343</v>
      </c>
      <c r="AF98" s="14">
        <f t="shared" si="72"/>
        <v>-82.083333333333343</v>
      </c>
      <c r="AG98" s="14">
        <f t="shared" si="72"/>
        <v>-82.208333333333343</v>
      </c>
      <c r="AH98" s="14">
        <f t="shared" si="72"/>
        <v>-82.333333333333343</v>
      </c>
      <c r="AI98" s="14">
        <f t="shared" si="72"/>
        <v>-82.458333333333329</v>
      </c>
      <c r="AJ98" s="14">
        <f t="shared" si="72"/>
        <v>-82.583333333333343</v>
      </c>
      <c r="AK98" s="14">
        <f t="shared" si="72"/>
        <v>-82.708333333333343</v>
      </c>
      <c r="AL98" s="14">
        <f t="shared" si="72"/>
        <v>-82.833333333333329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1</v>
      </c>
      <c r="E99" s="6" t="str">
        <f t="shared" si="29"/>
        <v>H (Ga)</v>
      </c>
      <c r="F99" s="14">
        <f t="shared" ref="F99" si="73">F23*$C$78</f>
        <v>-281.375</v>
      </c>
      <c r="G99" s="14">
        <f t="shared" ref="G99:BR99" si="74">G23*$C$78</f>
        <v>-265.95833333333337</v>
      </c>
      <c r="H99" s="14">
        <f t="shared" si="74"/>
        <v>-251.16666666666669</v>
      </c>
      <c r="I99" s="14">
        <f t="shared" si="74"/>
        <v>-236.5</v>
      </c>
      <c r="J99" s="14">
        <f t="shared" si="74"/>
        <v>-221.95833333333337</v>
      </c>
      <c r="K99" s="14">
        <f t="shared" si="74"/>
        <v>-169.66666666666669</v>
      </c>
      <c r="L99" s="14">
        <f t="shared" si="74"/>
        <v>-158.625</v>
      </c>
      <c r="M99" s="14">
        <f t="shared" si="74"/>
        <v>-148.375</v>
      </c>
      <c r="N99" s="14">
        <f t="shared" si="74"/>
        <v>-138.875</v>
      </c>
      <c r="O99" s="14">
        <f t="shared" si="74"/>
        <v>-130.20833333333334</v>
      </c>
      <c r="P99" s="14">
        <f t="shared" si="74"/>
        <v>-122.37500000000001</v>
      </c>
      <c r="Q99" s="14">
        <f t="shared" si="74"/>
        <v>-115.25000000000001</v>
      </c>
      <c r="R99" s="14">
        <f t="shared" si="74"/>
        <v>-108.58333333333334</v>
      </c>
      <c r="S99" s="14">
        <f t="shared" si="74"/>
        <v>-102.29166666666667</v>
      </c>
      <c r="T99" s="14">
        <f t="shared" si="74"/>
        <v>-96.375</v>
      </c>
      <c r="U99" s="14">
        <f t="shared" si="74"/>
        <v>-90.958333333333329</v>
      </c>
      <c r="V99" s="14">
        <f t="shared" si="74"/>
        <v>-85.958333333333329</v>
      </c>
      <c r="W99" s="14">
        <f t="shared" si="74"/>
        <v>-81.375000000000014</v>
      </c>
      <c r="X99" s="14">
        <f t="shared" si="74"/>
        <v>-77.083333333333343</v>
      </c>
      <c r="Y99" s="14">
        <f t="shared" si="74"/>
        <v>-73.041666666666671</v>
      </c>
      <c r="Z99" s="14">
        <f t="shared" si="74"/>
        <v>-69.250000000000014</v>
      </c>
      <c r="AA99" s="14">
        <f t="shared" si="74"/>
        <v>-65.583333333333343</v>
      </c>
      <c r="AB99" s="14">
        <f t="shared" si="74"/>
        <v>-52.625000000000007</v>
      </c>
      <c r="AC99" s="14">
        <f t="shared" si="74"/>
        <v>-42.375</v>
      </c>
      <c r="AD99" s="14">
        <f t="shared" si="74"/>
        <v>-37.045833333333334</v>
      </c>
      <c r="AE99" s="14">
        <f t="shared" si="74"/>
        <v>-36.587500000000006</v>
      </c>
      <c r="AF99" s="14">
        <f t="shared" si="74"/>
        <v>-36.354166666666664</v>
      </c>
      <c r="AG99" s="14">
        <f t="shared" si="74"/>
        <v>-36.279166666666676</v>
      </c>
      <c r="AH99" s="14">
        <f t="shared" si="74"/>
        <v>-36.295833333333334</v>
      </c>
      <c r="AI99" s="14">
        <f t="shared" si="74"/>
        <v>-36.375000000000007</v>
      </c>
      <c r="AJ99" s="14">
        <f t="shared" si="74"/>
        <v>-36.479166666666671</v>
      </c>
      <c r="AK99" s="14">
        <f t="shared" si="74"/>
        <v>-36.604166666666671</v>
      </c>
      <c r="AL99" s="14">
        <f t="shared" si="74"/>
        <v>-36.741666666666667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1</v>
      </c>
      <c r="D100" s="5">
        <f t="shared" si="68"/>
        <v>0</v>
      </c>
      <c r="E100" s="6" t="str">
        <f t="shared" si="29"/>
        <v>H (Ge)</v>
      </c>
      <c r="F100" s="14">
        <f t="shared" ref="F100" si="75">F24*$C$78</f>
        <v>-76.666666666666671</v>
      </c>
      <c r="G100" s="14">
        <f t="shared" ref="G100:BR100" si="76">G24*$C$78</f>
        <v>-73.208333333333343</v>
      </c>
      <c r="H100" s="14">
        <f t="shared" si="76"/>
        <v>-69.166666666666671</v>
      </c>
      <c r="I100" s="14">
        <f t="shared" si="76"/>
        <v>-64.5</v>
      </c>
      <c r="J100" s="14">
        <f t="shared" si="76"/>
        <v>-59.458333333333336</v>
      </c>
      <c r="K100" s="14">
        <f t="shared" si="76"/>
        <v>-40.529166666666669</v>
      </c>
      <c r="L100" s="14">
        <f t="shared" si="76"/>
        <v>-36.487500000000004</v>
      </c>
      <c r="M100" s="14">
        <f t="shared" si="76"/>
        <v>-32.750000000000007</v>
      </c>
      <c r="N100" s="14">
        <f t="shared" si="76"/>
        <v>-29.383333333333333</v>
      </c>
      <c r="O100" s="14">
        <f t="shared" si="76"/>
        <v>-26.537500000000001</v>
      </c>
      <c r="P100" s="14">
        <f t="shared" si="76"/>
        <v>-24.445833333333336</v>
      </c>
      <c r="Q100" s="14">
        <f t="shared" si="76"/>
        <v>-23.166666666666668</v>
      </c>
      <c r="R100" s="14">
        <f t="shared" si="76"/>
        <v>-22.504166666666666</v>
      </c>
      <c r="S100" s="14">
        <f t="shared" si="76"/>
        <v>-22.237500000000001</v>
      </c>
      <c r="T100" s="14">
        <f t="shared" si="76"/>
        <v>-22.204166666666666</v>
      </c>
      <c r="U100" s="14">
        <f t="shared" si="76"/>
        <v>-22.287500000000001</v>
      </c>
      <c r="V100" s="14">
        <f t="shared" si="76"/>
        <v>-22.425000000000001</v>
      </c>
      <c r="W100" s="14">
        <f t="shared" si="76"/>
        <v>-22.583333333333336</v>
      </c>
      <c r="X100" s="14">
        <f t="shared" si="76"/>
        <v>-22.75</v>
      </c>
      <c r="Y100" s="14">
        <f t="shared" si="76"/>
        <v>-22.916666666666668</v>
      </c>
      <c r="Z100" s="14">
        <f t="shared" si="76"/>
        <v>-23.083333333333336</v>
      </c>
      <c r="AA100" s="14">
        <f t="shared" si="76"/>
        <v>-23.250000000000004</v>
      </c>
      <c r="AB100" s="14">
        <f t="shared" si="76"/>
        <v>-23.929166666666671</v>
      </c>
      <c r="AC100" s="14">
        <f t="shared" si="76"/>
        <v>-24.650000000000002</v>
      </c>
      <c r="AD100" s="14">
        <f t="shared" si="76"/>
        <v>-25.516666666666666</v>
      </c>
      <c r="AE100" s="14">
        <f t="shared" si="76"/>
        <v>-25.725000000000005</v>
      </c>
      <c r="AF100" s="14">
        <f t="shared" si="76"/>
        <v>-25.916666666666668</v>
      </c>
      <c r="AG100" s="14">
        <f t="shared" si="76"/>
        <v>-26.091666666666665</v>
      </c>
      <c r="AH100" s="14">
        <f t="shared" si="76"/>
        <v>-26.262500000000003</v>
      </c>
      <c r="AI100" s="14">
        <f t="shared" si="76"/>
        <v>-26.425000000000001</v>
      </c>
      <c r="AJ100" s="14">
        <f t="shared" si="76"/>
        <v>-26.579166666666666</v>
      </c>
      <c r="AK100" s="14">
        <f t="shared" si="76"/>
        <v>-26.733333333333338</v>
      </c>
      <c r="AL100" s="14">
        <f t="shared" si="76"/>
        <v>-26.883333333333336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1</v>
      </c>
      <c r="C101" s="5">
        <f t="shared" si="68"/>
        <v>0</v>
      </c>
      <c r="D101" s="5">
        <f t="shared" si="68"/>
        <v>0</v>
      </c>
      <c r="E101" s="6" t="str">
        <f t="shared" si="29"/>
        <v>H (Se)</v>
      </c>
      <c r="F101" s="14">
        <f t="shared" ref="F101" si="77">F25*$C$78</f>
        <v>-94.875</v>
      </c>
      <c r="G101" s="14">
        <f t="shared" ref="G101:BR101" si="78">G25*$C$78</f>
        <v>-90.833333333333343</v>
      </c>
      <c r="H101" s="14">
        <f t="shared" si="78"/>
        <v>-88.041666666666671</v>
      </c>
      <c r="I101" s="14">
        <f t="shared" si="78"/>
        <v>-86.541666666666671</v>
      </c>
      <c r="J101" s="14">
        <f t="shared" si="78"/>
        <v>-86.083333333333343</v>
      </c>
      <c r="K101" s="14">
        <f t="shared" si="78"/>
        <v>-88.916666666666671</v>
      </c>
      <c r="L101" s="14">
        <f t="shared" si="78"/>
        <v>-89.916666666666671</v>
      </c>
      <c r="M101" s="14">
        <f t="shared" si="78"/>
        <v>-90.958333333333329</v>
      </c>
      <c r="N101" s="14">
        <f t="shared" si="78"/>
        <v>-92</v>
      </c>
      <c r="O101" s="14">
        <f t="shared" si="78"/>
        <v>-93.000000000000014</v>
      </c>
      <c r="P101" s="14">
        <f t="shared" si="78"/>
        <v>-93.875000000000014</v>
      </c>
      <c r="Q101" s="14">
        <f t="shared" si="78"/>
        <v>-94.708333333333343</v>
      </c>
      <c r="R101" s="14">
        <f t="shared" si="78"/>
        <v>-95.541666666666671</v>
      </c>
      <c r="S101" s="14">
        <f t="shared" si="78"/>
        <v>-96.458333333333329</v>
      </c>
      <c r="T101" s="14">
        <f t="shared" si="78"/>
        <v>-97.375000000000014</v>
      </c>
      <c r="U101" s="14">
        <f t="shared" si="78"/>
        <v>-98.333333333333343</v>
      </c>
      <c r="V101" s="14">
        <f t="shared" si="78"/>
        <v>-99.333333333333343</v>
      </c>
      <c r="W101" s="14">
        <f t="shared" si="78"/>
        <v>-100.29166666666667</v>
      </c>
      <c r="X101" s="14">
        <f t="shared" si="78"/>
        <v>-101.29166666666667</v>
      </c>
      <c r="Y101" s="14">
        <f t="shared" si="78"/>
        <v>-102.25</v>
      </c>
      <c r="Z101" s="14">
        <f t="shared" si="78"/>
        <v>-103.20833333333334</v>
      </c>
      <c r="AA101" s="14">
        <f t="shared" si="78"/>
        <v>-104.16666666666667</v>
      </c>
      <c r="AB101" s="14">
        <f t="shared" si="78"/>
        <v>-107.91666666666667</v>
      </c>
      <c r="AC101" s="14">
        <f t="shared" si="78"/>
        <v>-111.45833333333334</v>
      </c>
      <c r="AD101" s="14">
        <f t="shared" si="78"/>
        <v>-114.79166666666667</v>
      </c>
      <c r="AE101" s="14">
        <f t="shared" si="78"/>
        <v>-115.62500000000001</v>
      </c>
      <c r="AF101" s="14">
        <f t="shared" si="78"/>
        <v>-116.45833333333334</v>
      </c>
      <c r="AG101" s="14">
        <f t="shared" si="78"/>
        <v>-117.29166666666667</v>
      </c>
      <c r="AH101" s="14">
        <f t="shared" si="78"/>
        <v>-118.12500000000001</v>
      </c>
      <c r="AI101" s="14">
        <f t="shared" si="78"/>
        <v>-118.91666666666667</v>
      </c>
      <c r="AJ101" s="14">
        <f t="shared" si="78"/>
        <v>-119.75</v>
      </c>
      <c r="AK101" s="14">
        <f t="shared" si="78"/>
        <v>-120.58333333333334</v>
      </c>
      <c r="AL101" s="14">
        <f t="shared" si="78"/>
        <v>-121.375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0"/>
      <c r="B113" s="190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421.8</v>
      </c>
      <c r="M113" s="4">
        <f t="shared" si="93"/>
        <v>438.3</v>
      </c>
      <c r="N113" s="4">
        <f t="shared" si="93"/>
        <v>454.9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735.7</v>
      </c>
      <c r="AC113" s="4">
        <f t="shared" si="93"/>
        <v>801.8</v>
      </c>
      <c r="AD113" s="4">
        <f t="shared" si="93"/>
        <v>867.8</v>
      </c>
      <c r="AE113" s="4">
        <f t="shared" si="93"/>
        <v>884.4</v>
      </c>
      <c r="AF113" s="4">
        <f t="shared" si="93"/>
        <v>900.9</v>
      </c>
      <c r="AG113" s="4">
        <f t="shared" si="93"/>
        <v>917.4</v>
      </c>
      <c r="AH113" s="4">
        <f t="shared" si="93"/>
        <v>933.9</v>
      </c>
      <c r="AI113" s="4">
        <f t="shared" si="93"/>
        <v>950.4</v>
      </c>
      <c r="AJ113" s="4">
        <f t="shared" si="93"/>
        <v>967</v>
      </c>
      <c r="AK113" s="4">
        <f t="shared" si="93"/>
        <v>983.5</v>
      </c>
      <c r="AL113" s="4">
        <f t="shared" si="93"/>
        <v>1000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-169.50847402282824</v>
      </c>
      <c r="G114" s="46">
        <f t="shared" ca="1" si="95"/>
        <v>-169.55136768805502</v>
      </c>
      <c r="H114" s="46">
        <f t="shared" ca="1" si="95"/>
        <v>-167.55364388246338</v>
      </c>
      <c r="I114" s="46">
        <f t="shared" ca="1" si="95"/>
        <v>-163.89114152373159</v>
      </c>
      <c r="J114" s="46">
        <f t="shared" ca="1" si="95"/>
        <v>-160.48651829351476</v>
      </c>
      <c r="K114" s="46">
        <f t="shared" ca="1" si="95"/>
        <v>-165.15437050696269</v>
      </c>
      <c r="L114" s="46">
        <f t="shared" ca="1" si="95"/>
        <v>-169.05909203606717</v>
      </c>
      <c r="M114" s="46">
        <f t="shared" ca="1" si="95"/>
        <v>-174.43357557174912</v>
      </c>
      <c r="N114" s="46">
        <f t="shared" ca="1" si="95"/>
        <v>-182.63135423238788</v>
      </c>
      <c r="O114" s="46">
        <f t="shared" ca="1" si="95"/>
        <v>-195.44081656345983</v>
      </c>
      <c r="P114" s="46">
        <f t="shared" ca="1" si="95"/>
        <v>-212.78316109365792</v>
      </c>
      <c r="Q114" s="46">
        <f t="shared" ca="1" si="95"/>
        <v>-230.99660735532112</v>
      </c>
      <c r="R114" s="46">
        <f t="shared" ca="1" si="95"/>
        <v>-246.838945913917</v>
      </c>
      <c r="S114" s="46">
        <f t="shared" ca="1" si="95"/>
        <v>-260.09635813501865</v>
      </c>
      <c r="T114" s="46">
        <f t="shared" ca="1" si="95"/>
        <v>-271.31154157140946</v>
      </c>
      <c r="U114" s="46">
        <f t="shared" ca="1" si="95"/>
        <v>-281.50860739030384</v>
      </c>
      <c r="V114" s="46">
        <f t="shared" ca="1" si="95"/>
        <v>-291.24436803619142</v>
      </c>
      <c r="W114" s="46">
        <f t="shared" ca="1" si="95"/>
        <v>-300.66415570548673</v>
      </c>
      <c r="X114" s="46">
        <f t="shared" ca="1" si="95"/>
        <v>-310.17047701940027</v>
      </c>
      <c r="Y114" s="46">
        <f t="shared" ca="1" si="95"/>
        <v>-319.54989941543982</v>
      </c>
      <c r="Z114" s="46">
        <f t="shared" ca="1" si="95"/>
        <v>-329.01341077116945</v>
      </c>
      <c r="AA114" s="46">
        <f t="shared" ca="1" si="95"/>
        <v>-338.53826222687059</v>
      </c>
      <c r="AB114" s="46">
        <f t="shared" ca="1" si="95"/>
        <v>-377.72439614233434</v>
      </c>
      <c r="AC114" s="46">
        <f t="shared" ca="1" si="95"/>
        <v>-418.69581618163454</v>
      </c>
      <c r="AD114" s="46">
        <f t="shared" ca="1" si="95"/>
        <v>-463.13416811854324</v>
      </c>
      <c r="AE114" s="46">
        <f t="shared" ca="1" si="95"/>
        <v>-475.03202999175517</v>
      </c>
      <c r="AF114" s="46">
        <f t="shared" ca="1" si="95"/>
        <v>-487.09607903622049</v>
      </c>
      <c r="AG114" s="46">
        <f t="shared" ca="1" si="95"/>
        <v>-499.34317160297707</v>
      </c>
      <c r="AH114" s="46">
        <f t="shared" ca="1" si="95"/>
        <v>-511.76040406298824</v>
      </c>
      <c r="AI114" s="46">
        <f t="shared" ca="1" si="95"/>
        <v>-524.16066010502016</v>
      </c>
      <c r="AJ114" s="46">
        <f t="shared" ca="1" si="95"/>
        <v>-536.89984195201214</v>
      </c>
      <c r="AK114" s="46">
        <f t="shared" ca="1" si="95"/>
        <v>-549.71371384228473</v>
      </c>
      <c r="AL114" s="46">
        <f t="shared" ca="1" si="95"/>
        <v>-562.48391887729463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15719.986523850002</v>
      </c>
      <c r="G115" s="14">
        <f t="shared" ca="1" si="97"/>
        <v>15099.796580410066</v>
      </c>
      <c r="H115" s="14">
        <f t="shared" ca="1" si="97"/>
        <v>14335.6016677475</v>
      </c>
      <c r="I115" s="14">
        <f t="shared" ca="1" si="97"/>
        <v>13417.283666067753</v>
      </c>
      <c r="J115" s="14">
        <f t="shared" ca="1" si="97"/>
        <v>12397.251703076001</v>
      </c>
      <c r="K115" s="14">
        <f t="shared" ca="1" si="97"/>
        <v>8476.024176616238</v>
      </c>
      <c r="L115" s="14">
        <f t="shared" ca="1" si="97"/>
        <v>7633.0352686179394</v>
      </c>
      <c r="M115" s="14">
        <f t="shared" ca="1" si="97"/>
        <v>6855.4085826060027</v>
      </c>
      <c r="N115" s="14">
        <f t="shared" ca="1" si="97"/>
        <v>6158.022715119524</v>
      </c>
      <c r="O115" s="14">
        <f t="shared" ca="1" si="97"/>
        <v>5571.9520369222873</v>
      </c>
      <c r="P115" s="14">
        <f t="shared" ca="1" si="97"/>
        <v>5146.8221355613132</v>
      </c>
      <c r="Q115" s="14">
        <f t="shared" ca="1" si="97"/>
        <v>4895.7487733830012</v>
      </c>
      <c r="R115" s="14">
        <f t="shared" ca="1" si="97"/>
        <v>4774.8625025188303</v>
      </c>
      <c r="S115" s="14">
        <f t="shared" ca="1" si="97"/>
        <v>4740.4431906328136</v>
      </c>
      <c r="T115" s="14">
        <f t="shared" ca="1" si="97"/>
        <v>4755.9067835437509</v>
      </c>
      <c r="U115" s="14">
        <f t="shared" ca="1" si="97"/>
        <v>4802.815232920032</v>
      </c>
      <c r="V115" s="14">
        <f t="shared" ca="1" si="97"/>
        <v>4867.1397921071248</v>
      </c>
      <c r="W115" s="14">
        <f t="shared" ca="1" si="97"/>
        <v>4940.6938784750009</v>
      </c>
      <c r="X115" s="14">
        <f t="shared" ca="1" si="97"/>
        <v>5021.3962952448755</v>
      </c>
      <c r="Y115" s="14">
        <f t="shared" ca="1" si="97"/>
        <v>5103.0136700812509</v>
      </c>
      <c r="Z115" s="14">
        <f t="shared" ca="1" si="97"/>
        <v>5188.1171110623754</v>
      </c>
      <c r="AA115" s="14">
        <f t="shared" ca="1" si="97"/>
        <v>5273.4588871860014</v>
      </c>
      <c r="AB115" s="14">
        <f t="shared" ca="1" si="97"/>
        <v>5639.7970661308073</v>
      </c>
      <c r="AC115" s="14">
        <f t="shared" ca="1" si="97"/>
        <v>6067.0951431558005</v>
      </c>
      <c r="AD115" s="14">
        <f t="shared" ca="1" si="97"/>
        <v>6709.1887482058346</v>
      </c>
      <c r="AE115" s="14">
        <f t="shared" ca="1" si="97"/>
        <v>6910.3781856544065</v>
      </c>
      <c r="AF115" s="14">
        <f t="shared" ca="1" si="97"/>
        <v>7119.704848193438</v>
      </c>
      <c r="AG115" s="14">
        <f t="shared" ca="1" si="97"/>
        <v>7335.2796858296178</v>
      </c>
      <c r="AH115" s="14">
        <f t="shared" ca="1" si="97"/>
        <v>7557.7010998938704</v>
      </c>
      <c r="AI115" s="14">
        <f t="shared" ca="1" si="97"/>
        <v>7782.4610183627992</v>
      </c>
      <c r="AJ115" s="14">
        <f t="shared" ca="1" si="97"/>
        <v>8012.671352681281</v>
      </c>
      <c r="AK115" s="14">
        <f t="shared" ca="1" si="97"/>
        <v>8246.9405510362521</v>
      </c>
      <c r="AL115" s="14">
        <f t="shared" ca="1" si="97"/>
        <v>8482.1929332999989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-26.792212364275397</v>
      </c>
      <c r="G116" s="14">
        <f t="shared" ca="1" si="99"/>
        <v>-29.036838175641559</v>
      </c>
      <c r="H116" s="14">
        <f t="shared" ca="1" si="99"/>
        <v>-33.453782907203319</v>
      </c>
      <c r="I116" s="14">
        <f t="shared" ca="1" si="99"/>
        <v>-39.862012678107824</v>
      </c>
      <c r="J116" s="14">
        <f t="shared" ca="1" si="99"/>
        <v>-46.370572083836009</v>
      </c>
      <c r="K116" s="14">
        <f t="shared" ca="1" si="99"/>
        <v>-57.192177837790155</v>
      </c>
      <c r="L116" s="14">
        <f t="shared" ca="1" si="99"/>
        <v>-57.51901886464406</v>
      </c>
      <c r="M116" s="14">
        <f t="shared" ca="1" si="99"/>
        <v>-56.573843337349317</v>
      </c>
      <c r="N116" s="14">
        <f t="shared" ca="1" si="99"/>
        <v>-53.086202539030076</v>
      </c>
      <c r="O116" s="14">
        <f t="shared" ca="1" si="99"/>
        <v>-45.315905521873027</v>
      </c>
      <c r="P116" s="14">
        <f t="shared" ca="1" si="99"/>
        <v>-33.524111710582631</v>
      </c>
      <c r="Q116" s="14">
        <f t="shared" ca="1" si="99"/>
        <v>-21.641079364203982</v>
      </c>
      <c r="R116" s="14">
        <f t="shared" ca="1" si="99"/>
        <v>-12.795795886381574</v>
      </c>
      <c r="S116" s="14">
        <f t="shared" ca="1" si="99"/>
        <v>-7.2444495023977362</v>
      </c>
      <c r="T116" s="14">
        <f t="shared" ca="1" si="99"/>
        <v>-4.0425011089128606</v>
      </c>
      <c r="U116" s="14">
        <f t="shared" ca="1" si="99"/>
        <v>-2.2682534411980715</v>
      </c>
      <c r="V116" s="14">
        <f t="shared" ca="1" si="99"/>
        <v>-1.2939311023978426</v>
      </c>
      <c r="W116" s="14">
        <f t="shared" ca="1" si="99"/>
        <v>-0.75331577801150651</v>
      </c>
      <c r="X116" s="14">
        <f t="shared" ca="1" si="99"/>
        <v>-0.44825765836960696</v>
      </c>
      <c r="Y116" s="14">
        <f t="shared" ca="1" si="99"/>
        <v>-0.27207236813849267</v>
      </c>
      <c r="Z116" s="14">
        <f t="shared" ca="1" si="99"/>
        <v>-0.16828576320543345</v>
      </c>
      <c r="AA116" s="14">
        <f t="shared" ca="1" si="99"/>
        <v>-0.1059385364906303</v>
      </c>
      <c r="AB116" s="14">
        <f t="shared" ca="1" si="99"/>
        <v>-1.9393858353007599E-2</v>
      </c>
      <c r="AC116" s="14">
        <f t="shared" ca="1" si="99"/>
        <v>-4.3416923542495042E-3</v>
      </c>
      <c r="AD116" s="14">
        <f t="shared" ca="1" si="99"/>
        <v>-1.1258791794700467E-3</v>
      </c>
      <c r="AE116" s="14">
        <f t="shared" ca="1" si="99"/>
        <v>-8.2225538719678194E-4</v>
      </c>
      <c r="AF116" s="14">
        <f t="shared" ca="1" si="99"/>
        <v>-6.0689192766219524E-4</v>
      </c>
      <c r="AG116" s="14">
        <f t="shared" ca="1" si="99"/>
        <v>-4.5270146739513953E-4</v>
      </c>
      <c r="AH116" s="14">
        <f t="shared" ca="1" si="99"/>
        <v>-3.4125396942274902E-4</v>
      </c>
      <c r="AI116" s="14">
        <f t="shared" ca="1" si="99"/>
        <v>-2.5988694753328564E-4</v>
      </c>
      <c r="AJ116" s="14">
        <f t="shared" ca="1" si="99"/>
        <v>-2.0015525442604646E-4</v>
      </c>
      <c r="AK116" s="14">
        <f t="shared" ca="1" si="99"/>
        <v>-1.5589894151891482E-4</v>
      </c>
      <c r="AL116" s="14">
        <f t="shared" ca="1" si="99"/>
        <v>-1.2287951605821501E-4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-196.30068638710364</v>
      </c>
      <c r="G117" s="14">
        <f t="shared" ref="G117:AL117" ca="1" si="101">G116+G114</f>
        <v>-198.58820586369657</v>
      </c>
      <c r="H117" s="14">
        <f t="shared" ca="1" si="101"/>
        <v>-201.00742678966668</v>
      </c>
      <c r="I117" s="14">
        <f t="shared" ca="1" si="101"/>
        <v>-203.75315420183941</v>
      </c>
      <c r="J117" s="14">
        <f t="shared" ca="1" si="101"/>
        <v>-206.85709037735077</v>
      </c>
      <c r="K117" s="14">
        <f t="shared" ca="1" si="101"/>
        <v>-222.34654834475285</v>
      </c>
      <c r="L117" s="14">
        <f t="shared" ca="1" si="101"/>
        <v>-226.57811090071124</v>
      </c>
      <c r="M117" s="14">
        <f t="shared" ca="1" si="101"/>
        <v>-231.00741890909842</v>
      </c>
      <c r="N117" s="14">
        <f t="shared" ca="1" si="101"/>
        <v>-235.71755677141795</v>
      </c>
      <c r="O117" s="14">
        <f t="shared" ca="1" si="101"/>
        <v>-240.75672208533285</v>
      </c>
      <c r="P117" s="14">
        <f t="shared" ca="1" si="101"/>
        <v>-246.30727280424054</v>
      </c>
      <c r="Q117" s="14">
        <f t="shared" ca="1" si="101"/>
        <v>-252.63768671952511</v>
      </c>
      <c r="R117" s="14">
        <f t="shared" ca="1" si="101"/>
        <v>-259.63474180029857</v>
      </c>
      <c r="S117" s="14">
        <f t="shared" ca="1" si="101"/>
        <v>-267.34080763741639</v>
      </c>
      <c r="T117" s="14">
        <f t="shared" ca="1" si="101"/>
        <v>-275.35404268032232</v>
      </c>
      <c r="U117" s="14">
        <f t="shared" ca="1" si="101"/>
        <v>-283.77686083150189</v>
      </c>
      <c r="V117" s="14">
        <f t="shared" ca="1" si="101"/>
        <v>-292.53829913858925</v>
      </c>
      <c r="W117" s="14">
        <f t="shared" ca="1" si="101"/>
        <v>-301.41747148349822</v>
      </c>
      <c r="X117" s="14">
        <f t="shared" ca="1" si="101"/>
        <v>-310.61873467776985</v>
      </c>
      <c r="Y117" s="14">
        <f t="shared" ca="1" si="101"/>
        <v>-319.82197178357831</v>
      </c>
      <c r="Z117" s="14">
        <f t="shared" ca="1" si="101"/>
        <v>-329.18169653437491</v>
      </c>
      <c r="AA117" s="14">
        <f t="shared" ca="1" si="101"/>
        <v>-338.6442007633612</v>
      </c>
      <c r="AB117" s="14">
        <f t="shared" ca="1" si="101"/>
        <v>-377.74379000068734</v>
      </c>
      <c r="AC117" s="14">
        <f t="shared" ca="1" si="101"/>
        <v>-418.70015787398881</v>
      </c>
      <c r="AD117" s="14">
        <f t="shared" ca="1" si="101"/>
        <v>-463.13529399772273</v>
      </c>
      <c r="AE117" s="14">
        <f t="shared" ca="1" si="101"/>
        <v>-475.03285224714239</v>
      </c>
      <c r="AF117" s="14">
        <f t="shared" ca="1" si="101"/>
        <v>-487.09668592814813</v>
      </c>
      <c r="AG117" s="14">
        <f t="shared" ca="1" si="101"/>
        <v>-499.34362430444446</v>
      </c>
      <c r="AH117" s="14">
        <f t="shared" ca="1" si="101"/>
        <v>-511.76074531695764</v>
      </c>
      <c r="AI117" s="14">
        <f t="shared" ca="1" si="101"/>
        <v>-524.16091999196772</v>
      </c>
      <c r="AJ117" s="14">
        <f t="shared" ca="1" si="101"/>
        <v>-536.90004210726659</v>
      </c>
      <c r="AK117" s="14">
        <f t="shared" ca="1" si="101"/>
        <v>-549.71386974122629</v>
      </c>
      <c r="AL117" s="14">
        <f t="shared" ca="1" si="101"/>
        <v>-562.48404175681071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15693.194311485728</v>
      </c>
      <c r="G118" s="14">
        <f t="shared" ref="G118:AL118" ca="1" si="103">G116+G115</f>
        <v>15070.759742234424</v>
      </c>
      <c r="H118" s="14">
        <f t="shared" ca="1" si="103"/>
        <v>14302.147884840297</v>
      </c>
      <c r="I118" s="14">
        <f t="shared" ca="1" si="103"/>
        <v>13377.421653389645</v>
      </c>
      <c r="J118" s="14">
        <f t="shared" ca="1" si="103"/>
        <v>12350.881130992166</v>
      </c>
      <c r="K118" s="14">
        <f t="shared" ca="1" si="103"/>
        <v>8418.8319987784471</v>
      </c>
      <c r="L118" s="14">
        <f t="shared" ca="1" si="103"/>
        <v>7575.5162497532956</v>
      </c>
      <c r="M118" s="14">
        <f t="shared" ca="1" si="103"/>
        <v>6798.8347392686537</v>
      </c>
      <c r="N118" s="14">
        <f t="shared" ca="1" si="103"/>
        <v>6104.9365125804943</v>
      </c>
      <c r="O118" s="14">
        <f t="shared" ca="1" si="103"/>
        <v>5526.6361314004143</v>
      </c>
      <c r="P118" s="14">
        <f t="shared" ca="1" si="103"/>
        <v>5113.2980238507307</v>
      </c>
      <c r="Q118" s="14">
        <f t="shared" ca="1" si="103"/>
        <v>4874.1076940187968</v>
      </c>
      <c r="R118" s="14">
        <f t="shared" ca="1" si="103"/>
        <v>4762.0667066324486</v>
      </c>
      <c r="S118" s="14">
        <f t="shared" ca="1" si="103"/>
        <v>4733.1987411304162</v>
      </c>
      <c r="T118" s="14">
        <f t="shared" ca="1" si="103"/>
        <v>4751.8642824348381</v>
      </c>
      <c r="U118" s="14">
        <f t="shared" ca="1" si="103"/>
        <v>4800.5469794788341</v>
      </c>
      <c r="V118" s="14">
        <f t="shared" ca="1" si="103"/>
        <v>4865.8458610047273</v>
      </c>
      <c r="W118" s="14">
        <f t="shared" ca="1" si="103"/>
        <v>4939.9405626969892</v>
      </c>
      <c r="X118" s="14">
        <f t="shared" ca="1" si="103"/>
        <v>5020.948037586506</v>
      </c>
      <c r="Y118" s="14">
        <f t="shared" ca="1" si="103"/>
        <v>5102.7415977131122</v>
      </c>
      <c r="Z118" s="14">
        <f t="shared" ca="1" si="103"/>
        <v>5187.9488252991696</v>
      </c>
      <c r="AA118" s="14">
        <f t="shared" ca="1" si="103"/>
        <v>5273.3529486495108</v>
      </c>
      <c r="AB118" s="14">
        <f t="shared" ca="1" si="103"/>
        <v>5639.7776722724539</v>
      </c>
      <c r="AC118" s="14">
        <f t="shared" ca="1" si="103"/>
        <v>6067.090801463446</v>
      </c>
      <c r="AD118" s="14">
        <f t="shared" ca="1" si="103"/>
        <v>6709.1876223266554</v>
      </c>
      <c r="AE118" s="14">
        <f t="shared" ca="1" si="103"/>
        <v>6910.3773633990195</v>
      </c>
      <c r="AF118" s="14">
        <f t="shared" ca="1" si="103"/>
        <v>7119.7042413015106</v>
      </c>
      <c r="AG118" s="14">
        <f t="shared" ca="1" si="103"/>
        <v>7335.2792331281507</v>
      </c>
      <c r="AH118" s="14">
        <f t="shared" ca="1" si="103"/>
        <v>7557.7007586399013</v>
      </c>
      <c r="AI118" s="14">
        <f t="shared" ca="1" si="103"/>
        <v>7782.4607584758514</v>
      </c>
      <c r="AJ118" s="14">
        <f t="shared" ca="1" si="103"/>
        <v>8012.6711525260262</v>
      </c>
      <c r="AK118" s="14">
        <f t="shared" ca="1" si="103"/>
        <v>8246.9403951373115</v>
      </c>
      <c r="AL118" s="14">
        <f t="shared" ca="1" si="103"/>
        <v>8482.1928104204835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15523.685837462899</v>
      </c>
      <c r="G119" s="81">
        <f t="shared" ref="G119:AL119" ca="1" si="105">SUM(G114:G116)</f>
        <v>14901.20837454637</v>
      </c>
      <c r="H119" s="81">
        <f t="shared" ca="1" si="105"/>
        <v>14134.594240957833</v>
      </c>
      <c r="I119" s="81">
        <f t="shared" ca="1" si="105"/>
        <v>13213.530511865914</v>
      </c>
      <c r="J119" s="81">
        <f t="shared" ca="1" si="105"/>
        <v>12190.39461269865</v>
      </c>
      <c r="K119" s="81">
        <f t="shared" ca="1" si="105"/>
        <v>8253.6776282714836</v>
      </c>
      <c r="L119" s="81">
        <f t="shared" ca="1" si="105"/>
        <v>7406.4571577172283</v>
      </c>
      <c r="M119" s="81">
        <f t="shared" ca="1" si="105"/>
        <v>6624.4011636969044</v>
      </c>
      <c r="N119" s="81">
        <f t="shared" ca="1" si="105"/>
        <v>5922.3051583481065</v>
      </c>
      <c r="O119" s="81">
        <f t="shared" ca="1" si="105"/>
        <v>5331.1953148369548</v>
      </c>
      <c r="P119" s="81">
        <f t="shared" ca="1" si="105"/>
        <v>4900.5148627570725</v>
      </c>
      <c r="Q119" s="81">
        <f t="shared" ca="1" si="105"/>
        <v>4643.1110866634754</v>
      </c>
      <c r="R119" s="81">
        <f t="shared" ca="1" si="105"/>
        <v>4515.2277607185315</v>
      </c>
      <c r="S119" s="81">
        <f t="shared" ca="1" si="105"/>
        <v>4473.1023829953974</v>
      </c>
      <c r="T119" s="81">
        <f t="shared" ca="1" si="105"/>
        <v>4480.5527408634289</v>
      </c>
      <c r="U119" s="81">
        <f t="shared" ca="1" si="105"/>
        <v>4519.0383720885302</v>
      </c>
      <c r="V119" s="81">
        <f t="shared" ca="1" si="105"/>
        <v>4574.6014929685361</v>
      </c>
      <c r="W119" s="81">
        <f t="shared" ca="1" si="105"/>
        <v>4639.2764069915029</v>
      </c>
      <c r="X119" s="81">
        <f t="shared" ca="1" si="105"/>
        <v>4710.7775605671059</v>
      </c>
      <c r="Y119" s="81">
        <f t="shared" ca="1" si="105"/>
        <v>4783.1916982976727</v>
      </c>
      <c r="Z119" s="81">
        <f t="shared" ca="1" si="105"/>
        <v>4858.9354145280004</v>
      </c>
      <c r="AA119" s="81">
        <f t="shared" ca="1" si="105"/>
        <v>4934.8146864226401</v>
      </c>
      <c r="AB119" s="81">
        <f t="shared" ca="1" si="105"/>
        <v>5262.0532761301192</v>
      </c>
      <c r="AC119" s="81">
        <f t="shared" ca="1" si="105"/>
        <v>5648.3949852818114</v>
      </c>
      <c r="AD119" s="81">
        <f t="shared" ca="1" si="105"/>
        <v>6246.0534542081123</v>
      </c>
      <c r="AE119" s="81">
        <f t="shared" ca="1" si="105"/>
        <v>6435.3453334072647</v>
      </c>
      <c r="AF119" s="81">
        <f t="shared" ca="1" si="105"/>
        <v>6632.60816226529</v>
      </c>
      <c r="AG119" s="81">
        <f t="shared" ca="1" si="105"/>
        <v>6835.9360615251735</v>
      </c>
      <c r="AH119" s="81">
        <f t="shared" ca="1" si="105"/>
        <v>7045.9403545769128</v>
      </c>
      <c r="AI119" s="81">
        <f t="shared" ca="1" si="105"/>
        <v>7258.3000983708316</v>
      </c>
      <c r="AJ119" s="81">
        <f t="shared" ca="1" si="105"/>
        <v>7475.771310574014</v>
      </c>
      <c r="AK119" s="81">
        <f t="shared" ca="1" si="105"/>
        <v>7697.2266812950256</v>
      </c>
      <c r="AL119" s="81">
        <f t="shared" ca="1" si="105"/>
        <v>7919.7088915431877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867.8</v>
      </c>
      <c r="AE122" s="4">
        <f ca="1"/>
        <v>884.4</v>
      </c>
      <c r="AF122" s="4">
        <f ca="1"/>
        <v>900.9</v>
      </c>
      <c r="AG122" s="4">
        <f ca="1"/>
        <v>917.4</v>
      </c>
      <c r="AH122" s="4">
        <f ca="1"/>
        <v>933.9</v>
      </c>
      <c r="AI122" s="4">
        <f ca="1"/>
        <v>950.4</v>
      </c>
      <c r="AJ122" s="4">
        <f ca="1"/>
        <v>967</v>
      </c>
      <c r="AK122" s="4">
        <f ca="1"/>
        <v>983.5</v>
      </c>
      <c r="AL122" s="4">
        <f ca="1"/>
        <v>1000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-169.50847402282824</v>
      </c>
      <c r="G123" s="47">
        <f ca="1"/>
        <v>-169.55136768805502</v>
      </c>
      <c r="H123" s="47">
        <f ca="1"/>
        <v>-167.55364388246338</v>
      </c>
      <c r="I123" s="47">
        <f ca="1"/>
        <v>-163.89114152373159</v>
      </c>
      <c r="J123" s="47">
        <f ca="1"/>
        <v>-160.48651829351476</v>
      </c>
      <c r="K123" s="47">
        <f ca="1"/>
        <v>-165.15437050696269</v>
      </c>
      <c r="L123" s="47">
        <f ca="1"/>
        <v>-169.05909203606717</v>
      </c>
      <c r="M123" s="47">
        <f ca="1"/>
        <v>-174.43357557174912</v>
      </c>
      <c r="N123" s="47">
        <f ca="1"/>
        <v>-182.63135423238788</v>
      </c>
      <c r="O123" s="47">
        <f ca="1"/>
        <v>-195.44081656345983</v>
      </c>
      <c r="P123" s="47">
        <f ca="1"/>
        <v>-212.78316109365792</v>
      </c>
      <c r="Q123" s="47">
        <f ca="1"/>
        <v>-230.99660735532112</v>
      </c>
      <c r="R123" s="47">
        <f ca="1"/>
        <v>-246.838945913917</v>
      </c>
      <c r="S123" s="47">
        <f ca="1"/>
        <v>-260.09635813501865</v>
      </c>
      <c r="T123" s="47">
        <f ca="1"/>
        <v>-271.31154157140946</v>
      </c>
      <c r="U123" s="47">
        <f ca="1"/>
        <v>-281.50860739030384</v>
      </c>
      <c r="V123" s="47">
        <f ca="1"/>
        <v>-291.24436803619142</v>
      </c>
      <c r="W123" s="47">
        <f ca="1"/>
        <v>-300.66415570548673</v>
      </c>
      <c r="X123" s="47">
        <f ca="1"/>
        <v>-310.17047701940027</v>
      </c>
      <c r="Y123" s="47">
        <f ca="1"/>
        <v>-319.54989941543982</v>
      </c>
      <c r="Z123" s="47">
        <f ca="1"/>
        <v>-329.01341077116945</v>
      </c>
      <c r="AA123" s="47">
        <f ca="1"/>
        <v>-338.53826222687059</v>
      </c>
      <c r="AB123" s="47">
        <f ca="1"/>
        <v>-377.72439614233434</v>
      </c>
      <c r="AC123" s="47">
        <f ca="1"/>
        <v>-418.69581618163454</v>
      </c>
      <c r="AD123" s="47">
        <f ca="1"/>
        <v>-463.13416811854324</v>
      </c>
      <c r="AE123" s="47">
        <f ca="1"/>
        <v>-475.03202999175517</v>
      </c>
      <c r="AF123" s="47">
        <f ca="1"/>
        <v>-487.09607903622049</v>
      </c>
      <c r="AG123" s="47">
        <f ca="1"/>
        <v>-499.34317160297707</v>
      </c>
      <c r="AH123" s="47">
        <f ca="1"/>
        <v>-511.76040406298824</v>
      </c>
      <c r="AI123" s="47">
        <f ca="1"/>
        <v>-524.16066010502016</v>
      </c>
      <c r="AJ123" s="47">
        <f ca="1"/>
        <v>-536.89984195201214</v>
      </c>
      <c r="AK123" s="47">
        <f ca="1"/>
        <v>-549.71371384228473</v>
      </c>
      <c r="AL123" s="47">
        <f ca="1"/>
        <v>-562.48391887729463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15719.986523850002</v>
      </c>
      <c r="G124" s="47">
        <f ca="1"/>
        <v>15099.796580410066</v>
      </c>
      <c r="H124" s="47">
        <f ca="1"/>
        <v>14335.6016677475</v>
      </c>
      <c r="I124" s="47">
        <f ca="1"/>
        <v>13417.283666067753</v>
      </c>
      <c r="J124" s="47">
        <f ca="1"/>
        <v>12397.251703076001</v>
      </c>
      <c r="K124" s="47">
        <f ca="1"/>
        <v>8476.024176616238</v>
      </c>
      <c r="L124" s="47">
        <f ca="1"/>
        <v>7633.0352686179394</v>
      </c>
      <c r="M124" s="47">
        <f ca="1"/>
        <v>6855.4085826060027</v>
      </c>
      <c r="N124" s="47">
        <f ca="1"/>
        <v>6158.022715119524</v>
      </c>
      <c r="O124" s="47">
        <f ca="1"/>
        <v>5571.9520369222873</v>
      </c>
      <c r="P124" s="47">
        <f ca="1"/>
        <v>5146.8221355613132</v>
      </c>
      <c r="Q124" s="47">
        <f ca="1"/>
        <v>4895.7487733830012</v>
      </c>
      <c r="R124" s="47">
        <f ca="1"/>
        <v>4774.8625025188303</v>
      </c>
      <c r="S124" s="47">
        <f ca="1"/>
        <v>4740.4431906328136</v>
      </c>
      <c r="T124" s="47">
        <f ca="1"/>
        <v>4755.9067835437509</v>
      </c>
      <c r="U124" s="47">
        <f ca="1"/>
        <v>4802.815232920032</v>
      </c>
      <c r="V124" s="47">
        <f ca="1"/>
        <v>4867.1397921071248</v>
      </c>
      <c r="W124" s="47">
        <f ca="1"/>
        <v>4940.6938784750009</v>
      </c>
      <c r="X124" s="47">
        <f ca="1"/>
        <v>5021.3962952448755</v>
      </c>
      <c r="Y124" s="47">
        <f ca="1"/>
        <v>5103.0136700812509</v>
      </c>
      <c r="Z124" s="47">
        <f ca="1"/>
        <v>5188.1171110623754</v>
      </c>
      <c r="AA124" s="47">
        <f ca="1"/>
        <v>5273.4588871860014</v>
      </c>
      <c r="AB124" s="47">
        <f ca="1"/>
        <v>5639.7970661308073</v>
      </c>
      <c r="AC124" s="47">
        <f ca="1"/>
        <v>6067.0951431558005</v>
      </c>
      <c r="AD124" s="47">
        <f ca="1"/>
        <v>6709.1887482058346</v>
      </c>
      <c r="AE124" s="47">
        <f ca="1"/>
        <v>6910.3781856544065</v>
      </c>
      <c r="AF124" s="47">
        <f ca="1"/>
        <v>7119.704848193438</v>
      </c>
      <c r="AG124" s="47">
        <f ca="1"/>
        <v>7335.2796858296178</v>
      </c>
      <c r="AH124" s="47">
        <f ca="1"/>
        <v>7557.7010998938704</v>
      </c>
      <c r="AI124" s="47">
        <f ca="1"/>
        <v>7782.4610183627992</v>
      </c>
      <c r="AJ124" s="47">
        <f ca="1"/>
        <v>8012.671352681281</v>
      </c>
      <c r="AK124" s="47">
        <f ca="1"/>
        <v>8246.9405510362521</v>
      </c>
      <c r="AL124" s="47">
        <f ca="1"/>
        <v>8482.1929332999989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-26.792212364275397</v>
      </c>
      <c r="G125" s="47">
        <f ca="1"/>
        <v>-29.036838175641559</v>
      </c>
      <c r="H125" s="47">
        <f ca="1"/>
        <v>-33.453782907203319</v>
      </c>
      <c r="I125" s="47">
        <f ca="1"/>
        <v>-39.862012678107824</v>
      </c>
      <c r="J125" s="47">
        <f ca="1"/>
        <v>-46.370572083836009</v>
      </c>
      <c r="K125" s="47">
        <f ca="1"/>
        <v>-57.192177837790155</v>
      </c>
      <c r="L125" s="47">
        <f ca="1"/>
        <v>-57.51901886464406</v>
      </c>
      <c r="M125" s="47">
        <f ca="1"/>
        <v>-56.573843337349317</v>
      </c>
      <c r="N125" s="47">
        <f ca="1"/>
        <v>-53.086202539030076</v>
      </c>
      <c r="O125" s="47">
        <f ca="1"/>
        <v>-45.315905521873027</v>
      </c>
      <c r="P125" s="47">
        <f ca="1"/>
        <v>-33.524111710582631</v>
      </c>
      <c r="Q125" s="47">
        <f ca="1"/>
        <v>-21.641079364203982</v>
      </c>
      <c r="R125" s="47">
        <f ca="1"/>
        <v>-12.795795886381574</v>
      </c>
      <c r="S125" s="47">
        <f ca="1"/>
        <v>-7.2444495023977362</v>
      </c>
      <c r="T125" s="47">
        <f ca="1"/>
        <v>-4.0425011089128606</v>
      </c>
      <c r="U125" s="47">
        <f ca="1"/>
        <v>-2.2682534411980715</v>
      </c>
      <c r="V125" s="47">
        <f ca="1"/>
        <v>-1.2939311023978426</v>
      </c>
      <c r="W125" s="47">
        <f ca="1"/>
        <v>-0.75331577801150651</v>
      </c>
      <c r="X125" s="47">
        <f ca="1"/>
        <v>-0.44825765836960696</v>
      </c>
      <c r="Y125" s="47">
        <f ca="1"/>
        <v>-0.27207236813849267</v>
      </c>
      <c r="Z125" s="47">
        <f ca="1"/>
        <v>-0.16828576320543345</v>
      </c>
      <c r="AA125" s="47">
        <f ca="1"/>
        <v>-0.1059385364906303</v>
      </c>
      <c r="AB125" s="47">
        <f ca="1"/>
        <v>-1.9393858353007599E-2</v>
      </c>
      <c r="AC125" s="47">
        <f ca="1"/>
        <v>-4.3416923542495042E-3</v>
      </c>
      <c r="AD125" s="47">
        <f ca="1"/>
        <v>-1.1258791794700467E-3</v>
      </c>
      <c r="AE125" s="47">
        <f ca="1"/>
        <v>-8.2225538719678194E-4</v>
      </c>
      <c r="AF125" s="47">
        <f ca="1"/>
        <v>-6.0689192766219524E-4</v>
      </c>
      <c r="AG125" s="47">
        <f ca="1"/>
        <v>-4.5270146739513953E-4</v>
      </c>
      <c r="AH125" s="47">
        <f ca="1"/>
        <v>-3.4125396942274902E-4</v>
      </c>
      <c r="AI125" s="47">
        <f ca="1"/>
        <v>-2.5988694753328564E-4</v>
      </c>
      <c r="AJ125" s="47">
        <f ca="1"/>
        <v>-2.0015525442604646E-4</v>
      </c>
      <c r="AK125" s="47">
        <f ca="1"/>
        <v>-1.5589894151891482E-4</v>
      </c>
      <c r="AL125" s="47">
        <f ca="1"/>
        <v>-1.2287951605821501E-4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-196.30068638710364</v>
      </c>
      <c r="G126" s="47">
        <f ca="1"/>
        <v>-198.58820586369657</v>
      </c>
      <c r="H126" s="47">
        <f ca="1"/>
        <v>-201.00742678966668</v>
      </c>
      <c r="I126" s="47">
        <f ca="1"/>
        <v>-203.75315420183941</v>
      </c>
      <c r="J126" s="47">
        <f ca="1"/>
        <v>-206.85709037735077</v>
      </c>
      <c r="K126" s="47">
        <f ca="1"/>
        <v>-222.34654834475285</v>
      </c>
      <c r="L126" s="47">
        <f ca="1"/>
        <v>-226.57811090071124</v>
      </c>
      <c r="M126" s="47">
        <f ca="1"/>
        <v>-231.00741890909842</v>
      </c>
      <c r="N126" s="47">
        <f ca="1"/>
        <v>-235.71755677141795</v>
      </c>
      <c r="O126" s="47">
        <f ca="1"/>
        <v>-240.75672208533285</v>
      </c>
      <c r="P126" s="47">
        <f ca="1"/>
        <v>-246.30727280424054</v>
      </c>
      <c r="Q126" s="47">
        <f ca="1"/>
        <v>-252.63768671952511</v>
      </c>
      <c r="R126" s="47">
        <f ca="1"/>
        <v>-259.63474180029857</v>
      </c>
      <c r="S126" s="47">
        <f ca="1"/>
        <v>-267.34080763741639</v>
      </c>
      <c r="T126" s="47">
        <f ca="1"/>
        <v>-275.35404268032232</v>
      </c>
      <c r="U126" s="47">
        <f ca="1"/>
        <v>-283.77686083150189</v>
      </c>
      <c r="V126" s="47">
        <f ca="1"/>
        <v>-292.53829913858925</v>
      </c>
      <c r="W126" s="47">
        <f ca="1"/>
        <v>-301.41747148349822</v>
      </c>
      <c r="X126" s="47">
        <f ca="1"/>
        <v>-310.61873467776985</v>
      </c>
      <c r="Y126" s="47">
        <f ca="1"/>
        <v>-319.82197178357831</v>
      </c>
      <c r="Z126" s="47">
        <f ca="1"/>
        <v>-329.18169653437491</v>
      </c>
      <c r="AA126" s="47">
        <f ca="1"/>
        <v>-338.6442007633612</v>
      </c>
      <c r="AB126" s="47">
        <f ca="1"/>
        <v>-377.74379000068734</v>
      </c>
      <c r="AC126" s="47">
        <f ca="1"/>
        <v>-418.70015787398881</v>
      </c>
      <c r="AD126" s="47">
        <f ca="1"/>
        <v>-463.13529399772273</v>
      </c>
      <c r="AE126" s="47">
        <f ca="1"/>
        <v>-475.03285224714239</v>
      </c>
      <c r="AF126" s="47">
        <f ca="1"/>
        <v>-487.09668592814813</v>
      </c>
      <c r="AG126" s="47">
        <f ca="1"/>
        <v>-499.34362430444446</v>
      </c>
      <c r="AH126" s="47">
        <f ca="1"/>
        <v>-511.76074531695764</v>
      </c>
      <c r="AI126" s="47">
        <f ca="1"/>
        <v>-524.16091999196772</v>
      </c>
      <c r="AJ126" s="47">
        <f ca="1"/>
        <v>-536.90004210726659</v>
      </c>
      <c r="AK126" s="47">
        <f ca="1"/>
        <v>-549.71386974122629</v>
      </c>
      <c r="AL126" s="47">
        <f ca="1"/>
        <v>-562.48404175681071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15693.194311485728</v>
      </c>
      <c r="G127" s="47">
        <f ca="1"/>
        <v>15070.759742234424</v>
      </c>
      <c r="H127" s="47">
        <f ca="1"/>
        <v>14302.147884840297</v>
      </c>
      <c r="I127" s="47">
        <f ca="1"/>
        <v>13377.421653389645</v>
      </c>
      <c r="J127" s="47">
        <f ca="1"/>
        <v>12350.881130992166</v>
      </c>
      <c r="K127" s="47">
        <f ca="1"/>
        <v>8418.8319987784471</v>
      </c>
      <c r="L127" s="47">
        <f ca="1"/>
        <v>7575.5162497532956</v>
      </c>
      <c r="M127" s="47">
        <f ca="1"/>
        <v>6798.8347392686537</v>
      </c>
      <c r="N127" s="47">
        <f ca="1"/>
        <v>6104.9365125804943</v>
      </c>
      <c r="O127" s="47">
        <f ca="1"/>
        <v>5526.6361314004143</v>
      </c>
      <c r="P127" s="47">
        <f ca="1"/>
        <v>5113.2980238507307</v>
      </c>
      <c r="Q127" s="47">
        <f ca="1"/>
        <v>4874.1076940187968</v>
      </c>
      <c r="R127" s="47">
        <f ca="1"/>
        <v>4762.0667066324486</v>
      </c>
      <c r="S127" s="47">
        <f ca="1"/>
        <v>4733.1987411304162</v>
      </c>
      <c r="T127" s="47">
        <f ca="1"/>
        <v>4751.8642824348381</v>
      </c>
      <c r="U127" s="47">
        <f ca="1"/>
        <v>4800.5469794788341</v>
      </c>
      <c r="V127" s="47">
        <f ca="1"/>
        <v>4865.8458610047273</v>
      </c>
      <c r="W127" s="47">
        <f ca="1"/>
        <v>4939.9405626969892</v>
      </c>
      <c r="X127" s="47">
        <f ca="1"/>
        <v>5020.948037586506</v>
      </c>
      <c r="Y127" s="47">
        <f ca="1"/>
        <v>5102.7415977131122</v>
      </c>
      <c r="Z127" s="47">
        <f ca="1"/>
        <v>5187.9488252991696</v>
      </c>
      <c r="AA127" s="47">
        <f ca="1"/>
        <v>5273.3529486495108</v>
      </c>
      <c r="AB127" s="47">
        <f ca="1"/>
        <v>5639.7776722724539</v>
      </c>
      <c r="AC127" s="47">
        <f ca="1"/>
        <v>6067.090801463446</v>
      </c>
      <c r="AD127" s="47">
        <f ca="1"/>
        <v>6709.1876223266554</v>
      </c>
      <c r="AE127" s="47">
        <f ca="1"/>
        <v>6910.3773633990195</v>
      </c>
      <c r="AF127" s="47">
        <f ca="1"/>
        <v>7119.7042413015106</v>
      </c>
      <c r="AG127" s="47">
        <f ca="1"/>
        <v>7335.2792331281507</v>
      </c>
      <c r="AH127" s="47">
        <f ca="1"/>
        <v>7557.7007586399013</v>
      </c>
      <c r="AI127" s="47">
        <f ca="1"/>
        <v>7782.4607584758514</v>
      </c>
      <c r="AJ127" s="47">
        <f ca="1"/>
        <v>8012.6711525260262</v>
      </c>
      <c r="AK127" s="47">
        <f ca="1"/>
        <v>8246.9403951373115</v>
      </c>
      <c r="AL127" s="47">
        <f ca="1"/>
        <v>8482.1928104204835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15523.685837462899</v>
      </c>
      <c r="G128" s="47">
        <f ca="1"/>
        <v>14901.20837454637</v>
      </c>
      <c r="H128" s="47">
        <f ca="1"/>
        <v>14134.594240957833</v>
      </c>
      <c r="I128" s="47">
        <f ca="1"/>
        <v>13213.530511865914</v>
      </c>
      <c r="J128" s="47">
        <f ca="1"/>
        <v>12190.39461269865</v>
      </c>
      <c r="K128" s="47">
        <f ca="1"/>
        <v>8253.6776282714836</v>
      </c>
      <c r="L128" s="47">
        <f ca="1"/>
        <v>7406.4571577172283</v>
      </c>
      <c r="M128" s="47">
        <f ca="1"/>
        <v>6624.4011636969044</v>
      </c>
      <c r="N128" s="47">
        <f ca="1"/>
        <v>5922.3051583481065</v>
      </c>
      <c r="O128" s="47">
        <f ca="1"/>
        <v>5331.1953148369548</v>
      </c>
      <c r="P128" s="47">
        <f ca="1"/>
        <v>4900.5148627570725</v>
      </c>
      <c r="Q128" s="47">
        <f ca="1"/>
        <v>4643.1110866634754</v>
      </c>
      <c r="R128" s="47">
        <f ca="1"/>
        <v>4515.2277607185315</v>
      </c>
      <c r="S128" s="47">
        <f ca="1"/>
        <v>4473.1023829953974</v>
      </c>
      <c r="T128" s="47">
        <f ca="1"/>
        <v>4480.5527408634289</v>
      </c>
      <c r="U128" s="47">
        <f ca="1"/>
        <v>4519.0383720885302</v>
      </c>
      <c r="V128" s="47">
        <f ca="1"/>
        <v>4574.6014929685361</v>
      </c>
      <c r="W128" s="47">
        <f ca="1"/>
        <v>4639.2764069915029</v>
      </c>
      <c r="X128" s="47">
        <f ca="1"/>
        <v>4710.7775605671059</v>
      </c>
      <c r="Y128" s="47">
        <f ca="1"/>
        <v>4783.1916982976727</v>
      </c>
      <c r="Z128" s="47">
        <f ca="1"/>
        <v>4858.9354145280004</v>
      </c>
      <c r="AA128" s="47">
        <f ca="1"/>
        <v>4934.8146864226401</v>
      </c>
      <c r="AB128" s="47">
        <f ca="1"/>
        <v>5262.0532761301192</v>
      </c>
      <c r="AC128" s="47">
        <f ca="1"/>
        <v>5648.3949852818114</v>
      </c>
      <c r="AD128" s="47">
        <f ca="1"/>
        <v>6246.0534542081123</v>
      </c>
      <c r="AE128" s="47">
        <f ca="1"/>
        <v>6435.3453334072647</v>
      </c>
      <c r="AF128" s="47">
        <f ca="1"/>
        <v>6632.60816226529</v>
      </c>
      <c r="AG128" s="47">
        <f ca="1"/>
        <v>6835.9360615251735</v>
      </c>
      <c r="AH128" s="47">
        <f ca="1"/>
        <v>7045.9403545769128</v>
      </c>
      <c r="AI128" s="47">
        <f ca="1"/>
        <v>7258.3000983708316</v>
      </c>
      <c r="AJ128" s="47">
        <f ca="1"/>
        <v>7475.771310574014</v>
      </c>
      <c r="AK128" s="47">
        <f ca="1"/>
        <v>7697.2266812950256</v>
      </c>
      <c r="AL128" s="47">
        <f ca="1"/>
        <v>7919.7088915431877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C7147-03AB-4F08-91EB-72A93058B11B}">
  <dimension ref="A1:AH27"/>
  <sheetViews>
    <sheetView topLeftCell="U13" zoomScale="130" zoomScaleNormal="130" workbookViewId="0">
      <selection sqref="A1:AH23"/>
    </sheetView>
  </sheetViews>
  <sheetFormatPr defaultRowHeight="21" x14ac:dyDescent="0.35"/>
  <sheetData>
    <row r="1" spans="1:34" x14ac:dyDescent="0.35">
      <c r="A1" s="107" t="s">
        <v>114</v>
      </c>
      <c r="B1" s="108">
        <v>273.10000000000002</v>
      </c>
      <c r="C1" s="109">
        <v>289.7</v>
      </c>
      <c r="D1" s="109">
        <v>306.2</v>
      </c>
      <c r="E1" s="108">
        <v>322.7</v>
      </c>
      <c r="F1" s="109">
        <v>339.2</v>
      </c>
      <c r="G1" s="109">
        <v>405.3</v>
      </c>
      <c r="H1" s="108">
        <v>421.8</v>
      </c>
      <c r="I1" s="109">
        <v>438.3</v>
      </c>
      <c r="J1" s="109">
        <v>454.9</v>
      </c>
      <c r="K1" s="108">
        <v>471.4</v>
      </c>
      <c r="L1" s="109">
        <v>487.9</v>
      </c>
      <c r="M1" s="109">
        <v>504.4</v>
      </c>
      <c r="N1" s="108">
        <v>520.9</v>
      </c>
      <c r="O1" s="109">
        <v>537.5</v>
      </c>
      <c r="P1" s="109">
        <v>554</v>
      </c>
      <c r="Q1" s="108">
        <v>570.5</v>
      </c>
      <c r="R1" s="109">
        <v>587</v>
      </c>
      <c r="S1" s="109">
        <v>603.5</v>
      </c>
      <c r="T1" s="108">
        <v>620.1</v>
      </c>
      <c r="U1" s="109">
        <v>636.6</v>
      </c>
      <c r="V1" s="109">
        <v>653.1</v>
      </c>
      <c r="W1" s="108">
        <v>669.6</v>
      </c>
      <c r="X1" s="113">
        <v>735.7</v>
      </c>
      <c r="Y1" s="109">
        <v>801.8</v>
      </c>
      <c r="Z1" s="108">
        <v>867.8</v>
      </c>
      <c r="AA1" s="109">
        <v>884.4</v>
      </c>
      <c r="AB1" s="109">
        <v>900.9</v>
      </c>
      <c r="AC1" s="108">
        <v>917.4</v>
      </c>
      <c r="AD1" s="109">
        <v>933.9</v>
      </c>
      <c r="AE1" s="109">
        <v>950.4</v>
      </c>
      <c r="AF1" s="114">
        <v>967</v>
      </c>
      <c r="AG1" s="113">
        <v>983.5</v>
      </c>
      <c r="AH1" s="109">
        <v>1000</v>
      </c>
    </row>
    <row r="2" spans="1:34" x14ac:dyDescent="0.35">
      <c r="A2" s="111" t="s">
        <v>49</v>
      </c>
      <c r="B2" s="126">
        <v>0</v>
      </c>
      <c r="C2" s="126">
        <v>1.389E-30</v>
      </c>
      <c r="D2" s="126">
        <v>1.3422E-17</v>
      </c>
      <c r="E2" s="126">
        <v>1.0976E-10</v>
      </c>
      <c r="F2" s="126">
        <v>1.2363E-9</v>
      </c>
      <c r="G2" s="126">
        <v>3.5215999999999999E-9</v>
      </c>
      <c r="H2" s="126">
        <v>4.5189000000000002E-9</v>
      </c>
      <c r="I2" s="126">
        <v>5.3653999999999997E-9</v>
      </c>
      <c r="J2" s="126">
        <v>6.3130999999999996E-9</v>
      </c>
      <c r="K2" s="126">
        <v>3.8685999999999996E-9</v>
      </c>
      <c r="L2" s="126">
        <v>8.4353999999999992E-9</v>
      </c>
      <c r="M2" s="126">
        <v>6.5216000000000003E-9</v>
      </c>
      <c r="N2" s="126">
        <v>1.2385E-8</v>
      </c>
      <c r="O2" s="126">
        <v>9.4166999999999995E-9</v>
      </c>
      <c r="P2" s="127">
        <v>1.8091E-8</v>
      </c>
      <c r="Q2" s="126">
        <v>1.5288000000000001E-8</v>
      </c>
      <c r="R2" s="127">
        <v>2.0555000000000001E-8</v>
      </c>
      <c r="S2" s="126">
        <v>1.4057999999999999E-8</v>
      </c>
      <c r="T2" s="126">
        <v>1.6489E-8</v>
      </c>
      <c r="U2" s="126">
        <v>1.7780999999999999E-8</v>
      </c>
      <c r="V2" s="126">
        <v>1.8200999999999999E-8</v>
      </c>
      <c r="W2" s="126">
        <v>1.8250999999999999E-8</v>
      </c>
      <c r="X2" s="126">
        <v>1.8625E-8</v>
      </c>
      <c r="Y2" s="126">
        <v>1.5696E-8</v>
      </c>
      <c r="Z2" s="126">
        <v>1.7931E-8</v>
      </c>
      <c r="AA2" s="126">
        <v>2.3184999999999999E-8</v>
      </c>
      <c r="AB2" s="126">
        <v>2.7902999999999998E-8</v>
      </c>
      <c r="AC2" s="126">
        <v>1.8985999999999999E-8</v>
      </c>
      <c r="AD2" s="126">
        <v>2.0856000000000002E-8</v>
      </c>
      <c r="AE2" s="126">
        <v>2.2160999999999999E-8</v>
      </c>
      <c r="AF2" s="126">
        <v>2.3181999999999999E-8</v>
      </c>
      <c r="AG2" s="126">
        <v>2.4054000000000002E-8</v>
      </c>
      <c r="AH2" s="126">
        <v>2.4658000000000001E-8</v>
      </c>
    </row>
    <row r="3" spans="1:34" x14ac:dyDescent="0.35">
      <c r="A3" s="112" t="s">
        <v>115</v>
      </c>
      <c r="B3" s="128">
        <v>5.3798999999999996E-9</v>
      </c>
      <c r="C3" s="128">
        <v>4.2873999999999999E-9</v>
      </c>
      <c r="D3" s="128">
        <v>1.2938E-9</v>
      </c>
      <c r="E3" s="128">
        <v>8.9758000000000004E-11</v>
      </c>
      <c r="F3" s="128">
        <v>2.6818E-16</v>
      </c>
      <c r="G3" s="128">
        <v>0</v>
      </c>
      <c r="H3" s="128">
        <v>0</v>
      </c>
      <c r="I3" s="128">
        <v>0</v>
      </c>
      <c r="J3" s="128">
        <v>0</v>
      </c>
      <c r="K3" s="128">
        <v>0</v>
      </c>
      <c r="L3" s="128">
        <v>0</v>
      </c>
      <c r="M3" s="128">
        <v>0</v>
      </c>
      <c r="N3" s="128">
        <v>0</v>
      </c>
      <c r="O3" s="128">
        <v>0</v>
      </c>
      <c r="P3" s="129">
        <v>0</v>
      </c>
      <c r="Q3" s="128">
        <v>0</v>
      </c>
      <c r="R3" s="129">
        <v>0</v>
      </c>
      <c r="S3" s="128">
        <v>0</v>
      </c>
      <c r="T3" s="128">
        <v>0</v>
      </c>
      <c r="U3" s="128">
        <v>0</v>
      </c>
      <c r="V3" s="128">
        <v>0</v>
      </c>
      <c r="W3" s="128">
        <v>0</v>
      </c>
      <c r="X3" s="128">
        <v>0</v>
      </c>
      <c r="Y3" s="128">
        <v>0</v>
      </c>
      <c r="Z3" s="128">
        <v>0</v>
      </c>
      <c r="AA3" s="128">
        <v>0</v>
      </c>
      <c r="AB3" s="128">
        <v>0</v>
      </c>
      <c r="AC3" s="128">
        <v>0</v>
      </c>
      <c r="AD3" s="128">
        <v>0</v>
      </c>
      <c r="AE3" s="128">
        <v>0</v>
      </c>
      <c r="AF3" s="128">
        <v>0</v>
      </c>
      <c r="AG3" s="128">
        <v>0</v>
      </c>
      <c r="AH3" s="128">
        <v>0</v>
      </c>
    </row>
    <row r="4" spans="1:34" x14ac:dyDescent="0.35">
      <c r="A4" s="107" t="s">
        <v>52</v>
      </c>
      <c r="B4" s="130">
        <v>6.8782999999999997E-2</v>
      </c>
      <c r="C4" s="130">
        <v>7.3486999999999997E-2</v>
      </c>
      <c r="D4" s="130">
        <v>8.3585000000000007E-2</v>
      </c>
      <c r="E4" s="130">
        <v>9.8362000000000005E-2</v>
      </c>
      <c r="F4" s="130">
        <v>0.11297</v>
      </c>
      <c r="G4" s="130">
        <v>0.13111</v>
      </c>
      <c r="H4" s="130">
        <v>0.12975</v>
      </c>
      <c r="I4" s="130">
        <v>0.12548999999999999</v>
      </c>
      <c r="J4" s="130">
        <v>0.11563</v>
      </c>
      <c r="K4" s="130">
        <v>9.6721000000000001E-2</v>
      </c>
      <c r="L4" s="130">
        <v>6.9844000000000003E-2</v>
      </c>
      <c r="M4" s="130">
        <v>4.3777000000000003E-2</v>
      </c>
      <c r="N4" s="130">
        <v>2.5028000000000002E-2</v>
      </c>
      <c r="O4" s="130">
        <v>1.3657000000000001E-2</v>
      </c>
      <c r="P4" s="131">
        <v>7.3391999999999997E-3</v>
      </c>
      <c r="Q4" s="130">
        <v>3.9643999999999999E-3</v>
      </c>
      <c r="R4" s="131">
        <v>2.1773999999999999E-3</v>
      </c>
      <c r="S4" s="130">
        <v>1.2218000000000001E-3</v>
      </c>
      <c r="T4" s="130">
        <v>7.0091000000000001E-4</v>
      </c>
      <c r="U4" s="130">
        <v>4.1067000000000002E-4</v>
      </c>
      <c r="V4" s="130">
        <v>2.4539000000000001E-4</v>
      </c>
      <c r="W4" s="130">
        <v>1.4934E-4</v>
      </c>
      <c r="X4" s="130">
        <v>2.4046999999999999E-5</v>
      </c>
      <c r="Y4" s="130">
        <v>4.7847000000000001E-6</v>
      </c>
      <c r="Z4" s="130">
        <v>1.1077E-6</v>
      </c>
      <c r="AA4" s="130">
        <v>7.8482000000000001E-7</v>
      </c>
      <c r="AB4" s="130">
        <v>5.6117000000000004E-7</v>
      </c>
      <c r="AC4" s="130">
        <v>4.0475000000000002E-7</v>
      </c>
      <c r="AD4" s="130">
        <v>2.9428000000000001E-7</v>
      </c>
      <c r="AE4" s="130">
        <v>2.1554000000000001E-7</v>
      </c>
      <c r="AF4" s="130">
        <v>1.5895E-7</v>
      </c>
      <c r="AG4" s="130">
        <v>1.1796000000000001E-7</v>
      </c>
      <c r="AH4" s="130">
        <v>8.8071999999999996E-8</v>
      </c>
    </row>
    <row r="5" spans="1:34" x14ac:dyDescent="0.35">
      <c r="A5" s="107" t="s">
        <v>116</v>
      </c>
      <c r="B5" s="130">
        <v>0</v>
      </c>
      <c r="C5" s="130">
        <v>0</v>
      </c>
      <c r="D5" s="130">
        <v>0</v>
      </c>
      <c r="E5" s="130">
        <v>0</v>
      </c>
      <c r="F5" s="130">
        <v>0</v>
      </c>
      <c r="G5" s="130">
        <v>0</v>
      </c>
      <c r="H5" s="130">
        <v>0</v>
      </c>
      <c r="I5" s="130">
        <v>2.0351999999999999E-36</v>
      </c>
      <c r="J5" s="130">
        <v>4.1422999999999997E-34</v>
      </c>
      <c r="K5" s="130">
        <v>5.2306999999999998E-32</v>
      </c>
      <c r="L5" s="130">
        <v>4.1183999999999999E-30</v>
      </c>
      <c r="M5" s="130">
        <v>2.2384000000000001E-28</v>
      </c>
      <c r="N5" s="130">
        <v>9.4451999999999999E-27</v>
      </c>
      <c r="O5" s="130">
        <v>3.2200999999999999E-25</v>
      </c>
      <c r="P5" s="131">
        <v>8.7509000000000003E-24</v>
      </c>
      <c r="Q5" s="130">
        <v>1.8616E-22</v>
      </c>
      <c r="R5" s="131">
        <v>3.1123999999999999E-21</v>
      </c>
      <c r="S5" s="130">
        <v>4.2020000000000002E-20</v>
      </c>
      <c r="T5" s="130">
        <v>4.7481E-19</v>
      </c>
      <c r="U5" s="130">
        <v>4.6329000000000002E-18</v>
      </c>
      <c r="V5" s="130">
        <v>3.9923999999999998E-17</v>
      </c>
      <c r="W5" s="130">
        <v>3.0855999999999998E-16</v>
      </c>
      <c r="X5" s="130">
        <v>4.3589000000000002E-13</v>
      </c>
      <c r="Y5" s="130">
        <v>1.3319999999999999E-10</v>
      </c>
      <c r="Z5" s="130">
        <v>3.2850000000000001E-9</v>
      </c>
      <c r="AA5" s="130">
        <v>4.6943999999999998E-9</v>
      </c>
      <c r="AB5" s="130">
        <v>5.9451000000000001E-9</v>
      </c>
      <c r="AC5" s="130">
        <v>6.9269999999999998E-9</v>
      </c>
      <c r="AD5" s="130">
        <v>7.6440999999999993E-9</v>
      </c>
      <c r="AE5" s="130">
        <v>8.1464000000000007E-9</v>
      </c>
      <c r="AF5" s="130">
        <v>8.4871000000000006E-9</v>
      </c>
      <c r="AG5" s="130">
        <v>8.7069999999999998E-9</v>
      </c>
      <c r="AH5" s="130">
        <v>8.8348000000000001E-9</v>
      </c>
    </row>
    <row r="6" spans="1:34" x14ac:dyDescent="0.35">
      <c r="A6" s="107" t="s">
        <v>1</v>
      </c>
      <c r="B6" s="130">
        <v>0.2</v>
      </c>
      <c r="C6" s="130">
        <v>0.2</v>
      </c>
      <c r="D6" s="130">
        <v>0.2</v>
      </c>
      <c r="E6" s="130">
        <v>0.2</v>
      </c>
      <c r="F6" s="130">
        <v>0.2</v>
      </c>
      <c r="G6" s="130">
        <v>0.2</v>
      </c>
      <c r="H6" s="130">
        <v>0.2</v>
      </c>
      <c r="I6" s="130">
        <v>0.2</v>
      </c>
      <c r="J6" s="130">
        <v>0.2</v>
      </c>
      <c r="K6" s="130">
        <v>0.2</v>
      </c>
      <c r="L6" s="130">
        <v>0.2</v>
      </c>
      <c r="M6" s="130">
        <v>0.2</v>
      </c>
      <c r="N6" s="130">
        <v>0.2</v>
      </c>
      <c r="O6" s="130">
        <v>0.2</v>
      </c>
      <c r="P6" s="131">
        <v>0.2</v>
      </c>
      <c r="Q6" s="130">
        <v>0.2</v>
      </c>
      <c r="R6" s="131">
        <v>0.2</v>
      </c>
      <c r="S6" s="130">
        <v>0.2</v>
      </c>
      <c r="T6" s="130">
        <v>0.2</v>
      </c>
      <c r="U6" s="130">
        <v>0.2</v>
      </c>
      <c r="V6" s="130">
        <v>0.2</v>
      </c>
      <c r="W6" s="130">
        <v>0.2</v>
      </c>
      <c r="X6" s="130">
        <v>0.2</v>
      </c>
      <c r="Y6" s="130">
        <v>0.2</v>
      </c>
      <c r="Z6" s="130">
        <v>0.2</v>
      </c>
      <c r="AA6" s="130">
        <v>0.2</v>
      </c>
      <c r="AB6" s="130">
        <v>0.2</v>
      </c>
      <c r="AC6" s="130">
        <v>0.2</v>
      </c>
      <c r="AD6" s="130">
        <v>0.2</v>
      </c>
      <c r="AE6" s="130">
        <v>0.2</v>
      </c>
      <c r="AF6" s="130">
        <v>0.2</v>
      </c>
      <c r="AG6" s="130">
        <v>0.2</v>
      </c>
      <c r="AH6" s="130">
        <v>0.2</v>
      </c>
    </row>
    <row r="7" spans="1:34" x14ac:dyDescent="0.35">
      <c r="A7" s="107" t="s">
        <v>117</v>
      </c>
      <c r="B7" s="130">
        <v>0.11619</v>
      </c>
      <c r="C7" s="130">
        <v>0.10772</v>
      </c>
      <c r="D7" s="130">
        <v>8.9542999999999998E-2</v>
      </c>
      <c r="E7" s="130">
        <v>6.2937999999999994E-2</v>
      </c>
      <c r="F7" s="130">
        <v>3.6623000000000003E-2</v>
      </c>
      <c r="G7" s="130">
        <v>1.8814999999999999E-3</v>
      </c>
      <c r="H7" s="130">
        <v>9.1940000000000001E-4</v>
      </c>
      <c r="I7" s="130">
        <v>4.6702000000000001E-4</v>
      </c>
      <c r="J7" s="130">
        <v>2.4706000000000001E-4</v>
      </c>
      <c r="K7" s="130">
        <v>1.3489E-4</v>
      </c>
      <c r="L7" s="130">
        <v>7.2614000000000006E-5</v>
      </c>
      <c r="M7" s="130">
        <v>3.5716999999999997E-5</v>
      </c>
      <c r="N7" s="130">
        <v>1.5455E-5</v>
      </c>
      <c r="O7" s="130">
        <v>6.0024999999999997E-6</v>
      </c>
      <c r="P7" s="131">
        <v>2.1898000000000002E-6</v>
      </c>
      <c r="Q7" s="130">
        <v>7.8217999999999998E-7</v>
      </c>
      <c r="R7" s="131">
        <v>2.8115E-7</v>
      </c>
      <c r="S7" s="130">
        <v>1.032E-7</v>
      </c>
      <c r="T7" s="130">
        <v>3.8935999999999999E-8</v>
      </c>
      <c r="U7" s="130">
        <v>1.5135E-8</v>
      </c>
      <c r="V7" s="130">
        <v>6.0619000000000003E-9</v>
      </c>
      <c r="W7" s="130">
        <v>2.4995999999999999E-9</v>
      </c>
      <c r="X7" s="130">
        <v>9.4329000000000003E-11</v>
      </c>
      <c r="Y7" s="130">
        <v>5.2239E-12</v>
      </c>
      <c r="Z7" s="130">
        <v>4.0269000000000002E-13</v>
      </c>
      <c r="AA7" s="130">
        <v>2.1919999999999999E-13</v>
      </c>
      <c r="AB7" s="130">
        <v>1.2042000000000001E-13</v>
      </c>
      <c r="AC7" s="130">
        <v>6.6775999999999995E-14</v>
      </c>
      <c r="AD7" s="130">
        <v>3.7391000000000002E-14</v>
      </c>
      <c r="AE7" s="130">
        <v>2.1148E-14</v>
      </c>
      <c r="AF7" s="128">
        <v>1.2082E-14</v>
      </c>
      <c r="AG7" s="128">
        <v>6.9718000000000002E-15</v>
      </c>
      <c r="AH7" s="128">
        <v>4.0622999999999998E-15</v>
      </c>
    </row>
    <row r="8" spans="1:34" x14ac:dyDescent="0.35">
      <c r="A8" s="107" t="s">
        <v>69</v>
      </c>
      <c r="B8" s="130">
        <v>5.5027E-2</v>
      </c>
      <c r="C8" s="130">
        <v>5.8791000000000003E-2</v>
      </c>
      <c r="D8" s="130">
        <v>6.6871E-2</v>
      </c>
      <c r="E8" s="130">
        <v>7.8698000000000004E-2</v>
      </c>
      <c r="F8" s="130">
        <v>9.0399999999999994E-2</v>
      </c>
      <c r="G8" s="130">
        <v>0.10625</v>
      </c>
      <c r="H8" s="130">
        <v>0.10722</v>
      </c>
      <c r="I8" s="130">
        <v>0.10853</v>
      </c>
      <c r="J8" s="130">
        <v>0.1104</v>
      </c>
      <c r="K8" s="130">
        <v>0.11124000000000001</v>
      </c>
      <c r="L8" s="130">
        <v>0.10503</v>
      </c>
      <c r="M8" s="130">
        <v>8.6729000000000001E-2</v>
      </c>
      <c r="N8" s="130">
        <v>6.1677000000000003E-2</v>
      </c>
      <c r="O8" s="130">
        <v>3.9045000000000003E-2</v>
      </c>
      <c r="P8" s="131">
        <v>2.3047999999999999E-2</v>
      </c>
      <c r="Q8" s="130">
        <v>1.3185000000000001E-2</v>
      </c>
      <c r="R8" s="131">
        <v>7.4932999999999996E-3</v>
      </c>
      <c r="S8" s="130">
        <v>4.2884999999999998E-3</v>
      </c>
      <c r="T8" s="130">
        <v>2.4876E-3</v>
      </c>
      <c r="U8" s="130">
        <v>1.4664999999999999E-3</v>
      </c>
      <c r="V8" s="130">
        <v>8.7929999999999996E-4</v>
      </c>
      <c r="W8" s="130">
        <v>5.3616999999999998E-4</v>
      </c>
      <c r="X8" s="130">
        <v>8.6638000000000006E-5</v>
      </c>
      <c r="Y8" s="130">
        <v>1.7507E-5</v>
      </c>
      <c r="Z8" s="130">
        <v>4.2792999999999998E-6</v>
      </c>
      <c r="AA8" s="130">
        <v>3.0682999999999999E-6</v>
      </c>
      <c r="AB8" s="130">
        <v>2.2125999999999998E-6</v>
      </c>
      <c r="AC8" s="128">
        <v>1.6048000000000001E-6</v>
      </c>
      <c r="AD8" s="128">
        <v>1.1709000000000001E-6</v>
      </c>
      <c r="AE8" s="128">
        <v>8.5939999999999998E-7</v>
      </c>
      <c r="AF8" s="130">
        <v>6.3455000000000003E-7</v>
      </c>
      <c r="AG8" s="130">
        <v>4.7128999999999998E-7</v>
      </c>
      <c r="AH8" s="130">
        <v>3.5203000000000001E-7</v>
      </c>
    </row>
    <row r="9" spans="1:34" x14ac:dyDescent="0.35">
      <c r="A9" s="112" t="s">
        <v>57</v>
      </c>
      <c r="B9" s="128">
        <v>3.9999E-2</v>
      </c>
      <c r="C9" s="128">
        <v>3.9997999999999999E-2</v>
      </c>
      <c r="D9" s="128">
        <v>3.9996999999999998E-2</v>
      </c>
      <c r="E9" s="128">
        <v>3.9993000000000001E-2</v>
      </c>
      <c r="F9" s="128">
        <v>3.9985E-2</v>
      </c>
      <c r="G9" s="128">
        <v>3.9719999999999998E-2</v>
      </c>
      <c r="H9" s="128">
        <v>3.9468000000000003E-2</v>
      </c>
      <c r="I9" s="128">
        <v>3.9023000000000002E-2</v>
      </c>
      <c r="J9" s="128">
        <v>3.8245000000000001E-2</v>
      </c>
      <c r="K9" s="128">
        <v>3.6900000000000002E-2</v>
      </c>
      <c r="L9" s="128">
        <v>3.4678E-2</v>
      </c>
      <c r="M9" s="128">
        <v>3.1344999999999998E-2</v>
      </c>
      <c r="N9" s="128">
        <v>2.6844E-2</v>
      </c>
      <c r="O9" s="128">
        <v>2.1388999999999998E-2</v>
      </c>
      <c r="P9" s="129">
        <v>1.5573999999999999E-2</v>
      </c>
      <c r="Q9" s="128">
        <v>1.0267E-2</v>
      </c>
      <c r="R9" s="129">
        <v>6.1812999999999998E-3</v>
      </c>
      <c r="S9" s="128">
        <v>3.4881000000000001E-3</v>
      </c>
      <c r="T9" s="128">
        <v>1.9028999999999999E-3</v>
      </c>
      <c r="U9" s="128">
        <v>1.0283E-3</v>
      </c>
      <c r="V9" s="128">
        <v>5.5860999999999997E-4</v>
      </c>
      <c r="W9" s="130">
        <v>3.0728E-4</v>
      </c>
      <c r="X9" s="130">
        <v>3.2366000000000001E-5</v>
      </c>
      <c r="Y9" s="130">
        <v>3.1097000000000001E-6</v>
      </c>
      <c r="Z9" s="130">
        <v>7.7915000000000006E-8</v>
      </c>
      <c r="AA9" s="130">
        <v>2.2754E-8</v>
      </c>
      <c r="AB9" s="130">
        <v>6.1477999999999998E-9</v>
      </c>
      <c r="AC9" s="128">
        <v>1.5928999999999999E-9</v>
      </c>
      <c r="AD9" s="128">
        <v>4.072E-10</v>
      </c>
      <c r="AE9" s="128">
        <v>1.0464E-10</v>
      </c>
      <c r="AF9" s="130">
        <v>2.7337999999999998E-11</v>
      </c>
      <c r="AG9" s="130">
        <v>7.3040000000000004E-12</v>
      </c>
      <c r="AH9" s="130">
        <v>2.0015999999999999E-12</v>
      </c>
    </row>
    <row r="10" spans="1:34" x14ac:dyDescent="0.35">
      <c r="A10" s="112" t="s">
        <v>70</v>
      </c>
      <c r="B10" s="128">
        <v>1.5938000000000001E-6</v>
      </c>
      <c r="C10" s="128">
        <v>3.1049999999999999E-6</v>
      </c>
      <c r="D10" s="128">
        <v>6.2478999999999999E-6</v>
      </c>
      <c r="E10" s="128">
        <v>1.328E-5</v>
      </c>
      <c r="F10" s="128">
        <v>2.9241E-5</v>
      </c>
      <c r="G10" s="128">
        <v>5.6055000000000005E-4</v>
      </c>
      <c r="H10" s="128">
        <v>1.0636E-3</v>
      </c>
      <c r="I10" s="128">
        <v>1.9540999999999998E-3</v>
      </c>
      <c r="J10" s="128">
        <v>3.5098999999999998E-3</v>
      </c>
      <c r="K10" s="128">
        <v>6.2009999999999999E-3</v>
      </c>
      <c r="L10" s="128">
        <v>1.0645E-2</v>
      </c>
      <c r="M10" s="128">
        <v>1.7309999999999999E-2</v>
      </c>
      <c r="N10" s="128">
        <v>2.6311999999999999E-2</v>
      </c>
      <c r="O10" s="128">
        <v>3.7221999999999998E-2</v>
      </c>
      <c r="P10" s="129">
        <v>4.8852E-2</v>
      </c>
      <c r="Q10" s="128">
        <v>5.9464999999999997E-2</v>
      </c>
      <c r="R10" s="129">
        <v>6.7636000000000002E-2</v>
      </c>
      <c r="S10" s="128">
        <v>7.3020000000000002E-2</v>
      </c>
      <c r="T10" s="128">
        <v>7.6185000000000003E-2</v>
      </c>
      <c r="U10" s="128">
        <v>7.7922000000000005E-2</v>
      </c>
      <c r="V10" s="128">
        <v>7.8837000000000004E-2</v>
      </c>
      <c r="W10" s="130">
        <v>7.9287999999999997E-2</v>
      </c>
      <c r="X10" s="130">
        <v>7.8379000000000004E-2</v>
      </c>
      <c r="Y10" s="130">
        <v>6.4589999999999995E-2</v>
      </c>
      <c r="Z10" s="130">
        <v>2.4625999999999999E-2</v>
      </c>
      <c r="AA10" s="130">
        <v>1.6355000000000001E-2</v>
      </c>
      <c r="AB10" s="130">
        <v>1.0388E-2</v>
      </c>
      <c r="AC10" s="128">
        <v>6.4275000000000001E-3</v>
      </c>
      <c r="AD10" s="128">
        <v>3.9305E-3</v>
      </c>
      <c r="AE10" s="128">
        <v>2.3988999999999998E-3</v>
      </c>
      <c r="AF10" s="130">
        <v>1.4698999999999999E-3</v>
      </c>
      <c r="AG10" s="130">
        <v>9.0715999999999995E-4</v>
      </c>
      <c r="AH10" s="130">
        <v>5.6486999999999998E-4</v>
      </c>
    </row>
    <row r="11" spans="1:34" x14ac:dyDescent="0.35">
      <c r="A11" s="112" t="s">
        <v>71</v>
      </c>
      <c r="B11" s="128">
        <v>9.3508000000000006E-8</v>
      </c>
      <c r="C11" s="128">
        <v>2.1619000000000001E-7</v>
      </c>
      <c r="D11" s="128">
        <v>5.891E-7</v>
      </c>
      <c r="E11" s="128">
        <v>1.9153999999999999E-6</v>
      </c>
      <c r="F11" s="128">
        <v>6.8148000000000004E-6</v>
      </c>
      <c r="G11" s="128">
        <v>7.6017000000000001E-4</v>
      </c>
      <c r="H11" s="128">
        <v>2.1034999999999999E-3</v>
      </c>
      <c r="I11" s="128">
        <v>5.5095999999999999E-3</v>
      </c>
      <c r="J11" s="128">
        <v>1.3719E-2</v>
      </c>
      <c r="K11" s="128">
        <v>3.1907999999999999E-2</v>
      </c>
      <c r="L11" s="128">
        <v>6.5055000000000002E-2</v>
      </c>
      <c r="M11" s="128">
        <v>0.10946</v>
      </c>
      <c r="N11" s="128">
        <v>0.15328</v>
      </c>
      <c r="O11" s="128">
        <v>0.18729000000000001</v>
      </c>
      <c r="P11" s="129">
        <v>0.20960999999999999</v>
      </c>
      <c r="Q11" s="128">
        <v>0.22284999999999999</v>
      </c>
      <c r="R11" s="129">
        <v>0.23033000000000001</v>
      </c>
      <c r="S11" s="128">
        <v>0.23449</v>
      </c>
      <c r="T11" s="128">
        <v>0.23680999999999999</v>
      </c>
      <c r="U11" s="128">
        <v>0.23812</v>
      </c>
      <c r="V11" s="128">
        <v>0.23888000000000001</v>
      </c>
      <c r="W11" s="128">
        <v>0.23930999999999999</v>
      </c>
      <c r="X11" s="128">
        <v>0.23988999999999999</v>
      </c>
      <c r="Y11" s="128">
        <v>0.23998</v>
      </c>
      <c r="Z11" s="128">
        <v>0.23999000000000001</v>
      </c>
      <c r="AA11" s="128">
        <v>0.24</v>
      </c>
      <c r="AB11" s="128">
        <v>0.24</v>
      </c>
      <c r="AC11" s="128">
        <v>0.24</v>
      </c>
      <c r="AD11" s="128">
        <v>0.24</v>
      </c>
      <c r="AE11" s="128">
        <v>0.24</v>
      </c>
      <c r="AF11" s="128">
        <v>0.24</v>
      </c>
      <c r="AG11" s="128">
        <v>0.24</v>
      </c>
      <c r="AH11" s="128">
        <v>0.24</v>
      </c>
    </row>
    <row r="12" spans="1:34" x14ac:dyDescent="0.35">
      <c r="A12" s="107" t="s">
        <v>72</v>
      </c>
      <c r="B12" s="130">
        <v>1.3904999999999999E-28</v>
      </c>
      <c r="C12" s="130">
        <v>5.6052999999999997E-27</v>
      </c>
      <c r="D12" s="130">
        <v>2.0285E-25</v>
      </c>
      <c r="E12" s="130">
        <v>7.2859999999999996E-24</v>
      </c>
      <c r="F12" s="130">
        <v>2.5509E-22</v>
      </c>
      <c r="G12" s="130">
        <v>8.5736999999999999E-17</v>
      </c>
      <c r="H12" s="130">
        <v>1.2761999999999999E-15</v>
      </c>
      <c r="I12" s="130">
        <v>1.6046999999999999E-14</v>
      </c>
      <c r="J12" s="130">
        <v>1.7398000000000001E-13</v>
      </c>
      <c r="K12" s="130">
        <v>1.6430999999999999E-12</v>
      </c>
      <c r="L12" s="130">
        <v>1.3332E-11</v>
      </c>
      <c r="M12" s="130">
        <v>9.1902000000000005E-11</v>
      </c>
      <c r="N12" s="130">
        <v>5.4652999999999997E-10</v>
      </c>
      <c r="O12" s="130">
        <v>2.8436E-9</v>
      </c>
      <c r="P12" s="131">
        <v>1.2979E-8</v>
      </c>
      <c r="Q12" s="130">
        <v>5.2015E-8</v>
      </c>
      <c r="R12" s="131">
        <v>1.8463000000000001E-7</v>
      </c>
      <c r="S12" s="130">
        <v>5.9091999999999995E-7</v>
      </c>
      <c r="T12" s="130">
        <v>1.7413E-6</v>
      </c>
      <c r="U12" s="130">
        <v>4.8072999999999997E-6</v>
      </c>
      <c r="V12" s="130">
        <v>1.2584E-5</v>
      </c>
      <c r="W12" s="130">
        <v>3.1482000000000001E-5</v>
      </c>
      <c r="X12" s="130">
        <v>8.4369999999999996E-4</v>
      </c>
      <c r="Y12" s="130">
        <v>1.183E-2</v>
      </c>
      <c r="Z12" s="130">
        <v>5.2673999999999999E-2</v>
      </c>
      <c r="AA12" s="130">
        <v>6.1906000000000003E-2</v>
      </c>
      <c r="AB12" s="130">
        <v>6.8595000000000003E-2</v>
      </c>
      <c r="AC12" s="130">
        <v>7.3012999999999995E-2</v>
      </c>
      <c r="AD12" s="130">
        <v>7.5771000000000005E-2</v>
      </c>
      <c r="AE12" s="130">
        <v>7.7443999999999999E-2</v>
      </c>
      <c r="AF12" s="130">
        <v>7.8448000000000004E-2</v>
      </c>
      <c r="AG12" s="130">
        <v>7.9048999999999994E-2</v>
      </c>
      <c r="AH12" s="130">
        <v>7.9411999999999996E-2</v>
      </c>
    </row>
    <row r="13" spans="1:34" x14ac:dyDescent="0.35">
      <c r="A13" s="107" t="s">
        <v>58</v>
      </c>
      <c r="B13" s="130">
        <v>5.4066000000000004E-29</v>
      </c>
      <c r="C13" s="130">
        <v>2.3423999999999998E-27</v>
      </c>
      <c r="D13" s="130">
        <v>9.5591000000000003E-26</v>
      </c>
      <c r="E13" s="130">
        <v>4.1564000000000004E-24</v>
      </c>
      <c r="F13" s="130">
        <v>1.8810000000000001E-22</v>
      </c>
      <c r="G13" s="130">
        <v>2.0337999999999999E-16</v>
      </c>
      <c r="H13" s="130">
        <v>3.8564000000000001E-15</v>
      </c>
      <c r="I13" s="130">
        <v>5.9704999999999997E-14</v>
      </c>
      <c r="J13" s="130">
        <v>7.6263999999999997E-13</v>
      </c>
      <c r="K13" s="130">
        <v>7.9933999999999994E-12</v>
      </c>
      <c r="L13" s="130">
        <v>6.7414999999999994E-11</v>
      </c>
      <c r="M13" s="130">
        <v>4.6233999999999998E-10</v>
      </c>
      <c r="N13" s="130">
        <v>2.6781000000000001E-9</v>
      </c>
      <c r="O13" s="130">
        <v>1.3297E-8</v>
      </c>
      <c r="P13" s="131">
        <v>5.6031000000000001E-8</v>
      </c>
      <c r="Q13" s="130">
        <v>1.9842E-7</v>
      </c>
      <c r="R13" s="131">
        <v>5.9544999999999995E-7</v>
      </c>
      <c r="S13" s="130">
        <v>1.5570000000000001E-6</v>
      </c>
      <c r="T13" s="130">
        <v>3.6726000000000002E-6</v>
      </c>
      <c r="U13" s="130">
        <v>8.0401999999999997E-6</v>
      </c>
      <c r="V13" s="130">
        <v>1.6651E-5</v>
      </c>
      <c r="W13" s="130">
        <v>3.2993000000000001E-5</v>
      </c>
      <c r="X13" s="130">
        <v>3.5624000000000002E-4</v>
      </c>
      <c r="Y13" s="130">
        <v>1.7872999999999999E-3</v>
      </c>
      <c r="Z13" s="130">
        <v>1.3500000000000001E-3</v>
      </c>
      <c r="AA13" s="130">
        <v>8.6956000000000002E-4</v>
      </c>
      <c r="AB13" s="130">
        <v>5.0841000000000005E-4</v>
      </c>
      <c r="AC13" s="130">
        <v>2.7983000000000001E-4</v>
      </c>
      <c r="AD13" s="130">
        <v>1.4917000000000001E-4</v>
      </c>
      <c r="AE13" s="130">
        <v>7.8496000000000002E-5</v>
      </c>
      <c r="AF13" s="130">
        <v>4.1248000000000002E-5</v>
      </c>
      <c r="AG13" s="130">
        <v>2.1787E-5</v>
      </c>
      <c r="AH13" s="130">
        <v>1.1609E-5</v>
      </c>
    </row>
    <row r="14" spans="1:34" x14ac:dyDescent="0.35">
      <c r="A14" s="112" t="s">
        <v>73</v>
      </c>
      <c r="B14" s="128">
        <v>1.0374E-9</v>
      </c>
      <c r="C14" s="128">
        <v>3.1288000000000002E-9</v>
      </c>
      <c r="D14" s="128">
        <v>7.1094000000000003E-9</v>
      </c>
      <c r="E14" s="128">
        <v>1.1994999999999999E-8</v>
      </c>
      <c r="F14" s="128">
        <v>1.5571999999999999E-8</v>
      </c>
      <c r="G14" s="128">
        <v>1.2693E-8</v>
      </c>
      <c r="H14" s="128">
        <v>1.1112000000000001E-8</v>
      </c>
      <c r="I14" s="128">
        <v>9.8280999999999992E-9</v>
      </c>
      <c r="J14" s="128">
        <v>8.9857999999999993E-9</v>
      </c>
      <c r="K14" s="128">
        <v>8.7516999999999999E-9</v>
      </c>
      <c r="L14" s="128">
        <v>9.1321999999999995E-9</v>
      </c>
      <c r="M14" s="128">
        <v>9.6921999999999993E-9</v>
      </c>
      <c r="N14" s="128">
        <v>9.8858000000000007E-9</v>
      </c>
      <c r="O14" s="128">
        <v>9.5332999999999997E-9</v>
      </c>
      <c r="P14" s="129">
        <v>8.7763E-9</v>
      </c>
      <c r="Q14" s="128">
        <v>7.8276999999999993E-9</v>
      </c>
      <c r="R14" s="129">
        <v>6.8416999999999996E-9</v>
      </c>
      <c r="S14" s="128">
        <v>5.9057000000000004E-9</v>
      </c>
      <c r="T14" s="128">
        <v>5.0609999999999998E-9</v>
      </c>
      <c r="U14" s="128">
        <v>4.3204000000000001E-9</v>
      </c>
      <c r="V14" s="128">
        <v>3.6817999999999998E-9</v>
      </c>
      <c r="W14" s="128">
        <v>3.1356999999999998E-9</v>
      </c>
      <c r="X14" s="128">
        <v>1.6588999999999999E-9</v>
      </c>
      <c r="Y14" s="128">
        <v>9.1259000000000005E-10</v>
      </c>
      <c r="Z14" s="128">
        <v>5.4156000000000004E-10</v>
      </c>
      <c r="AA14" s="128">
        <v>4.7426999999999996E-10</v>
      </c>
      <c r="AB14" s="128">
        <v>4.1336999999999999E-10</v>
      </c>
      <c r="AC14" s="128">
        <v>3.5888000000000001E-10</v>
      </c>
      <c r="AD14" s="128">
        <v>3.1076000000000002E-10</v>
      </c>
      <c r="AE14" s="128">
        <v>2.6868999999999998E-10</v>
      </c>
      <c r="AF14" s="128">
        <v>2.3217000000000001E-10</v>
      </c>
      <c r="AG14" s="128">
        <v>2.0059E-10</v>
      </c>
      <c r="AH14" s="128">
        <v>1.7333999999999999E-10</v>
      </c>
    </row>
    <row r="15" spans="1:34" x14ac:dyDescent="0.35">
      <c r="A15" s="107" t="s">
        <v>74</v>
      </c>
      <c r="B15" s="130">
        <v>3.8103999999999998E-3</v>
      </c>
      <c r="C15" s="130">
        <v>1.2279999999999999E-2</v>
      </c>
      <c r="D15" s="130">
        <v>3.0460999999999998E-2</v>
      </c>
      <c r="E15" s="128">
        <v>5.7070999999999997E-2</v>
      </c>
      <c r="F15" s="128">
        <v>8.3398E-2</v>
      </c>
      <c r="G15" s="128">
        <v>0.11916</v>
      </c>
      <c r="H15" s="128">
        <v>0.12171999999999999</v>
      </c>
      <c r="I15" s="128">
        <v>0.12601999999999999</v>
      </c>
      <c r="J15" s="128">
        <v>0.13522999999999999</v>
      </c>
      <c r="K15" s="130">
        <v>0.15487000000000001</v>
      </c>
      <c r="L15" s="130">
        <v>0.1903</v>
      </c>
      <c r="M15" s="130">
        <v>0.23808000000000001</v>
      </c>
      <c r="N15" s="130">
        <v>0.28642000000000001</v>
      </c>
      <c r="O15" s="130">
        <v>0.32590000000000002</v>
      </c>
      <c r="P15" s="131">
        <v>0.35403000000000001</v>
      </c>
      <c r="Q15" s="130">
        <v>0.37258000000000002</v>
      </c>
      <c r="R15" s="131">
        <v>0.38414999999999999</v>
      </c>
      <c r="S15" s="130">
        <v>0.39100000000000001</v>
      </c>
      <c r="T15" s="130">
        <v>0.39490999999999998</v>
      </c>
      <c r="U15" s="130">
        <v>0.39711000000000002</v>
      </c>
      <c r="V15" s="130">
        <v>0.39834999999999998</v>
      </c>
      <c r="W15" s="130">
        <v>0.39906999999999998</v>
      </c>
      <c r="X15" s="130">
        <v>0.40106000000000003</v>
      </c>
      <c r="Y15" s="130">
        <v>0.41359000000000001</v>
      </c>
      <c r="Z15" s="130">
        <v>0.45401999999999998</v>
      </c>
      <c r="AA15" s="130">
        <v>0.46277000000000001</v>
      </c>
      <c r="AB15" s="130">
        <v>0.46910000000000002</v>
      </c>
      <c r="AC15" s="130">
        <v>0.47328999999999999</v>
      </c>
      <c r="AD15" s="130">
        <v>0.47592000000000001</v>
      </c>
      <c r="AE15" s="130">
        <v>0.47752</v>
      </c>
      <c r="AF15" s="130">
        <v>0.47849000000000003</v>
      </c>
      <c r="AG15" s="130">
        <v>0.47907</v>
      </c>
      <c r="AH15" s="130">
        <v>0.47942000000000001</v>
      </c>
    </row>
    <row r="16" spans="1:34" x14ac:dyDescent="0.35">
      <c r="A16" s="107" t="s">
        <v>59</v>
      </c>
      <c r="B16" s="130">
        <v>1.1486E-11</v>
      </c>
      <c r="C16" s="130">
        <v>4.5750999999999999E-11</v>
      </c>
      <c r="D16" s="130">
        <v>1.339E-10</v>
      </c>
      <c r="E16" s="130">
        <v>2.8479999999999999E-10</v>
      </c>
      <c r="F16" s="130">
        <v>4.5757E-10</v>
      </c>
      <c r="G16" s="130">
        <v>7.5814000000000003E-10</v>
      </c>
      <c r="H16" s="130">
        <v>7.7066E-10</v>
      </c>
      <c r="I16" s="130">
        <v>7.8440999999999998E-10</v>
      </c>
      <c r="J16" s="130">
        <v>8.1879000000000002E-10</v>
      </c>
      <c r="K16" s="130">
        <v>9.0387999999999998E-10</v>
      </c>
      <c r="L16" s="130">
        <v>1.0621000000000001E-9</v>
      </c>
      <c r="M16" s="130">
        <v>1.2617000000000001E-9</v>
      </c>
      <c r="N16" s="130">
        <v>1.4326E-9</v>
      </c>
      <c r="O16" s="130">
        <v>1.5301999999999999E-9</v>
      </c>
      <c r="P16" s="131">
        <v>1.5530999999999999E-9</v>
      </c>
      <c r="Q16" s="130">
        <v>1.5208E-9</v>
      </c>
      <c r="R16" s="131">
        <v>1.4536E-9</v>
      </c>
      <c r="S16" s="130">
        <v>1.3671E-9</v>
      </c>
      <c r="T16" s="130">
        <v>1.2722E-9</v>
      </c>
      <c r="U16" s="130">
        <v>1.1756E-9</v>
      </c>
      <c r="V16" s="130">
        <v>1.0811999999999999E-9</v>
      </c>
      <c r="W16" s="130">
        <v>9.9106000000000009E-10</v>
      </c>
      <c r="X16" s="130">
        <v>6.8667999999999995E-10</v>
      </c>
      <c r="Y16" s="130">
        <v>4.7894E-10</v>
      </c>
      <c r="Z16" s="130">
        <v>3.5110000000000001E-10</v>
      </c>
      <c r="AA16" s="130">
        <v>3.2303000000000002E-10</v>
      </c>
      <c r="AB16" s="130">
        <v>2.9542999999999998E-10</v>
      </c>
      <c r="AC16" s="130">
        <v>2.6879999999999999E-10</v>
      </c>
      <c r="AD16" s="130">
        <v>2.4366000000000001E-10</v>
      </c>
      <c r="AE16" s="130">
        <v>2.203E-10</v>
      </c>
      <c r="AF16" s="130">
        <v>1.9884999999999999E-10</v>
      </c>
      <c r="AG16" s="130">
        <v>1.7928E-10</v>
      </c>
      <c r="AH16" s="130">
        <v>1.6150999999999999E-10</v>
      </c>
    </row>
    <row r="17" spans="1:34" x14ac:dyDescent="0.35">
      <c r="A17" s="107" t="s">
        <v>76</v>
      </c>
      <c r="B17" s="130">
        <v>4.5146000000000001E-9</v>
      </c>
      <c r="C17" s="130">
        <v>1.2015E-8</v>
      </c>
      <c r="D17" s="130">
        <v>2.4397E-8</v>
      </c>
      <c r="E17" s="130">
        <v>3.7186E-8</v>
      </c>
      <c r="F17" s="130">
        <v>4.4024999999999999E-8</v>
      </c>
      <c r="G17" s="130">
        <v>2.6674000000000001E-8</v>
      </c>
      <c r="H17" s="130">
        <v>2.1991000000000002E-8</v>
      </c>
      <c r="I17" s="130">
        <v>1.8398E-8</v>
      </c>
      <c r="J17" s="130">
        <v>1.5974999999999999E-8</v>
      </c>
      <c r="K17" s="130">
        <v>1.4829E-8</v>
      </c>
      <c r="L17" s="130">
        <v>1.4797E-8</v>
      </c>
      <c r="M17" s="130">
        <v>1.5641999999999999E-8</v>
      </c>
      <c r="N17" s="128">
        <v>1.609E-8</v>
      </c>
      <c r="O17" s="128">
        <v>1.5655E-8</v>
      </c>
      <c r="P17" s="129">
        <v>1.4546E-8</v>
      </c>
      <c r="Q17" s="130">
        <v>1.3097999999999999E-8</v>
      </c>
      <c r="R17" s="131">
        <v>1.1560000000000001E-8</v>
      </c>
      <c r="S17" s="130">
        <v>1.0077999999999999E-8</v>
      </c>
      <c r="T17" s="130">
        <v>8.7228000000000005E-9</v>
      </c>
      <c r="U17" s="130">
        <v>7.5215000000000005E-9</v>
      </c>
      <c r="V17" s="130">
        <v>6.4743999999999999E-9</v>
      </c>
      <c r="W17" s="130">
        <v>5.5699E-9</v>
      </c>
      <c r="X17" s="130">
        <v>3.0668000000000002E-9</v>
      </c>
      <c r="Y17" s="130">
        <v>1.7542E-9</v>
      </c>
      <c r="Z17" s="130">
        <v>1.0811999999999999E-9</v>
      </c>
      <c r="AA17" s="130">
        <v>9.5565999999999999E-10</v>
      </c>
      <c r="AB17" s="130">
        <v>8.4068000000000004E-10</v>
      </c>
      <c r="AC17" s="130">
        <v>7.3657999999999995E-10</v>
      </c>
      <c r="AD17" s="130">
        <v>6.4365000000000005E-10</v>
      </c>
      <c r="AE17" s="130">
        <v>5.6159000000000002E-10</v>
      </c>
      <c r="AF17" s="130">
        <v>4.8966000000000004E-10</v>
      </c>
      <c r="AG17" s="130">
        <v>4.2687E-10</v>
      </c>
      <c r="AH17" s="130">
        <v>3.7218999999999998E-10</v>
      </c>
    </row>
    <row r="18" spans="1:34" x14ac:dyDescent="0.35">
      <c r="A18" s="107" t="s">
        <v>60</v>
      </c>
      <c r="B18" s="130">
        <v>0</v>
      </c>
      <c r="C18" s="130">
        <v>0</v>
      </c>
      <c r="D18" s="130">
        <v>0</v>
      </c>
      <c r="E18" s="130">
        <v>0</v>
      </c>
      <c r="F18" s="130">
        <v>0</v>
      </c>
      <c r="G18" s="130">
        <v>0</v>
      </c>
      <c r="H18" s="130">
        <v>0</v>
      </c>
      <c r="I18" s="130">
        <v>0</v>
      </c>
      <c r="J18" s="130">
        <v>0</v>
      </c>
      <c r="K18" s="130">
        <v>0</v>
      </c>
      <c r="L18" s="130">
        <v>0</v>
      </c>
      <c r="M18" s="130">
        <v>0</v>
      </c>
      <c r="N18" s="130">
        <v>0</v>
      </c>
      <c r="O18" s="130">
        <v>0</v>
      </c>
      <c r="P18" s="131">
        <v>0</v>
      </c>
      <c r="Q18" s="130">
        <v>0</v>
      </c>
      <c r="R18" s="131">
        <v>0</v>
      </c>
      <c r="S18" s="130">
        <v>0</v>
      </c>
      <c r="T18" s="130">
        <v>0</v>
      </c>
      <c r="U18" s="130">
        <v>0</v>
      </c>
      <c r="V18" s="130">
        <v>0</v>
      </c>
      <c r="W18" s="130">
        <v>0</v>
      </c>
      <c r="X18" s="130">
        <v>0</v>
      </c>
      <c r="Y18" s="130">
        <v>1.0734E-28</v>
      </c>
      <c r="Z18" s="130">
        <v>1.1415999999999999E-14</v>
      </c>
      <c r="AA18" s="130">
        <v>1.0289E-12</v>
      </c>
      <c r="AB18" s="130">
        <v>2.2963999999999999E-11</v>
      </c>
      <c r="AC18" s="130">
        <v>1.043E-10</v>
      </c>
      <c r="AD18" s="130">
        <v>5.3535000000000002E-10</v>
      </c>
      <c r="AE18" s="130">
        <v>1.9081000000000001E-9</v>
      </c>
      <c r="AF18" s="130">
        <v>5.5003999999999997E-9</v>
      </c>
      <c r="AG18" s="130">
        <v>1.3996E-8</v>
      </c>
      <c r="AH18" s="130">
        <v>3.2932E-8</v>
      </c>
    </row>
    <row r="19" spans="1:34" x14ac:dyDescent="0.35">
      <c r="A19" s="107" t="s">
        <v>61</v>
      </c>
      <c r="B19" s="130">
        <v>0</v>
      </c>
      <c r="C19" s="130">
        <v>0</v>
      </c>
      <c r="D19" s="130">
        <v>0</v>
      </c>
      <c r="E19" s="130">
        <v>0</v>
      </c>
      <c r="F19" s="130">
        <v>0</v>
      </c>
      <c r="G19" s="130">
        <v>0</v>
      </c>
      <c r="H19" s="130">
        <v>0</v>
      </c>
      <c r="I19" s="130">
        <v>0</v>
      </c>
      <c r="J19" s="130">
        <v>0</v>
      </c>
      <c r="K19" s="130">
        <v>0</v>
      </c>
      <c r="L19" s="130">
        <v>0</v>
      </c>
      <c r="M19" s="130">
        <v>0</v>
      </c>
      <c r="N19" s="130">
        <v>0</v>
      </c>
      <c r="O19" s="130">
        <v>0</v>
      </c>
      <c r="P19" s="131">
        <v>0</v>
      </c>
      <c r="Q19" s="130">
        <v>0</v>
      </c>
      <c r="R19" s="131">
        <v>0</v>
      </c>
      <c r="S19" s="130">
        <v>0</v>
      </c>
      <c r="T19" s="130">
        <v>0</v>
      </c>
      <c r="U19" s="130">
        <v>0</v>
      </c>
      <c r="V19" s="130">
        <v>0</v>
      </c>
      <c r="W19" s="130">
        <v>0</v>
      </c>
      <c r="X19" s="130">
        <v>0</v>
      </c>
      <c r="Y19" s="130">
        <v>8.0624000000000002E-29</v>
      </c>
      <c r="Z19" s="130">
        <v>2.7387000000000001E-15</v>
      </c>
      <c r="AA19" s="130">
        <v>2.2749999999999999E-13</v>
      </c>
      <c r="AB19" s="130">
        <v>4.9495000000000003E-12</v>
      </c>
      <c r="AC19" s="130">
        <v>2.2749E-11</v>
      </c>
      <c r="AD19" s="130">
        <v>1.2088E-10</v>
      </c>
      <c r="AE19" s="130">
        <v>4.5176E-10</v>
      </c>
      <c r="AF19" s="130">
        <v>1.3746E-9</v>
      </c>
      <c r="AG19" s="130">
        <v>3.7029000000000001E-9</v>
      </c>
      <c r="AH19" s="130">
        <v>9.2333000000000004E-9</v>
      </c>
    </row>
    <row r="20" spans="1:34" x14ac:dyDescent="0.35">
      <c r="A20" s="110" t="s">
        <v>26</v>
      </c>
      <c r="B20" s="132">
        <v>-18.920000000000002</v>
      </c>
      <c r="C20" s="132">
        <v>-18.93</v>
      </c>
      <c r="D20" s="132">
        <v>-18.96</v>
      </c>
      <c r="E20" s="132">
        <v>-19.02</v>
      </c>
      <c r="F20" s="132">
        <v>-19.079999999999998</v>
      </c>
      <c r="G20" s="132">
        <v>-19.22</v>
      </c>
      <c r="H20" s="132">
        <v>-19.25</v>
      </c>
      <c r="I20" s="132">
        <v>-19.260000000000002</v>
      </c>
      <c r="J20" s="132">
        <v>-19.260000000000002</v>
      </c>
      <c r="K20" s="132">
        <v>-19.23</v>
      </c>
      <c r="L20" s="132">
        <v>-19.170000000000002</v>
      </c>
      <c r="M20" s="132">
        <v>-19.100000000000001</v>
      </c>
      <c r="N20" s="132">
        <v>-19.05</v>
      </c>
      <c r="O20" s="132">
        <v>-19.04</v>
      </c>
      <c r="P20" s="133">
        <v>-19.04</v>
      </c>
      <c r="Q20" s="132">
        <v>-19.059999999999999</v>
      </c>
      <c r="R20" s="133">
        <v>-19.09</v>
      </c>
      <c r="S20" s="132">
        <v>-19.12</v>
      </c>
      <c r="T20" s="132">
        <v>-19.149999999999999</v>
      </c>
      <c r="U20" s="132">
        <v>-19.18</v>
      </c>
      <c r="V20" s="132">
        <v>-19.21</v>
      </c>
      <c r="W20" s="132">
        <v>-19.25</v>
      </c>
      <c r="X20" s="132">
        <v>-19.38</v>
      </c>
      <c r="Y20" s="132">
        <v>-19.510000000000002</v>
      </c>
      <c r="Z20" s="132">
        <v>-19.64</v>
      </c>
      <c r="AA20" s="132">
        <v>-19.670000000000002</v>
      </c>
      <c r="AB20" s="132">
        <v>-19.7</v>
      </c>
      <c r="AC20" s="132">
        <v>-19.73</v>
      </c>
      <c r="AD20" s="132">
        <v>-19.760000000000002</v>
      </c>
      <c r="AE20" s="132">
        <v>-19.79</v>
      </c>
      <c r="AF20" s="132">
        <v>-19.82</v>
      </c>
      <c r="AG20" s="132">
        <v>-19.850000000000001</v>
      </c>
      <c r="AH20" s="132">
        <v>-19.88</v>
      </c>
    </row>
    <row r="21" spans="1:34" x14ac:dyDescent="0.35">
      <c r="A21" s="115" t="s">
        <v>5</v>
      </c>
      <c r="B21" s="134">
        <v>-67.53</v>
      </c>
      <c r="C21" s="134">
        <v>-63.83</v>
      </c>
      <c r="D21" s="134">
        <v>-60.28</v>
      </c>
      <c r="E21" s="134">
        <v>-56.76</v>
      </c>
      <c r="F21" s="134">
        <v>-53.27</v>
      </c>
      <c r="G21" s="134">
        <v>-40.72</v>
      </c>
      <c r="H21" s="134">
        <v>-38.07</v>
      </c>
      <c r="I21" s="134">
        <v>-35.61</v>
      </c>
      <c r="J21" s="134">
        <v>-33.33</v>
      </c>
      <c r="K21" s="134">
        <v>-31.25</v>
      </c>
      <c r="L21" s="134">
        <v>-29.37</v>
      </c>
      <c r="M21" s="134">
        <v>-27.66</v>
      </c>
      <c r="N21" s="134">
        <v>-26.06</v>
      </c>
      <c r="O21" s="134">
        <v>-24.55</v>
      </c>
      <c r="P21" s="135">
        <v>-23.13</v>
      </c>
      <c r="Q21" s="134">
        <v>-21.83</v>
      </c>
      <c r="R21" s="135">
        <v>-20.63</v>
      </c>
      <c r="S21" s="134">
        <v>-19.53</v>
      </c>
      <c r="T21" s="134">
        <v>-18.5</v>
      </c>
      <c r="U21" s="134">
        <v>-17.53</v>
      </c>
      <c r="V21" s="134">
        <v>-16.62</v>
      </c>
      <c r="W21" s="134">
        <v>-15.74</v>
      </c>
      <c r="X21" s="134">
        <v>-12.63</v>
      </c>
      <c r="Y21" s="134">
        <v>-10.17</v>
      </c>
      <c r="Z21" s="134">
        <v>-8.891</v>
      </c>
      <c r="AA21" s="134">
        <v>-8.7810000000000006</v>
      </c>
      <c r="AB21" s="134">
        <v>-8.7249999999999996</v>
      </c>
      <c r="AC21" s="134">
        <v>-8.7070000000000007</v>
      </c>
      <c r="AD21" s="134">
        <v>-8.7110000000000003</v>
      </c>
      <c r="AE21" s="134">
        <v>-8.73</v>
      </c>
      <c r="AF21" s="134">
        <v>-8.7550000000000008</v>
      </c>
      <c r="AG21" s="134">
        <v>-8.7850000000000001</v>
      </c>
      <c r="AH21" s="134">
        <v>-8.8179999999999996</v>
      </c>
    </row>
    <row r="22" spans="1:34" x14ac:dyDescent="0.35">
      <c r="A22" s="115" t="s">
        <v>6</v>
      </c>
      <c r="B22" s="134">
        <v>-18.399999999999999</v>
      </c>
      <c r="C22" s="134">
        <v>-17.57</v>
      </c>
      <c r="D22" s="134">
        <v>-16.600000000000001</v>
      </c>
      <c r="E22" s="134">
        <v>-15.48</v>
      </c>
      <c r="F22" s="134">
        <v>-14.27</v>
      </c>
      <c r="G22" s="134">
        <v>-9.7270000000000003</v>
      </c>
      <c r="H22" s="134">
        <v>-8.7569999999999997</v>
      </c>
      <c r="I22" s="134">
        <v>-7.86</v>
      </c>
      <c r="J22" s="134">
        <v>-7.0519999999999996</v>
      </c>
      <c r="K22" s="134">
        <v>-6.3689999999999998</v>
      </c>
      <c r="L22" s="134">
        <v>-5.867</v>
      </c>
      <c r="M22" s="134">
        <v>-5.56</v>
      </c>
      <c r="N22" s="134">
        <v>-5.4009999999999998</v>
      </c>
      <c r="O22" s="134">
        <v>-5.3369999999999997</v>
      </c>
      <c r="P22" s="135">
        <v>-5.3289999999999997</v>
      </c>
      <c r="Q22" s="134">
        <v>-5.3490000000000002</v>
      </c>
      <c r="R22" s="135">
        <v>-5.3819999999999997</v>
      </c>
      <c r="S22" s="134">
        <v>-5.42</v>
      </c>
      <c r="T22" s="134">
        <v>-5.46</v>
      </c>
      <c r="U22" s="134">
        <v>-5.5</v>
      </c>
      <c r="V22" s="134">
        <v>-5.54</v>
      </c>
      <c r="W22" s="134">
        <v>-5.58</v>
      </c>
      <c r="X22" s="134">
        <v>-5.7430000000000003</v>
      </c>
      <c r="Y22" s="134">
        <v>-5.9160000000000004</v>
      </c>
      <c r="Z22" s="134">
        <v>-6.1239999999999997</v>
      </c>
      <c r="AA22" s="134">
        <v>-6.1740000000000004</v>
      </c>
      <c r="AB22" s="134">
        <v>-6.22</v>
      </c>
      <c r="AC22" s="134">
        <v>-6.2619999999999996</v>
      </c>
      <c r="AD22" s="134">
        <v>-6.3029999999999999</v>
      </c>
      <c r="AE22" s="134">
        <v>-6.3419999999999996</v>
      </c>
      <c r="AF22" s="134">
        <v>-6.3789999999999996</v>
      </c>
      <c r="AG22" s="134">
        <v>-6.4160000000000004</v>
      </c>
      <c r="AH22" s="134">
        <v>-6.452</v>
      </c>
    </row>
    <row r="23" spans="1:34" x14ac:dyDescent="0.35">
      <c r="A23" s="115" t="s">
        <v>7</v>
      </c>
      <c r="B23" s="134">
        <v>-22.77</v>
      </c>
      <c r="C23" s="134">
        <v>-21.8</v>
      </c>
      <c r="D23" s="134">
        <v>-21.13</v>
      </c>
      <c r="E23" s="134">
        <v>-20.77</v>
      </c>
      <c r="F23" s="134">
        <v>-20.66</v>
      </c>
      <c r="G23" s="134">
        <v>-21.34</v>
      </c>
      <c r="H23" s="134">
        <v>-21.58</v>
      </c>
      <c r="I23" s="134">
        <v>-21.83</v>
      </c>
      <c r="J23" s="134">
        <v>-22.08</v>
      </c>
      <c r="K23" s="134">
        <v>-22.32</v>
      </c>
      <c r="L23" s="134">
        <v>-22.53</v>
      </c>
      <c r="M23" s="134">
        <v>-22.73</v>
      </c>
      <c r="N23" s="134">
        <v>-22.93</v>
      </c>
      <c r="O23" s="134">
        <v>-23.15</v>
      </c>
      <c r="P23" s="135">
        <v>-23.37</v>
      </c>
      <c r="Q23" s="134">
        <v>-23.6</v>
      </c>
      <c r="R23" s="135">
        <v>-23.84</v>
      </c>
      <c r="S23" s="134">
        <v>-24.07</v>
      </c>
      <c r="T23" s="134">
        <v>-24.31</v>
      </c>
      <c r="U23" s="134">
        <v>-24.54</v>
      </c>
      <c r="V23" s="134">
        <v>-24.77</v>
      </c>
      <c r="W23" s="134">
        <v>-25</v>
      </c>
      <c r="X23" s="134">
        <v>-25.9</v>
      </c>
      <c r="Y23" s="134">
        <v>-26.75</v>
      </c>
      <c r="Z23" s="134">
        <v>-27.55</v>
      </c>
      <c r="AA23" s="134">
        <v>-27.75</v>
      </c>
      <c r="AB23" s="134">
        <v>-27.95</v>
      </c>
      <c r="AC23" s="134">
        <v>-28.15</v>
      </c>
      <c r="AD23" s="134">
        <v>-28.35</v>
      </c>
      <c r="AE23" s="134">
        <v>-28.54</v>
      </c>
      <c r="AF23" s="134">
        <v>-28.74</v>
      </c>
      <c r="AG23" s="134">
        <v>-28.94</v>
      </c>
      <c r="AH23" s="134">
        <v>-29.13</v>
      </c>
    </row>
    <row r="24" spans="1:34" x14ac:dyDescent="0.35">
      <c r="A24" s="115" t="s">
        <v>467</v>
      </c>
      <c r="B24" s="134">
        <v>0.26878000000000002</v>
      </c>
      <c r="C24" s="134">
        <v>0.27349000000000001</v>
      </c>
      <c r="D24" s="134">
        <v>0.28359000000000001</v>
      </c>
      <c r="E24" s="134">
        <v>0.29836000000000001</v>
      </c>
      <c r="F24" s="134">
        <v>0.31297000000000003</v>
      </c>
      <c r="G24" s="134">
        <v>0.33111000000000002</v>
      </c>
      <c r="H24" s="134">
        <v>0.32974999999999999</v>
      </c>
      <c r="I24" s="134">
        <v>0.32549</v>
      </c>
      <c r="J24" s="134">
        <v>0.31563000000000002</v>
      </c>
      <c r="K24" s="134">
        <v>0.29671999999999998</v>
      </c>
      <c r="L24" s="134">
        <v>0.26984000000000002</v>
      </c>
      <c r="M24" s="134">
        <v>0.24378</v>
      </c>
      <c r="N24" s="134">
        <v>0.22503000000000001</v>
      </c>
      <c r="O24" s="134">
        <v>0.21365999999999999</v>
      </c>
      <c r="P24" s="135">
        <v>0.20734</v>
      </c>
      <c r="Q24" s="134">
        <v>0.20396</v>
      </c>
      <c r="R24" s="135">
        <v>0.20218</v>
      </c>
      <c r="S24" s="134">
        <v>0.20122000000000001</v>
      </c>
      <c r="T24" s="134">
        <v>0.20069999999999999</v>
      </c>
      <c r="U24" s="134">
        <v>0.20041</v>
      </c>
      <c r="V24" s="134">
        <v>0.20025000000000001</v>
      </c>
      <c r="W24" s="134">
        <v>0.20014999999999999</v>
      </c>
      <c r="X24" s="134">
        <v>0.20002</v>
      </c>
      <c r="Y24" s="134">
        <v>0.2</v>
      </c>
      <c r="Z24" s="134">
        <v>0.2</v>
      </c>
      <c r="AA24" s="134">
        <v>0.2</v>
      </c>
      <c r="AB24" s="134">
        <v>0.2</v>
      </c>
      <c r="AC24" s="134">
        <v>0.2</v>
      </c>
      <c r="AD24" s="134">
        <v>0.2</v>
      </c>
      <c r="AE24" s="134">
        <v>0.2</v>
      </c>
      <c r="AF24" s="134">
        <v>0.2</v>
      </c>
      <c r="AG24" s="134">
        <v>0.2</v>
      </c>
      <c r="AH24" s="134">
        <v>0.2</v>
      </c>
    </row>
    <row r="25" spans="1:34" x14ac:dyDescent="0.35">
      <c r="A25" s="115" t="s">
        <v>678</v>
      </c>
      <c r="B25" s="134">
        <v>0.21503</v>
      </c>
      <c r="C25" s="134">
        <v>0.21879000000000001</v>
      </c>
      <c r="D25" s="134">
        <v>0.22688</v>
      </c>
      <c r="E25" s="134">
        <v>0.23871999999999999</v>
      </c>
      <c r="F25" s="134">
        <v>0.25044</v>
      </c>
      <c r="G25" s="134">
        <v>0.26833000000000001</v>
      </c>
      <c r="H25" s="134">
        <v>0.27249000000000001</v>
      </c>
      <c r="I25" s="134">
        <v>0.28150999999999998</v>
      </c>
      <c r="J25" s="134">
        <v>0.30135000000000001</v>
      </c>
      <c r="K25" s="134">
        <v>0.34125</v>
      </c>
      <c r="L25" s="134">
        <v>0.40577999999999997</v>
      </c>
      <c r="M25" s="134">
        <v>0.48294999999999999</v>
      </c>
      <c r="N25" s="134">
        <v>0.55454999999999999</v>
      </c>
      <c r="O25" s="134">
        <v>0.61085</v>
      </c>
      <c r="P25" s="135">
        <v>0.65112000000000003</v>
      </c>
      <c r="Q25" s="134">
        <v>0.67835000000000001</v>
      </c>
      <c r="R25" s="135">
        <v>0.69579000000000002</v>
      </c>
      <c r="S25" s="134">
        <v>0.70628999999999997</v>
      </c>
      <c r="T25" s="134">
        <v>0.71231</v>
      </c>
      <c r="U25" s="134">
        <v>0.71565999999999996</v>
      </c>
      <c r="V25" s="134">
        <v>0.71753</v>
      </c>
      <c r="W25" s="134">
        <v>0.71858</v>
      </c>
      <c r="X25" s="134">
        <v>0.72063999999999995</v>
      </c>
      <c r="Y25" s="134">
        <v>0.73180000000000001</v>
      </c>
      <c r="Z25" s="134">
        <v>0.77266999999999997</v>
      </c>
      <c r="AA25" s="134">
        <v>0.78190000000000004</v>
      </c>
      <c r="AB25" s="134">
        <v>0.78859000000000001</v>
      </c>
      <c r="AC25" s="134">
        <v>0.79300999999999999</v>
      </c>
      <c r="AD25" s="134">
        <v>0.79576999999999998</v>
      </c>
      <c r="AE25" s="134">
        <v>0.79744000000000004</v>
      </c>
      <c r="AF25" s="134">
        <v>0.79844999999999999</v>
      </c>
      <c r="AG25" s="134">
        <v>0.79905000000000004</v>
      </c>
      <c r="AH25" s="134">
        <v>0.79940999999999995</v>
      </c>
    </row>
    <row r="26" spans="1:34" x14ac:dyDescent="0.35">
      <c r="A26" s="115" t="s">
        <v>679</v>
      </c>
      <c r="B26" s="134">
        <v>0</v>
      </c>
      <c r="C26" s="134">
        <v>0</v>
      </c>
      <c r="D26" s="134">
        <v>0</v>
      </c>
      <c r="E26" s="134">
        <v>4.7994000000000001E-42</v>
      </c>
      <c r="F26" s="134">
        <v>2.8026000000000002E-44</v>
      </c>
      <c r="G26" s="134">
        <v>4.2038999999999999E-45</v>
      </c>
      <c r="H26" s="134">
        <v>6.3338999999999996E-43</v>
      </c>
      <c r="I26" s="134">
        <v>5.7773000000000002E-41</v>
      </c>
      <c r="J26" s="134">
        <v>2.0605999999999999E-39</v>
      </c>
      <c r="K26" s="134">
        <v>2.7061999999999998E-40</v>
      </c>
      <c r="L26" s="134">
        <v>2.0427999999999998E-40</v>
      </c>
      <c r="M26" s="134">
        <v>2.8025999999999999E-45</v>
      </c>
      <c r="N26" s="134">
        <v>0</v>
      </c>
      <c r="O26" s="134">
        <v>0</v>
      </c>
      <c r="P26" s="135">
        <v>0</v>
      </c>
      <c r="Q26" s="134">
        <v>0</v>
      </c>
      <c r="R26" s="135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9.2193999999999995E-41</v>
      </c>
      <c r="Y26" s="134">
        <v>1.5999E-27</v>
      </c>
      <c r="Z26" s="134">
        <v>3.7688000000000002E-14</v>
      </c>
      <c r="AA26" s="134">
        <v>2.8797999999999999E-12</v>
      </c>
      <c r="AB26" s="134">
        <v>5.7638000000000003E-11</v>
      </c>
      <c r="AC26" s="134">
        <v>2.4379999999999997E-10</v>
      </c>
      <c r="AD26" s="134">
        <v>1.1933E-9</v>
      </c>
      <c r="AE26" s="134">
        <v>4.1147000000000003E-9</v>
      </c>
      <c r="AF26" s="134">
        <v>1.1574E-8</v>
      </c>
      <c r="AG26" s="134">
        <v>2.8883000000000001E-8</v>
      </c>
      <c r="AH26" s="134">
        <v>6.6871000000000004E-8</v>
      </c>
    </row>
    <row r="27" spans="1:34" x14ac:dyDescent="0.35">
      <c r="A27" s="118" t="s">
        <v>470</v>
      </c>
      <c r="B27" s="136">
        <v>5.7448000000000003E-9</v>
      </c>
      <c r="C27" s="136">
        <v>7.1075000000000001E-9</v>
      </c>
      <c r="D27" s="136">
        <v>5.3882999999999997E-9</v>
      </c>
      <c r="E27" s="136">
        <v>2.8383E-9</v>
      </c>
      <c r="F27" s="136">
        <v>4.8233999999999997E-9</v>
      </c>
      <c r="G27" s="136">
        <v>4.5686999999999997E-9</v>
      </c>
      <c r="H27" s="136">
        <v>5.7211E-9</v>
      </c>
      <c r="I27" s="136">
        <v>6.7301999999999998E-9</v>
      </c>
      <c r="J27" s="136">
        <v>7.8392999999999996E-9</v>
      </c>
      <c r="K27" s="136">
        <v>4.5802000000000004E-9</v>
      </c>
      <c r="L27" s="136">
        <v>8.6743000000000001E-9</v>
      </c>
      <c r="M27" s="136">
        <v>5.3750000000000002E-9</v>
      </c>
      <c r="N27" s="136">
        <v>8.2261999999999996E-9</v>
      </c>
      <c r="O27" s="136">
        <v>5.3523000000000002E-9</v>
      </c>
      <c r="P27" s="137">
        <v>9.3644000000000005E-9</v>
      </c>
      <c r="Q27" s="136">
        <v>7.5230999999999994E-9</v>
      </c>
      <c r="R27" s="137">
        <v>9.8534000000000007E-9</v>
      </c>
      <c r="S27" s="136">
        <v>6.6469000000000003E-9</v>
      </c>
      <c r="T27" s="136">
        <v>7.7385000000000001E-9</v>
      </c>
      <c r="U27" s="136">
        <v>8.3090000000000002E-9</v>
      </c>
      <c r="V27" s="136">
        <v>8.4834999999999995E-9</v>
      </c>
      <c r="W27" s="136">
        <v>8.4915000000000003E-9</v>
      </c>
      <c r="X27" s="136">
        <v>8.5735000000000006E-9</v>
      </c>
      <c r="Y27" s="136">
        <v>6.6731E-9</v>
      </c>
      <c r="Z27" s="136">
        <v>6.1959000000000001E-9</v>
      </c>
      <c r="AA27" s="136">
        <v>7.7006999999999993E-9</v>
      </c>
      <c r="AB27" s="136">
        <v>9.0121000000000003E-9</v>
      </c>
      <c r="AC27" s="136">
        <v>6.0203999999999996E-9</v>
      </c>
      <c r="AD27" s="136">
        <v>6.5376999999999999E-9</v>
      </c>
      <c r="AE27" s="136">
        <v>6.8981000000000004E-9</v>
      </c>
      <c r="AF27" s="136">
        <v>7.1850999999999999E-9</v>
      </c>
      <c r="AG27" s="136">
        <v>7.4361999999999996E-9</v>
      </c>
      <c r="AH27" s="136">
        <v>7.6109000000000007E-9</v>
      </c>
    </row>
  </sheetData>
  <conditionalFormatting sqref="B1:AH27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E3C3-3FB9-4F6D-96C7-1E0AD8B98D37}">
  <dimension ref="A1:AH20"/>
  <sheetViews>
    <sheetView topLeftCell="P1" workbookViewId="0">
      <selection sqref="A1:AH20"/>
    </sheetView>
  </sheetViews>
  <sheetFormatPr defaultRowHeight="21" x14ac:dyDescent="0.35"/>
  <sheetData>
    <row r="1" spans="1:34" x14ac:dyDescent="0.35">
      <c r="A1" s="115" t="s">
        <v>114</v>
      </c>
      <c r="B1" s="116" t="s">
        <v>79</v>
      </c>
      <c r="C1" s="117" t="s">
        <v>92</v>
      </c>
      <c r="D1" s="117" t="s">
        <v>103</v>
      </c>
      <c r="E1" s="116" t="s">
        <v>120</v>
      </c>
      <c r="F1" s="117" t="s">
        <v>131</v>
      </c>
      <c r="G1" s="117" t="s">
        <v>142</v>
      </c>
      <c r="H1" s="116" t="s">
        <v>153</v>
      </c>
      <c r="I1" s="124" t="s">
        <v>164</v>
      </c>
      <c r="J1" s="117" t="s">
        <v>175</v>
      </c>
      <c r="K1" s="116" t="s">
        <v>185</v>
      </c>
      <c r="L1" s="117" t="s">
        <v>196</v>
      </c>
      <c r="M1" s="117" t="s">
        <v>207</v>
      </c>
      <c r="N1" s="116" t="s">
        <v>218</v>
      </c>
      <c r="O1" s="117" t="s">
        <v>229</v>
      </c>
      <c r="P1" s="117" t="s">
        <v>240</v>
      </c>
      <c r="Q1" s="116" t="s">
        <v>250</v>
      </c>
      <c r="R1" s="117" t="s">
        <v>261</v>
      </c>
      <c r="S1" s="117" t="s">
        <v>272</v>
      </c>
      <c r="T1" s="116" t="s">
        <v>283</v>
      </c>
      <c r="U1" s="117" t="s">
        <v>294</v>
      </c>
      <c r="V1" s="117" t="s">
        <v>305</v>
      </c>
      <c r="W1" s="116" t="s">
        <v>316</v>
      </c>
      <c r="X1" s="117" t="s">
        <v>326</v>
      </c>
      <c r="Y1" s="117" t="s">
        <v>337</v>
      </c>
      <c r="Z1" s="116" t="s">
        <v>350</v>
      </c>
      <c r="AA1" s="117" t="s">
        <v>362</v>
      </c>
      <c r="AB1" s="117" t="s">
        <v>375</v>
      </c>
      <c r="AC1" s="116" t="s">
        <v>387</v>
      </c>
      <c r="AD1" s="117" t="s">
        <v>399</v>
      </c>
      <c r="AE1" s="117" t="s">
        <v>411</v>
      </c>
      <c r="AF1" s="125" t="s">
        <v>423</v>
      </c>
      <c r="AG1" s="117" t="s">
        <v>435</v>
      </c>
      <c r="AH1" s="117" t="s">
        <v>447</v>
      </c>
    </row>
    <row r="2" spans="1:34" x14ac:dyDescent="0.35">
      <c r="A2" s="120" t="s">
        <v>118</v>
      </c>
      <c r="B2" s="121" t="s">
        <v>82</v>
      </c>
      <c r="C2" s="121" t="s">
        <v>93</v>
      </c>
      <c r="D2" s="121" t="s">
        <v>104</v>
      </c>
      <c r="E2" s="121" t="s">
        <v>121</v>
      </c>
      <c r="F2" s="121" t="s">
        <v>132</v>
      </c>
      <c r="G2" s="121" t="s">
        <v>143</v>
      </c>
      <c r="H2" s="121" t="s">
        <v>154</v>
      </c>
      <c r="I2" s="121" t="s">
        <v>165</v>
      </c>
      <c r="J2" s="121" t="s">
        <v>176</v>
      </c>
      <c r="K2" s="121" t="s">
        <v>186</v>
      </c>
      <c r="L2" s="121" t="s">
        <v>197</v>
      </c>
      <c r="M2" s="121" t="s">
        <v>208</v>
      </c>
      <c r="N2" s="121" t="s">
        <v>219</v>
      </c>
      <c r="O2" s="121" t="s">
        <v>230</v>
      </c>
      <c r="P2" s="120" t="s">
        <v>241</v>
      </c>
      <c r="Q2" s="121" t="s">
        <v>251</v>
      </c>
      <c r="R2" s="120" t="s">
        <v>262</v>
      </c>
      <c r="S2" s="121" t="s">
        <v>273</v>
      </c>
      <c r="T2" s="121" t="s">
        <v>284</v>
      </c>
      <c r="U2" s="121" t="s">
        <v>295</v>
      </c>
      <c r="V2" s="121" t="s">
        <v>306</v>
      </c>
      <c r="W2" s="121" t="s">
        <v>317</v>
      </c>
      <c r="X2" s="121" t="s">
        <v>327</v>
      </c>
      <c r="Y2" s="121" t="s">
        <v>338</v>
      </c>
      <c r="Z2" s="121" t="s">
        <v>351</v>
      </c>
      <c r="AA2" s="121" t="s">
        <v>363</v>
      </c>
      <c r="AB2" s="121" t="s">
        <v>376</v>
      </c>
      <c r="AC2" s="121" t="s">
        <v>388</v>
      </c>
      <c r="AD2" s="121" t="s">
        <v>400</v>
      </c>
      <c r="AE2" s="121" t="s">
        <v>412</v>
      </c>
      <c r="AF2" s="121" t="s">
        <v>424</v>
      </c>
      <c r="AG2" s="121" t="s">
        <v>436</v>
      </c>
      <c r="AH2" s="121" t="s">
        <v>448</v>
      </c>
    </row>
    <row r="3" spans="1:34" x14ac:dyDescent="0.35">
      <c r="A3" s="115" t="s">
        <v>70</v>
      </c>
      <c r="B3" s="116" t="s">
        <v>83</v>
      </c>
      <c r="C3" s="116" t="s">
        <v>94</v>
      </c>
      <c r="D3" s="116" t="s">
        <v>105</v>
      </c>
      <c r="E3" s="116" t="s">
        <v>122</v>
      </c>
      <c r="F3" s="116" t="s">
        <v>133</v>
      </c>
      <c r="G3" s="116" t="s">
        <v>144</v>
      </c>
      <c r="H3" s="116" t="s">
        <v>155</v>
      </c>
      <c r="I3" s="116" t="s">
        <v>166</v>
      </c>
      <c r="J3" s="116" t="s">
        <v>177</v>
      </c>
      <c r="K3" s="116" t="s">
        <v>187</v>
      </c>
      <c r="L3" s="116" t="s">
        <v>198</v>
      </c>
      <c r="M3" s="116" t="s">
        <v>209</v>
      </c>
      <c r="N3" s="116" t="s">
        <v>220</v>
      </c>
      <c r="O3" s="116" t="s">
        <v>231</v>
      </c>
      <c r="P3" s="115" t="s">
        <v>242</v>
      </c>
      <c r="Q3" s="116" t="s">
        <v>252</v>
      </c>
      <c r="R3" s="115" t="s">
        <v>263</v>
      </c>
      <c r="S3" s="116" t="s">
        <v>274</v>
      </c>
      <c r="T3" s="116" t="s">
        <v>285</v>
      </c>
      <c r="U3" s="116" t="s">
        <v>296</v>
      </c>
      <c r="V3" s="116" t="s">
        <v>307</v>
      </c>
      <c r="W3" s="116" t="s">
        <v>318</v>
      </c>
      <c r="X3" s="116" t="s">
        <v>328</v>
      </c>
      <c r="Y3" s="116" t="s">
        <v>339</v>
      </c>
      <c r="Z3" s="116" t="s">
        <v>352</v>
      </c>
      <c r="AA3" s="116" t="s">
        <v>364</v>
      </c>
      <c r="AB3" s="116" t="s">
        <v>377</v>
      </c>
      <c r="AC3" s="116" t="s">
        <v>389</v>
      </c>
      <c r="AD3" s="116" t="s">
        <v>401</v>
      </c>
      <c r="AE3" s="116" t="s">
        <v>413</v>
      </c>
      <c r="AF3" s="116" t="s">
        <v>425</v>
      </c>
      <c r="AG3" s="116" t="s">
        <v>437</v>
      </c>
      <c r="AH3" s="116" t="s">
        <v>449</v>
      </c>
    </row>
    <row r="4" spans="1:34" x14ac:dyDescent="0.35">
      <c r="A4" s="122" t="s">
        <v>459</v>
      </c>
      <c r="B4" s="123" t="s">
        <v>84</v>
      </c>
      <c r="C4" s="123" t="s">
        <v>95</v>
      </c>
      <c r="D4" s="123" t="s">
        <v>106</v>
      </c>
      <c r="E4" s="123" t="s">
        <v>123</v>
      </c>
      <c r="F4" s="123" t="s">
        <v>134</v>
      </c>
      <c r="G4" s="123" t="s">
        <v>145</v>
      </c>
      <c r="H4" s="123" t="s">
        <v>156</v>
      </c>
      <c r="I4" s="123" t="s">
        <v>167</v>
      </c>
      <c r="J4" s="123" t="s">
        <v>178</v>
      </c>
      <c r="K4" s="123" t="s">
        <v>188</v>
      </c>
      <c r="L4" s="123" t="s">
        <v>199</v>
      </c>
      <c r="M4" s="123" t="s">
        <v>210</v>
      </c>
      <c r="N4" s="123" t="s">
        <v>221</v>
      </c>
      <c r="O4" s="123" t="s">
        <v>232</v>
      </c>
      <c r="P4" s="122" t="s">
        <v>243</v>
      </c>
      <c r="Q4" s="123" t="s">
        <v>253</v>
      </c>
      <c r="R4" s="122" t="s">
        <v>264</v>
      </c>
      <c r="S4" s="123" t="s">
        <v>275</v>
      </c>
      <c r="T4" s="123" t="s">
        <v>286</v>
      </c>
      <c r="U4" s="123" t="s">
        <v>297</v>
      </c>
      <c r="V4" s="123" t="s">
        <v>308</v>
      </c>
      <c r="W4" s="123" t="s">
        <v>319</v>
      </c>
      <c r="X4" s="123" t="s">
        <v>329</v>
      </c>
      <c r="Y4" s="123" t="s">
        <v>340</v>
      </c>
      <c r="Z4" s="123" t="s">
        <v>353</v>
      </c>
      <c r="AA4" s="123" t="s">
        <v>365</v>
      </c>
      <c r="AB4" s="123" t="s">
        <v>365</v>
      </c>
      <c r="AC4" s="123" t="s">
        <v>365</v>
      </c>
      <c r="AD4" s="123" t="s">
        <v>365</v>
      </c>
      <c r="AE4" s="123" t="s">
        <v>365</v>
      </c>
      <c r="AF4" s="123" t="s">
        <v>365</v>
      </c>
      <c r="AG4" s="123" t="s">
        <v>365</v>
      </c>
      <c r="AH4" s="123" t="s">
        <v>365</v>
      </c>
    </row>
    <row r="5" spans="1:34" x14ac:dyDescent="0.35">
      <c r="A5" s="115" t="s">
        <v>460</v>
      </c>
      <c r="B5" s="116" t="s">
        <v>85</v>
      </c>
      <c r="C5" s="116" t="s">
        <v>96</v>
      </c>
      <c r="D5" s="116" t="s">
        <v>107</v>
      </c>
      <c r="E5" s="116" t="s">
        <v>124</v>
      </c>
      <c r="F5" s="116" t="s">
        <v>135</v>
      </c>
      <c r="G5" s="116" t="s">
        <v>146</v>
      </c>
      <c r="H5" s="116" t="s">
        <v>157</v>
      </c>
      <c r="I5" s="116" t="s">
        <v>168</v>
      </c>
      <c r="J5" s="116" t="s">
        <v>179</v>
      </c>
      <c r="K5" s="116" t="s">
        <v>189</v>
      </c>
      <c r="L5" s="116" t="s">
        <v>200</v>
      </c>
      <c r="M5" s="116" t="s">
        <v>211</v>
      </c>
      <c r="N5" s="116" t="s">
        <v>222</v>
      </c>
      <c r="O5" s="116" t="s">
        <v>233</v>
      </c>
      <c r="P5" s="115" t="s">
        <v>244</v>
      </c>
      <c r="Q5" s="116" t="s">
        <v>254</v>
      </c>
      <c r="R5" s="115" t="s">
        <v>265</v>
      </c>
      <c r="S5" s="116" t="s">
        <v>276</v>
      </c>
      <c r="T5" s="116" t="s">
        <v>287</v>
      </c>
      <c r="U5" s="116" t="s">
        <v>298</v>
      </c>
      <c r="V5" s="116" t="s">
        <v>309</v>
      </c>
      <c r="W5" s="116" t="s">
        <v>320</v>
      </c>
      <c r="X5" s="116" t="s">
        <v>330</v>
      </c>
      <c r="Y5" s="116" t="s">
        <v>341</v>
      </c>
      <c r="Z5" s="116" t="s">
        <v>354</v>
      </c>
      <c r="AA5" s="116" t="s">
        <v>366</v>
      </c>
      <c r="AB5" s="116" t="s">
        <v>378</v>
      </c>
      <c r="AC5" s="116" t="s">
        <v>390</v>
      </c>
      <c r="AD5" s="116" t="s">
        <v>402</v>
      </c>
      <c r="AE5" s="116" t="s">
        <v>414</v>
      </c>
      <c r="AF5" s="116" t="s">
        <v>426</v>
      </c>
      <c r="AG5" s="116" t="s">
        <v>438</v>
      </c>
      <c r="AH5" s="116" t="s">
        <v>450</v>
      </c>
    </row>
    <row r="6" spans="1:34" x14ac:dyDescent="0.35">
      <c r="A6" s="115" t="s">
        <v>119</v>
      </c>
      <c r="B6" s="116" t="s">
        <v>86</v>
      </c>
      <c r="C6" s="116" t="s">
        <v>97</v>
      </c>
      <c r="D6" s="116" t="s">
        <v>108</v>
      </c>
      <c r="E6" s="116" t="s">
        <v>125</v>
      </c>
      <c r="F6" s="116" t="s">
        <v>136</v>
      </c>
      <c r="G6" s="116" t="s">
        <v>147</v>
      </c>
      <c r="H6" s="116" t="s">
        <v>158</v>
      </c>
      <c r="I6" s="116" t="s">
        <v>169</v>
      </c>
      <c r="J6" s="116" t="s">
        <v>180</v>
      </c>
      <c r="K6" s="116" t="s">
        <v>190</v>
      </c>
      <c r="L6" s="116" t="s">
        <v>201</v>
      </c>
      <c r="M6" s="116" t="s">
        <v>212</v>
      </c>
      <c r="N6" s="116" t="s">
        <v>223</v>
      </c>
      <c r="O6" s="116" t="s">
        <v>234</v>
      </c>
      <c r="P6" s="115" t="s">
        <v>245</v>
      </c>
      <c r="Q6" s="116" t="s">
        <v>255</v>
      </c>
      <c r="R6" s="115" t="s">
        <v>266</v>
      </c>
      <c r="S6" s="116" t="s">
        <v>277</v>
      </c>
      <c r="T6" s="116" t="s">
        <v>288</v>
      </c>
      <c r="U6" s="116" t="s">
        <v>299</v>
      </c>
      <c r="V6" s="116" t="s">
        <v>310</v>
      </c>
      <c r="W6" s="116" t="s">
        <v>321</v>
      </c>
      <c r="X6" s="116" t="s">
        <v>331</v>
      </c>
      <c r="Y6" s="116" t="s">
        <v>342</v>
      </c>
      <c r="Z6" s="116" t="s">
        <v>355</v>
      </c>
      <c r="AA6" s="116" t="s">
        <v>367</v>
      </c>
      <c r="AB6" s="116" t="s">
        <v>379</v>
      </c>
      <c r="AC6" s="116" t="s">
        <v>391</v>
      </c>
      <c r="AD6" s="116" t="s">
        <v>403</v>
      </c>
      <c r="AE6" s="116" t="s">
        <v>415</v>
      </c>
      <c r="AF6" s="116" t="s">
        <v>427</v>
      </c>
      <c r="AG6" s="116" t="s">
        <v>439</v>
      </c>
      <c r="AH6" s="116" t="s">
        <v>451</v>
      </c>
    </row>
    <row r="7" spans="1:34" x14ac:dyDescent="0.35">
      <c r="A7" s="122" t="s">
        <v>461</v>
      </c>
      <c r="B7" s="123" t="s">
        <v>87</v>
      </c>
      <c r="C7" s="123" t="s">
        <v>98</v>
      </c>
      <c r="D7" s="123" t="s">
        <v>109</v>
      </c>
      <c r="E7" s="123" t="s">
        <v>126</v>
      </c>
      <c r="F7" s="123" t="s">
        <v>137</v>
      </c>
      <c r="G7" s="123" t="s">
        <v>148</v>
      </c>
      <c r="H7" s="123" t="s">
        <v>159</v>
      </c>
      <c r="I7" s="123" t="s">
        <v>170</v>
      </c>
      <c r="J7" s="123" t="s">
        <v>181</v>
      </c>
      <c r="K7" s="123" t="s">
        <v>191</v>
      </c>
      <c r="L7" s="123" t="s">
        <v>202</v>
      </c>
      <c r="M7" s="123" t="s">
        <v>213</v>
      </c>
      <c r="N7" s="123" t="s">
        <v>224</v>
      </c>
      <c r="O7" s="123" t="s">
        <v>235</v>
      </c>
      <c r="P7" s="122" t="s">
        <v>246</v>
      </c>
      <c r="Q7" s="123" t="s">
        <v>256</v>
      </c>
      <c r="R7" s="122" t="s">
        <v>267</v>
      </c>
      <c r="S7" s="123" t="s">
        <v>278</v>
      </c>
      <c r="T7" s="123" t="s">
        <v>289</v>
      </c>
      <c r="U7" s="123" t="s">
        <v>300</v>
      </c>
      <c r="V7" s="123" t="s">
        <v>311</v>
      </c>
      <c r="W7" s="123" t="s">
        <v>322</v>
      </c>
      <c r="X7" s="123" t="s">
        <v>332</v>
      </c>
      <c r="Y7" s="123" t="s">
        <v>343</v>
      </c>
      <c r="Z7" s="123" t="s">
        <v>356</v>
      </c>
      <c r="AA7" s="123" t="s">
        <v>368</v>
      </c>
      <c r="AB7" s="123" t="s">
        <v>380</v>
      </c>
      <c r="AC7" s="123" t="s">
        <v>392</v>
      </c>
      <c r="AD7" s="123" t="s">
        <v>404</v>
      </c>
      <c r="AE7" s="123" t="s">
        <v>416</v>
      </c>
      <c r="AF7" s="123" t="s">
        <v>428</v>
      </c>
      <c r="AG7" s="123" t="s">
        <v>440</v>
      </c>
      <c r="AH7" s="123" t="s">
        <v>452</v>
      </c>
    </row>
    <row r="8" spans="1:34" x14ac:dyDescent="0.35">
      <c r="A8" s="122" t="s">
        <v>462</v>
      </c>
      <c r="B8" s="123" t="s">
        <v>88</v>
      </c>
      <c r="C8" s="123" t="s">
        <v>99</v>
      </c>
      <c r="D8" s="123" t="s">
        <v>110</v>
      </c>
      <c r="E8" s="123" t="s">
        <v>127</v>
      </c>
      <c r="F8" s="123" t="s">
        <v>138</v>
      </c>
      <c r="G8" s="123" t="s">
        <v>149</v>
      </c>
      <c r="H8" s="123" t="s">
        <v>160</v>
      </c>
      <c r="I8" s="123" t="s">
        <v>171</v>
      </c>
      <c r="J8" s="123" t="s">
        <v>182</v>
      </c>
      <c r="K8" s="123" t="s">
        <v>192</v>
      </c>
      <c r="L8" s="123" t="s">
        <v>203</v>
      </c>
      <c r="M8" s="123" t="s">
        <v>214</v>
      </c>
      <c r="N8" s="123" t="s">
        <v>225</v>
      </c>
      <c r="O8" s="123" t="s">
        <v>236</v>
      </c>
      <c r="P8" s="122" t="s">
        <v>247</v>
      </c>
      <c r="Q8" s="123" t="s">
        <v>257</v>
      </c>
      <c r="R8" s="122" t="s">
        <v>268</v>
      </c>
      <c r="S8" s="123" t="s">
        <v>279</v>
      </c>
      <c r="T8" s="123" t="s">
        <v>290</v>
      </c>
      <c r="U8" s="123" t="s">
        <v>301</v>
      </c>
      <c r="V8" s="123" t="s">
        <v>312</v>
      </c>
      <c r="W8" s="123" t="s">
        <v>323</v>
      </c>
      <c r="X8" s="123" t="s">
        <v>333</v>
      </c>
      <c r="Y8" s="123" t="s">
        <v>344</v>
      </c>
      <c r="Z8" s="123" t="s">
        <v>357</v>
      </c>
      <c r="AA8" s="123" t="s">
        <v>369</v>
      </c>
      <c r="AB8" s="123" t="s">
        <v>381</v>
      </c>
      <c r="AC8" s="123" t="s">
        <v>393</v>
      </c>
      <c r="AD8" s="123" t="s">
        <v>405</v>
      </c>
      <c r="AE8" s="123" t="s">
        <v>417</v>
      </c>
      <c r="AF8" s="123" t="s">
        <v>429</v>
      </c>
      <c r="AG8" s="123" t="s">
        <v>441</v>
      </c>
      <c r="AH8" s="123" t="s">
        <v>453</v>
      </c>
    </row>
    <row r="9" spans="1:34" x14ac:dyDescent="0.35">
      <c r="A9" s="122" t="s">
        <v>75</v>
      </c>
      <c r="B9" s="123" t="s">
        <v>89</v>
      </c>
      <c r="C9" s="123" t="s">
        <v>100</v>
      </c>
      <c r="D9" s="123" t="s">
        <v>111</v>
      </c>
      <c r="E9" s="123" t="s">
        <v>128</v>
      </c>
      <c r="F9" s="123" t="s">
        <v>139</v>
      </c>
      <c r="G9" s="123" t="s">
        <v>150</v>
      </c>
      <c r="H9" s="123" t="s">
        <v>161</v>
      </c>
      <c r="I9" s="123" t="s">
        <v>172</v>
      </c>
      <c r="J9" s="123" t="s">
        <v>183</v>
      </c>
      <c r="K9" s="123" t="s">
        <v>193</v>
      </c>
      <c r="L9" s="123" t="s">
        <v>204</v>
      </c>
      <c r="M9" s="123" t="s">
        <v>215</v>
      </c>
      <c r="N9" s="123" t="s">
        <v>226</v>
      </c>
      <c r="O9" s="123" t="s">
        <v>237</v>
      </c>
      <c r="P9" s="122" t="s">
        <v>248</v>
      </c>
      <c r="Q9" s="123" t="s">
        <v>258</v>
      </c>
      <c r="R9" s="122" t="s">
        <v>269</v>
      </c>
      <c r="S9" s="123" t="s">
        <v>280</v>
      </c>
      <c r="T9" s="123" t="s">
        <v>291</v>
      </c>
      <c r="U9" s="123" t="s">
        <v>302</v>
      </c>
      <c r="V9" s="123" t="s">
        <v>313</v>
      </c>
      <c r="W9" s="123" t="s">
        <v>324</v>
      </c>
      <c r="X9" s="123" t="s">
        <v>334</v>
      </c>
      <c r="Y9" s="123" t="s">
        <v>345</v>
      </c>
      <c r="Z9" s="123" t="s">
        <v>358</v>
      </c>
      <c r="AA9" s="123" t="s">
        <v>370</v>
      </c>
      <c r="AB9" s="123" t="s">
        <v>382</v>
      </c>
      <c r="AC9" s="123" t="s">
        <v>394</v>
      </c>
      <c r="AD9" s="123" t="s">
        <v>406</v>
      </c>
      <c r="AE9" s="123" t="s">
        <v>418</v>
      </c>
      <c r="AF9" s="123" t="s">
        <v>430</v>
      </c>
      <c r="AG9" s="123" t="s">
        <v>442</v>
      </c>
      <c r="AH9" s="123" t="s">
        <v>454</v>
      </c>
    </row>
    <row r="10" spans="1:34" x14ac:dyDescent="0.35">
      <c r="A10" s="122" t="s">
        <v>76</v>
      </c>
      <c r="B10" s="123" t="s">
        <v>90</v>
      </c>
      <c r="C10" s="123" t="s">
        <v>101</v>
      </c>
      <c r="D10" s="123" t="s">
        <v>112</v>
      </c>
      <c r="E10" s="123" t="s">
        <v>129</v>
      </c>
      <c r="F10" s="123" t="s">
        <v>140</v>
      </c>
      <c r="G10" s="123" t="s">
        <v>151</v>
      </c>
      <c r="H10" s="123" t="s">
        <v>162</v>
      </c>
      <c r="I10" s="123" t="s">
        <v>173</v>
      </c>
      <c r="J10" s="123" t="s">
        <v>184</v>
      </c>
      <c r="K10" s="123" t="s">
        <v>194</v>
      </c>
      <c r="L10" s="123" t="s">
        <v>205</v>
      </c>
      <c r="M10" s="123" t="s">
        <v>216</v>
      </c>
      <c r="N10" s="123" t="s">
        <v>227</v>
      </c>
      <c r="O10" s="123" t="s">
        <v>238</v>
      </c>
      <c r="P10" s="122" t="s">
        <v>249</v>
      </c>
      <c r="Q10" s="123" t="s">
        <v>259</v>
      </c>
      <c r="R10" s="122" t="s">
        <v>270</v>
      </c>
      <c r="S10" s="123" t="s">
        <v>281</v>
      </c>
      <c r="T10" s="123" t="s">
        <v>292</v>
      </c>
      <c r="U10" s="123" t="s">
        <v>303</v>
      </c>
      <c r="V10" s="123" t="s">
        <v>314</v>
      </c>
      <c r="W10" s="123" t="s">
        <v>325</v>
      </c>
      <c r="X10" s="123" t="s">
        <v>335</v>
      </c>
      <c r="Y10" s="123" t="s">
        <v>346</v>
      </c>
      <c r="Z10" s="123" t="s">
        <v>313</v>
      </c>
      <c r="AA10" s="123" t="s">
        <v>371</v>
      </c>
      <c r="AB10" s="123" t="s">
        <v>383</v>
      </c>
      <c r="AC10" s="123" t="s">
        <v>395</v>
      </c>
      <c r="AD10" s="123" t="s">
        <v>407</v>
      </c>
      <c r="AE10" s="123" t="s">
        <v>419</v>
      </c>
      <c r="AF10" s="123" t="s">
        <v>431</v>
      </c>
      <c r="AG10" s="123" t="s">
        <v>443</v>
      </c>
      <c r="AH10" s="123" t="s">
        <v>455</v>
      </c>
    </row>
    <row r="11" spans="1:34" x14ac:dyDescent="0.35">
      <c r="A11" s="122" t="s">
        <v>77</v>
      </c>
      <c r="B11" s="123" t="s">
        <v>80</v>
      </c>
      <c r="C11" s="123" t="s">
        <v>80</v>
      </c>
      <c r="D11" s="123" t="s">
        <v>80</v>
      </c>
      <c r="E11" s="116" t="s">
        <v>80</v>
      </c>
      <c r="F11" s="116" t="s">
        <v>80</v>
      </c>
      <c r="G11" s="116" t="s">
        <v>80</v>
      </c>
      <c r="H11" s="116" t="s">
        <v>80</v>
      </c>
      <c r="I11" s="116" t="s">
        <v>80</v>
      </c>
      <c r="J11" s="116" t="s">
        <v>80</v>
      </c>
      <c r="K11" s="116" t="s">
        <v>80</v>
      </c>
      <c r="L11" s="116" t="s">
        <v>80</v>
      </c>
      <c r="M11" s="116" t="s">
        <v>80</v>
      </c>
      <c r="N11" s="123" t="s">
        <v>80</v>
      </c>
      <c r="O11" s="123" t="s">
        <v>80</v>
      </c>
      <c r="P11" s="122" t="s">
        <v>80</v>
      </c>
      <c r="Q11" s="123" t="s">
        <v>80</v>
      </c>
      <c r="R11" s="122" t="s">
        <v>80</v>
      </c>
      <c r="S11" s="123" t="s">
        <v>80</v>
      </c>
      <c r="T11" s="123" t="s">
        <v>80</v>
      </c>
      <c r="U11" s="123" t="s">
        <v>80</v>
      </c>
      <c r="V11" s="123" t="s">
        <v>80</v>
      </c>
      <c r="W11" s="116" t="s">
        <v>80</v>
      </c>
      <c r="X11" s="116" t="s">
        <v>80</v>
      </c>
      <c r="Y11" s="116" t="s">
        <v>347</v>
      </c>
      <c r="Z11" s="116" t="s">
        <v>359</v>
      </c>
      <c r="AA11" s="116" t="s">
        <v>372</v>
      </c>
      <c r="AB11" s="116" t="s">
        <v>384</v>
      </c>
      <c r="AC11" s="116" t="s">
        <v>396</v>
      </c>
      <c r="AD11" s="116" t="s">
        <v>408</v>
      </c>
      <c r="AE11" s="116" t="s">
        <v>420</v>
      </c>
      <c r="AF11" s="116" t="s">
        <v>432</v>
      </c>
      <c r="AG11" s="116" t="s">
        <v>444</v>
      </c>
      <c r="AH11" s="116" t="s">
        <v>456</v>
      </c>
    </row>
    <row r="12" spans="1:34" x14ac:dyDescent="0.35">
      <c r="A12" s="115" t="s">
        <v>78</v>
      </c>
      <c r="B12" s="116" t="s">
        <v>80</v>
      </c>
      <c r="C12" s="116" t="s">
        <v>80</v>
      </c>
      <c r="D12" s="116" t="s">
        <v>80</v>
      </c>
      <c r="E12" s="116" t="s">
        <v>80</v>
      </c>
      <c r="F12" s="116" t="s">
        <v>80</v>
      </c>
      <c r="G12" s="116" t="s">
        <v>80</v>
      </c>
      <c r="H12" s="116" t="s">
        <v>80</v>
      </c>
      <c r="I12" s="116" t="s">
        <v>80</v>
      </c>
      <c r="J12" s="116" t="s">
        <v>80</v>
      </c>
      <c r="K12" s="116" t="s">
        <v>80</v>
      </c>
      <c r="L12" s="116" t="s">
        <v>80</v>
      </c>
      <c r="M12" s="116" t="s">
        <v>80</v>
      </c>
      <c r="N12" s="116" t="s">
        <v>80</v>
      </c>
      <c r="O12" s="116" t="s">
        <v>80</v>
      </c>
      <c r="P12" s="115" t="s">
        <v>80</v>
      </c>
      <c r="Q12" s="116" t="s">
        <v>80</v>
      </c>
      <c r="R12" s="115" t="s">
        <v>80</v>
      </c>
      <c r="S12" s="116" t="s">
        <v>80</v>
      </c>
      <c r="T12" s="116" t="s">
        <v>80</v>
      </c>
      <c r="U12" s="116" t="s">
        <v>80</v>
      </c>
      <c r="V12" s="116" t="s">
        <v>80</v>
      </c>
      <c r="W12" s="116" t="s">
        <v>80</v>
      </c>
      <c r="X12" s="116" t="s">
        <v>80</v>
      </c>
      <c r="Y12" s="116" t="s">
        <v>348</v>
      </c>
      <c r="Z12" s="116" t="s">
        <v>360</v>
      </c>
      <c r="AA12" s="116" t="s">
        <v>373</v>
      </c>
      <c r="AB12" s="116" t="s">
        <v>385</v>
      </c>
      <c r="AC12" s="116" t="s">
        <v>397</v>
      </c>
      <c r="AD12" s="116" t="s">
        <v>409</v>
      </c>
      <c r="AE12" s="116" t="s">
        <v>421</v>
      </c>
      <c r="AF12" s="116" t="s">
        <v>433</v>
      </c>
      <c r="AG12" s="116" t="s">
        <v>445</v>
      </c>
      <c r="AH12" s="116" t="s">
        <v>457</v>
      </c>
    </row>
    <row r="13" spans="1:34" x14ac:dyDescent="0.35">
      <c r="A13" s="115" t="s">
        <v>463</v>
      </c>
      <c r="B13" s="116" t="s">
        <v>91</v>
      </c>
      <c r="C13" s="116" t="s">
        <v>102</v>
      </c>
      <c r="D13" s="116" t="s">
        <v>113</v>
      </c>
      <c r="E13" s="116" t="s">
        <v>130</v>
      </c>
      <c r="F13" s="116" t="s">
        <v>141</v>
      </c>
      <c r="G13" s="116" t="s">
        <v>152</v>
      </c>
      <c r="H13" s="116" t="s">
        <v>163</v>
      </c>
      <c r="I13" s="116" t="s">
        <v>174</v>
      </c>
      <c r="J13" s="116" t="s">
        <v>174</v>
      </c>
      <c r="K13" s="116" t="s">
        <v>195</v>
      </c>
      <c r="L13" s="116" t="s">
        <v>206</v>
      </c>
      <c r="M13" s="116" t="s">
        <v>217</v>
      </c>
      <c r="N13" s="116" t="s">
        <v>228</v>
      </c>
      <c r="O13" s="116" t="s">
        <v>239</v>
      </c>
      <c r="P13" s="115" t="s">
        <v>239</v>
      </c>
      <c r="Q13" s="116" t="s">
        <v>260</v>
      </c>
      <c r="R13" s="115" t="s">
        <v>271</v>
      </c>
      <c r="S13" s="116" t="s">
        <v>282</v>
      </c>
      <c r="T13" s="116" t="s">
        <v>293</v>
      </c>
      <c r="U13" s="116" t="s">
        <v>304</v>
      </c>
      <c r="V13" s="116" t="s">
        <v>315</v>
      </c>
      <c r="W13" s="116" t="s">
        <v>163</v>
      </c>
      <c r="X13" s="116" t="s">
        <v>336</v>
      </c>
      <c r="Y13" s="116" t="s">
        <v>349</v>
      </c>
      <c r="Z13" s="116" t="s">
        <v>361</v>
      </c>
      <c r="AA13" s="116" t="s">
        <v>374</v>
      </c>
      <c r="AB13" s="116" t="s">
        <v>386</v>
      </c>
      <c r="AC13" s="116" t="s">
        <v>398</v>
      </c>
      <c r="AD13" s="116" t="s">
        <v>410</v>
      </c>
      <c r="AE13" s="116" t="s">
        <v>422</v>
      </c>
      <c r="AF13" s="116" t="s">
        <v>434</v>
      </c>
      <c r="AG13" s="116" t="s">
        <v>446</v>
      </c>
      <c r="AH13" s="116" t="s">
        <v>458</v>
      </c>
    </row>
    <row r="14" spans="1:34" x14ac:dyDescent="0.35">
      <c r="A14" s="115" t="s">
        <v>464</v>
      </c>
      <c r="B14" s="116" t="s">
        <v>471</v>
      </c>
      <c r="C14" s="116" t="s">
        <v>477</v>
      </c>
      <c r="D14" s="116" t="s">
        <v>483</v>
      </c>
      <c r="E14" s="116" t="s">
        <v>489</v>
      </c>
      <c r="F14" s="116" t="s">
        <v>496</v>
      </c>
      <c r="G14" s="116" t="s">
        <v>503</v>
      </c>
      <c r="H14" s="116" t="s">
        <v>510</v>
      </c>
      <c r="I14" s="116" t="s">
        <v>517</v>
      </c>
      <c r="J14" s="116" t="s">
        <v>524</v>
      </c>
      <c r="K14" s="116" t="s">
        <v>531</v>
      </c>
      <c r="L14" s="116" t="s">
        <v>538</v>
      </c>
      <c r="M14" s="116" t="s">
        <v>545</v>
      </c>
      <c r="N14" s="116" t="s">
        <v>552</v>
      </c>
      <c r="O14" s="116" t="s">
        <v>558</v>
      </c>
      <c r="P14" s="115" t="s">
        <v>564</v>
      </c>
      <c r="Q14" s="116" t="s">
        <v>519</v>
      </c>
      <c r="R14" s="115" t="s">
        <v>575</v>
      </c>
      <c r="S14" s="116" t="s">
        <v>581</v>
      </c>
      <c r="T14" s="116" t="s">
        <v>587</v>
      </c>
      <c r="U14" s="116" t="s">
        <v>593</v>
      </c>
      <c r="V14" s="116" t="s">
        <v>599</v>
      </c>
      <c r="W14" s="116" t="s">
        <v>605</v>
      </c>
      <c r="X14" s="116" t="s">
        <v>611</v>
      </c>
      <c r="Y14" s="116" t="s">
        <v>618</v>
      </c>
      <c r="Z14" s="116" t="s">
        <v>624</v>
      </c>
      <c r="AA14" s="116" t="s">
        <v>630</v>
      </c>
      <c r="AB14" s="116" t="s">
        <v>636</v>
      </c>
      <c r="AC14" s="116" t="s">
        <v>642</v>
      </c>
      <c r="AD14" s="116" t="s">
        <v>648</v>
      </c>
      <c r="AE14" s="116" t="s">
        <v>654</v>
      </c>
      <c r="AF14" s="116" t="s">
        <v>660</v>
      </c>
      <c r="AG14" s="116" t="s">
        <v>666</v>
      </c>
      <c r="AH14" s="116" t="s">
        <v>672</v>
      </c>
    </row>
    <row r="15" spans="1:34" x14ac:dyDescent="0.35">
      <c r="A15" s="115" t="s">
        <v>465</v>
      </c>
      <c r="B15" s="116" t="s">
        <v>472</v>
      </c>
      <c r="C15" s="116" t="s">
        <v>478</v>
      </c>
      <c r="D15" s="116" t="s">
        <v>484</v>
      </c>
      <c r="E15" s="116" t="s">
        <v>490</v>
      </c>
      <c r="F15" s="116" t="s">
        <v>497</v>
      </c>
      <c r="G15" s="116" t="s">
        <v>504</v>
      </c>
      <c r="H15" s="116" t="s">
        <v>511</v>
      </c>
      <c r="I15" s="116" t="s">
        <v>518</v>
      </c>
      <c r="J15" s="116" t="s">
        <v>525</v>
      </c>
      <c r="K15" s="116" t="s">
        <v>532</v>
      </c>
      <c r="L15" s="116" t="s">
        <v>539</v>
      </c>
      <c r="M15" s="116" t="s">
        <v>546</v>
      </c>
      <c r="N15" s="116" t="s">
        <v>553</v>
      </c>
      <c r="O15" s="116" t="s">
        <v>559</v>
      </c>
      <c r="P15" s="115" t="s">
        <v>565</v>
      </c>
      <c r="Q15" s="116" t="s">
        <v>570</v>
      </c>
      <c r="R15" s="115" t="s">
        <v>576</v>
      </c>
      <c r="S15" s="116" t="s">
        <v>582</v>
      </c>
      <c r="T15" s="116" t="s">
        <v>588</v>
      </c>
      <c r="U15" s="116" t="s">
        <v>594</v>
      </c>
      <c r="V15" s="116" t="s">
        <v>600</v>
      </c>
      <c r="W15" s="116" t="s">
        <v>606</v>
      </c>
      <c r="X15" s="116" t="s">
        <v>612</v>
      </c>
      <c r="Y15" s="116" t="s">
        <v>619</v>
      </c>
      <c r="Z15" s="116" t="s">
        <v>625</v>
      </c>
      <c r="AA15" s="116" t="s">
        <v>631</v>
      </c>
      <c r="AB15" s="116" t="s">
        <v>637</v>
      </c>
      <c r="AC15" s="116" t="s">
        <v>643</v>
      </c>
      <c r="AD15" s="116" t="s">
        <v>649</v>
      </c>
      <c r="AE15" s="116" t="s">
        <v>655</v>
      </c>
      <c r="AF15" s="116" t="s">
        <v>661</v>
      </c>
      <c r="AG15" s="116" t="s">
        <v>667</v>
      </c>
      <c r="AH15" s="116" t="s">
        <v>673</v>
      </c>
    </row>
    <row r="16" spans="1:34" x14ac:dyDescent="0.35">
      <c r="A16" s="115" t="s">
        <v>466</v>
      </c>
      <c r="B16" s="116" t="s">
        <v>473</v>
      </c>
      <c r="C16" s="116" t="s">
        <v>479</v>
      </c>
      <c r="D16" s="116" t="s">
        <v>485</v>
      </c>
      <c r="E16" s="116" t="s">
        <v>491</v>
      </c>
      <c r="F16" s="116" t="s">
        <v>498</v>
      </c>
      <c r="G16" s="116" t="s">
        <v>505</v>
      </c>
      <c r="H16" s="116" t="s">
        <v>512</v>
      </c>
      <c r="I16" s="116" t="s">
        <v>519</v>
      </c>
      <c r="J16" s="116" t="s">
        <v>526</v>
      </c>
      <c r="K16" s="116" t="s">
        <v>533</v>
      </c>
      <c r="L16" s="116" t="s">
        <v>540</v>
      </c>
      <c r="M16" s="116" t="s">
        <v>547</v>
      </c>
      <c r="N16" s="116" t="s">
        <v>554</v>
      </c>
      <c r="O16" s="116" t="s">
        <v>560</v>
      </c>
      <c r="P16" s="115" t="s">
        <v>566</v>
      </c>
      <c r="Q16" s="116" t="s">
        <v>571</v>
      </c>
      <c r="R16" s="115" t="s">
        <v>577</v>
      </c>
      <c r="S16" s="116" t="s">
        <v>583</v>
      </c>
      <c r="T16" s="116" t="s">
        <v>589</v>
      </c>
      <c r="U16" s="116" t="s">
        <v>595</v>
      </c>
      <c r="V16" s="116" t="s">
        <v>601</v>
      </c>
      <c r="W16" s="116" t="s">
        <v>607</v>
      </c>
      <c r="X16" s="116" t="s">
        <v>613</v>
      </c>
      <c r="Y16" s="116" t="s">
        <v>620</v>
      </c>
      <c r="Z16" s="116" t="s">
        <v>626</v>
      </c>
      <c r="AA16" s="116" t="s">
        <v>632</v>
      </c>
      <c r="AB16" s="116" t="s">
        <v>638</v>
      </c>
      <c r="AC16" s="116" t="s">
        <v>644</v>
      </c>
      <c r="AD16" s="116" t="s">
        <v>650</v>
      </c>
      <c r="AE16" s="116" t="s">
        <v>656</v>
      </c>
      <c r="AF16" s="116" t="s">
        <v>662</v>
      </c>
      <c r="AG16" s="116" t="s">
        <v>668</v>
      </c>
      <c r="AH16" s="116" t="s">
        <v>674</v>
      </c>
    </row>
    <row r="17" spans="1:34" x14ac:dyDescent="0.35">
      <c r="A17" s="115" t="s">
        <v>467</v>
      </c>
      <c r="B17" s="116" t="s">
        <v>474</v>
      </c>
      <c r="C17" s="116" t="s">
        <v>480</v>
      </c>
      <c r="D17" s="116" t="s">
        <v>486</v>
      </c>
      <c r="E17" s="116" t="s">
        <v>492</v>
      </c>
      <c r="F17" s="116" t="s">
        <v>499</v>
      </c>
      <c r="G17" s="116" t="s">
        <v>506</v>
      </c>
      <c r="H17" s="116" t="s">
        <v>513</v>
      </c>
      <c r="I17" s="116" t="s">
        <v>520</v>
      </c>
      <c r="J17" s="116" t="s">
        <v>527</v>
      </c>
      <c r="K17" s="116" t="s">
        <v>534</v>
      </c>
      <c r="L17" s="116" t="s">
        <v>541</v>
      </c>
      <c r="M17" s="116" t="s">
        <v>548</v>
      </c>
      <c r="N17" s="116" t="s">
        <v>555</v>
      </c>
      <c r="O17" s="116" t="s">
        <v>561</v>
      </c>
      <c r="P17" s="115" t="s">
        <v>567</v>
      </c>
      <c r="Q17" s="116" t="s">
        <v>572</v>
      </c>
      <c r="R17" s="115" t="s">
        <v>578</v>
      </c>
      <c r="S17" s="116" t="s">
        <v>584</v>
      </c>
      <c r="T17" s="116" t="s">
        <v>590</v>
      </c>
      <c r="U17" s="116" t="s">
        <v>596</v>
      </c>
      <c r="V17" s="116" t="s">
        <v>602</v>
      </c>
      <c r="W17" s="116" t="s">
        <v>608</v>
      </c>
      <c r="X17" s="116" t="s">
        <v>614</v>
      </c>
      <c r="Y17" s="116" t="s">
        <v>81</v>
      </c>
      <c r="Z17" s="116" t="s">
        <v>81</v>
      </c>
      <c r="AA17" s="116" t="s">
        <v>81</v>
      </c>
      <c r="AB17" s="116" t="s">
        <v>81</v>
      </c>
      <c r="AC17" s="116" t="s">
        <v>81</v>
      </c>
      <c r="AD17" s="116" t="s">
        <v>81</v>
      </c>
      <c r="AE17" s="116" t="s">
        <v>81</v>
      </c>
      <c r="AF17" s="116" t="s">
        <v>81</v>
      </c>
      <c r="AG17" s="116" t="s">
        <v>81</v>
      </c>
      <c r="AH17" s="116" t="s">
        <v>81</v>
      </c>
    </row>
    <row r="18" spans="1:34" x14ac:dyDescent="0.35">
      <c r="A18" s="115" t="s">
        <v>468</v>
      </c>
      <c r="B18" s="116" t="s">
        <v>475</v>
      </c>
      <c r="C18" s="116" t="s">
        <v>481</v>
      </c>
      <c r="D18" s="116" t="s">
        <v>487</v>
      </c>
      <c r="E18" s="116" t="s">
        <v>493</v>
      </c>
      <c r="F18" s="116" t="s">
        <v>500</v>
      </c>
      <c r="G18" s="116" t="s">
        <v>507</v>
      </c>
      <c r="H18" s="116" t="s">
        <v>514</v>
      </c>
      <c r="I18" s="116" t="s">
        <v>521</v>
      </c>
      <c r="J18" s="116" t="s">
        <v>528</v>
      </c>
      <c r="K18" s="116" t="s">
        <v>535</v>
      </c>
      <c r="L18" s="116" t="s">
        <v>542</v>
      </c>
      <c r="M18" s="116" t="s">
        <v>549</v>
      </c>
      <c r="N18" s="116" t="s">
        <v>556</v>
      </c>
      <c r="O18" s="116" t="s">
        <v>562</v>
      </c>
      <c r="P18" s="115" t="s">
        <v>568</v>
      </c>
      <c r="Q18" s="116" t="s">
        <v>573</v>
      </c>
      <c r="R18" s="115" t="s">
        <v>579</v>
      </c>
      <c r="S18" s="116" t="s">
        <v>585</v>
      </c>
      <c r="T18" s="116" t="s">
        <v>591</v>
      </c>
      <c r="U18" s="116" t="s">
        <v>597</v>
      </c>
      <c r="V18" s="116" t="s">
        <v>603</v>
      </c>
      <c r="W18" s="116" t="s">
        <v>609</v>
      </c>
      <c r="X18" s="116" t="s">
        <v>615</v>
      </c>
      <c r="Y18" s="116" t="s">
        <v>621</v>
      </c>
      <c r="Z18" s="116" t="s">
        <v>627</v>
      </c>
      <c r="AA18" s="116" t="s">
        <v>633</v>
      </c>
      <c r="AB18" s="116" t="s">
        <v>639</v>
      </c>
      <c r="AC18" s="116" t="s">
        <v>645</v>
      </c>
      <c r="AD18" s="116" t="s">
        <v>651</v>
      </c>
      <c r="AE18" s="116" t="s">
        <v>657</v>
      </c>
      <c r="AF18" s="116" t="s">
        <v>663</v>
      </c>
      <c r="AG18" s="116" t="s">
        <v>669</v>
      </c>
      <c r="AH18" s="116" t="s">
        <v>675</v>
      </c>
    </row>
    <row r="19" spans="1:34" x14ac:dyDescent="0.35">
      <c r="A19" s="115" t="s">
        <v>469</v>
      </c>
      <c r="B19" s="116" t="s">
        <v>80</v>
      </c>
      <c r="C19" s="116" t="s">
        <v>80</v>
      </c>
      <c r="D19" s="116" t="s">
        <v>80</v>
      </c>
      <c r="E19" s="116" t="s">
        <v>494</v>
      </c>
      <c r="F19" s="116" t="s">
        <v>501</v>
      </c>
      <c r="G19" s="116" t="s">
        <v>508</v>
      </c>
      <c r="H19" s="116" t="s">
        <v>515</v>
      </c>
      <c r="I19" s="116" t="s">
        <v>522</v>
      </c>
      <c r="J19" s="116" t="s">
        <v>529</v>
      </c>
      <c r="K19" s="116" t="s">
        <v>536</v>
      </c>
      <c r="L19" s="116" t="s">
        <v>543</v>
      </c>
      <c r="M19" s="116" t="s">
        <v>550</v>
      </c>
      <c r="N19" s="116" t="s">
        <v>80</v>
      </c>
      <c r="O19" s="116" t="s">
        <v>80</v>
      </c>
      <c r="P19" s="115" t="s">
        <v>80</v>
      </c>
      <c r="Q19" s="116" t="s">
        <v>80</v>
      </c>
      <c r="R19" s="115" t="s">
        <v>80</v>
      </c>
      <c r="S19" s="116" t="s">
        <v>80</v>
      </c>
      <c r="T19" s="116" t="s">
        <v>80</v>
      </c>
      <c r="U19" s="116" t="s">
        <v>80</v>
      </c>
      <c r="V19" s="116" t="s">
        <v>80</v>
      </c>
      <c r="W19" s="116" t="s">
        <v>80</v>
      </c>
      <c r="X19" s="116" t="s">
        <v>616</v>
      </c>
      <c r="Y19" s="116" t="s">
        <v>622</v>
      </c>
      <c r="Z19" s="116" t="s">
        <v>628</v>
      </c>
      <c r="AA19" s="116" t="s">
        <v>634</v>
      </c>
      <c r="AB19" s="116" t="s">
        <v>640</v>
      </c>
      <c r="AC19" s="116" t="s">
        <v>646</v>
      </c>
      <c r="AD19" s="116" t="s">
        <v>652</v>
      </c>
      <c r="AE19" s="116" t="s">
        <v>658</v>
      </c>
      <c r="AF19" s="116" t="s">
        <v>664</v>
      </c>
      <c r="AG19" s="116" t="s">
        <v>670</v>
      </c>
      <c r="AH19" s="116" t="s">
        <v>676</v>
      </c>
    </row>
    <row r="20" spans="1:34" x14ac:dyDescent="0.35">
      <c r="A20" s="118" t="s">
        <v>470</v>
      </c>
      <c r="B20" s="119" t="s">
        <v>476</v>
      </c>
      <c r="C20" s="119" t="s">
        <v>482</v>
      </c>
      <c r="D20" s="119" t="s">
        <v>488</v>
      </c>
      <c r="E20" s="119" t="s">
        <v>495</v>
      </c>
      <c r="F20" s="119" t="s">
        <v>502</v>
      </c>
      <c r="G20" s="119" t="s">
        <v>509</v>
      </c>
      <c r="H20" s="119" t="s">
        <v>516</v>
      </c>
      <c r="I20" s="119" t="s">
        <v>523</v>
      </c>
      <c r="J20" s="119" t="s">
        <v>530</v>
      </c>
      <c r="K20" s="119" t="s">
        <v>537</v>
      </c>
      <c r="L20" s="119" t="s">
        <v>544</v>
      </c>
      <c r="M20" s="119" t="s">
        <v>551</v>
      </c>
      <c r="N20" s="119" t="s">
        <v>557</v>
      </c>
      <c r="O20" s="119" t="s">
        <v>563</v>
      </c>
      <c r="P20" s="118" t="s">
        <v>569</v>
      </c>
      <c r="Q20" s="119" t="s">
        <v>574</v>
      </c>
      <c r="R20" s="118" t="s">
        <v>580</v>
      </c>
      <c r="S20" s="119" t="s">
        <v>586</v>
      </c>
      <c r="T20" s="119" t="s">
        <v>592</v>
      </c>
      <c r="U20" s="119" t="s">
        <v>598</v>
      </c>
      <c r="V20" s="119" t="s">
        <v>604</v>
      </c>
      <c r="W20" s="119" t="s">
        <v>610</v>
      </c>
      <c r="X20" s="119" t="s">
        <v>617</v>
      </c>
      <c r="Y20" s="119" t="s">
        <v>623</v>
      </c>
      <c r="Z20" s="119" t="s">
        <v>629</v>
      </c>
      <c r="AA20" s="119" t="s">
        <v>635</v>
      </c>
      <c r="AB20" s="119" t="s">
        <v>641</v>
      </c>
      <c r="AC20" s="119" t="s">
        <v>647</v>
      </c>
      <c r="AD20" s="119" t="s">
        <v>653</v>
      </c>
      <c r="AE20" s="119" t="s">
        <v>659</v>
      </c>
      <c r="AF20" s="119" t="s">
        <v>665</v>
      </c>
      <c r="AG20" s="119" t="s">
        <v>671</v>
      </c>
      <c r="AH20" s="119" t="s">
        <v>677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BS27" sqref="BS27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680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487.9</v>
      </c>
      <c r="K3" s="3">
        <v>504.4</v>
      </c>
      <c r="L3" s="3">
        <v>520.9</v>
      </c>
      <c r="M3" s="3">
        <v>537.5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884.4</v>
      </c>
      <c r="T3" s="3">
        <v>900.9</v>
      </c>
      <c r="U3" s="3">
        <v>917.4</v>
      </c>
      <c r="V3" s="3">
        <v>933.9</v>
      </c>
      <c r="W3" s="3">
        <v>950.4</v>
      </c>
      <c r="X3" s="3">
        <v>967</v>
      </c>
      <c r="Y3" s="3">
        <v>983.5</v>
      </c>
      <c r="Z3" s="3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0</v>
      </c>
      <c r="D4" s="41">
        <f t="shared" si="0"/>
        <v>1</v>
      </c>
      <c r="E4" s="45" t="s">
        <v>1034</v>
      </c>
      <c r="F4" s="85">
        <v>0.08</v>
      </c>
      <c r="G4" s="85">
        <v>0.08</v>
      </c>
      <c r="H4" s="85">
        <v>0.08</v>
      </c>
      <c r="I4" s="85">
        <v>0.08</v>
      </c>
      <c r="J4" s="85">
        <v>0.08</v>
      </c>
      <c r="K4" s="85">
        <v>0.08</v>
      </c>
      <c r="L4" s="85">
        <v>0.08</v>
      </c>
      <c r="M4" s="85">
        <v>0.08</v>
      </c>
      <c r="N4" s="85">
        <v>7.9999000000000001E-2</v>
      </c>
      <c r="O4" s="85">
        <v>7.9990000000000006E-2</v>
      </c>
      <c r="P4" s="85">
        <v>7.9879000000000006E-2</v>
      </c>
      <c r="Q4" s="85">
        <v>7.8904000000000002E-2</v>
      </c>
      <c r="R4" s="85">
        <v>6.9897000000000001E-2</v>
      </c>
      <c r="S4" s="85">
        <v>6.2114999999999997E-2</v>
      </c>
      <c r="T4" s="85">
        <v>4.8956E-2</v>
      </c>
      <c r="U4" s="85">
        <v>2.7182999999999999E-2</v>
      </c>
      <c r="V4" s="85">
        <v>7.7354999999999999E-7</v>
      </c>
      <c r="W4" s="85">
        <v>4.8326999999999997E-9</v>
      </c>
      <c r="X4" s="85">
        <v>3.0062E-14</v>
      </c>
      <c r="Y4" s="85">
        <v>1.8928E-20</v>
      </c>
      <c r="Z4" s="85">
        <v>4.7310999999999997E-27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1043</v>
      </c>
      <c r="F5" s="85">
        <v>1.2480000000000001E-7</v>
      </c>
      <c r="G5" s="85">
        <v>1.4497999999999999E-7</v>
      </c>
      <c r="H5" s="85">
        <v>1.2349999999999999E-7</v>
      </c>
      <c r="I5" s="85">
        <v>1.4399999999999999E-7</v>
      </c>
      <c r="J5" s="85">
        <v>1.3479999999999999E-7</v>
      </c>
      <c r="K5" s="85">
        <v>1.2823999999999999E-7</v>
      </c>
      <c r="L5" s="85">
        <v>1.2589E-7</v>
      </c>
      <c r="M5" s="85">
        <v>1.2482999999999999E-7</v>
      </c>
      <c r="N5" s="85">
        <v>1.1713E-7</v>
      </c>
      <c r="O5" s="85">
        <v>1.4641E-7</v>
      </c>
      <c r="P5" s="85">
        <v>1.4665999999999999E-7</v>
      </c>
      <c r="Q5" s="85">
        <v>1.1298999999999999E-7</v>
      </c>
      <c r="R5" s="85">
        <v>7.0090000000000001E-8</v>
      </c>
      <c r="S5" s="85">
        <v>5.9201000000000002E-8</v>
      </c>
      <c r="T5" s="85">
        <v>3.9034999999999998E-8</v>
      </c>
      <c r="U5" s="85">
        <v>2.2125000000000001E-8</v>
      </c>
      <c r="V5" s="85">
        <v>1.3146E-25</v>
      </c>
      <c r="W5" s="85">
        <v>7.7379000000000008E-9</v>
      </c>
      <c r="X5" s="85">
        <v>2.1559000000000001E-8</v>
      </c>
      <c r="Y5" s="85">
        <v>2.1801999999999999E-8</v>
      </c>
      <c r="Z5" s="85">
        <v>2.4599999999999999E-8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1035</v>
      </c>
      <c r="F6" s="85">
        <v>8.6381000000000006E-25</v>
      </c>
      <c r="G6" s="85">
        <v>3.2597999999999998E-19</v>
      </c>
      <c r="H6" s="85">
        <v>1.3768E-15</v>
      </c>
      <c r="I6" s="85">
        <v>4.5987000000000004E-13</v>
      </c>
      <c r="J6" s="85">
        <v>1.5002E-12</v>
      </c>
      <c r="K6" s="85">
        <v>4.4914E-12</v>
      </c>
      <c r="L6" s="85">
        <v>1.2447E-11</v>
      </c>
      <c r="M6" s="85">
        <v>3.2169999999999997E-11</v>
      </c>
      <c r="N6" s="85">
        <v>8.0596999999999996E-10</v>
      </c>
      <c r="O6" s="85">
        <v>9.9458999999999997E-9</v>
      </c>
      <c r="P6" s="85">
        <v>7.4110000000000007E-8</v>
      </c>
      <c r="Q6" s="85">
        <v>3.9466000000000001E-7</v>
      </c>
      <c r="R6" s="85">
        <v>2.2848000000000001E-6</v>
      </c>
      <c r="S6" s="85">
        <v>4.1745999999999998E-6</v>
      </c>
      <c r="T6" s="85">
        <v>8.5053999999999999E-6</v>
      </c>
      <c r="U6" s="85">
        <v>1.9228E-5</v>
      </c>
      <c r="V6" s="85">
        <v>4.0778000000000002E-5</v>
      </c>
      <c r="W6" s="85">
        <v>4.9067000000000003E-5</v>
      </c>
      <c r="X6" s="85">
        <v>5.7522000000000003E-5</v>
      </c>
      <c r="Y6" s="85">
        <v>6.5633E-5</v>
      </c>
      <c r="Z6" s="85">
        <v>7.2832999999999999E-5</v>
      </c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1036</v>
      </c>
      <c r="F7" s="85">
        <v>1.0378E-21</v>
      </c>
      <c r="G7" s="85">
        <v>1.2814E-16</v>
      </c>
      <c r="H7" s="85">
        <v>2.4167999999999999E-13</v>
      </c>
      <c r="I7" s="85">
        <v>4.3687E-11</v>
      </c>
      <c r="J7" s="85">
        <v>1.2493E-10</v>
      </c>
      <c r="K7" s="85">
        <v>3.3025000000000002E-10</v>
      </c>
      <c r="L7" s="85">
        <v>8.1345000000000002E-10</v>
      </c>
      <c r="M7" s="85">
        <v>1.8800000000000001E-9</v>
      </c>
      <c r="N7" s="85">
        <v>3.1714000000000002E-8</v>
      </c>
      <c r="O7" s="85">
        <v>2.8154000000000002E-7</v>
      </c>
      <c r="P7" s="85">
        <v>1.5880000000000001E-6</v>
      </c>
      <c r="Q7" s="85">
        <v>6.7194000000000004E-6</v>
      </c>
      <c r="R7" s="85">
        <v>3.4829999999999997E-5</v>
      </c>
      <c r="S7" s="85">
        <v>6.5129999999999995E-5</v>
      </c>
      <c r="T7" s="85">
        <v>1.3970000000000001E-4</v>
      </c>
      <c r="U7" s="85">
        <v>3.4069999999999999E-4</v>
      </c>
      <c r="V7" s="85">
        <v>7.6687999999999995E-4</v>
      </c>
      <c r="W7" s="85">
        <v>8.6627999999999998E-4</v>
      </c>
      <c r="X7" s="85">
        <v>9.5045000000000004E-4</v>
      </c>
      <c r="Y7" s="85">
        <v>1.0114E-3</v>
      </c>
      <c r="Z7" s="85">
        <v>1.0428E-3</v>
      </c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1037</v>
      </c>
      <c r="F8" s="85">
        <v>1.6579999999999999E-19</v>
      </c>
      <c r="G8" s="85">
        <v>2.9483999999999999E-15</v>
      </c>
      <c r="H8" s="85">
        <v>1.422E-12</v>
      </c>
      <c r="I8" s="85">
        <v>9.2904000000000006E-11</v>
      </c>
      <c r="J8" s="85">
        <v>2.1412000000000001E-10</v>
      </c>
      <c r="K8" s="85">
        <v>4.6195999999999997E-10</v>
      </c>
      <c r="L8" s="85">
        <v>9.3944000000000001E-10</v>
      </c>
      <c r="M8" s="85">
        <v>1.8116E-9</v>
      </c>
      <c r="N8" s="85">
        <v>1.6192E-8</v>
      </c>
      <c r="O8" s="85">
        <v>8.5271999999999998E-8</v>
      </c>
      <c r="P8" s="85">
        <v>3.1067000000000002E-7</v>
      </c>
      <c r="Q8" s="85">
        <v>9.1472999999999999E-7</v>
      </c>
      <c r="R8" s="85">
        <v>3.7929999999999999E-6</v>
      </c>
      <c r="S8" s="85">
        <v>7.0759000000000003E-6</v>
      </c>
      <c r="T8" s="85">
        <v>1.5590000000000002E-5</v>
      </c>
      <c r="U8" s="85">
        <v>4.0054E-5</v>
      </c>
      <c r="V8" s="85">
        <v>9.3522000000000003E-5</v>
      </c>
      <c r="W8" s="85">
        <v>9.7004999999999997E-5</v>
      </c>
      <c r="X8" s="85">
        <v>9.7499999999999998E-5</v>
      </c>
      <c r="Y8" s="85">
        <v>9.4782000000000002E-5</v>
      </c>
      <c r="Z8" s="85">
        <v>8.8998000000000004E-5</v>
      </c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688</v>
      </c>
      <c r="F9" s="85">
        <v>5.92E-21</v>
      </c>
      <c r="G9" s="85">
        <v>1.8415999999999999E-16</v>
      </c>
      <c r="H9" s="85">
        <v>1.2191000000000001E-13</v>
      </c>
      <c r="I9" s="85">
        <v>9.6337E-12</v>
      </c>
      <c r="J9" s="85">
        <v>2.2992999999999999E-11</v>
      </c>
      <c r="K9" s="85">
        <v>5.1175E-11</v>
      </c>
      <c r="L9" s="85">
        <v>1.0700000000000001E-10</v>
      </c>
      <c r="M9" s="85">
        <v>2.1149999999999999E-10</v>
      </c>
      <c r="N9" s="85">
        <v>2.0380999999999998E-9</v>
      </c>
      <c r="O9" s="85">
        <v>1.1258000000000001E-8</v>
      </c>
      <c r="P9" s="85">
        <v>4.2275E-8</v>
      </c>
      <c r="Q9" s="85">
        <v>1.2795E-7</v>
      </c>
      <c r="R9" s="85">
        <v>5.9075000000000002E-7</v>
      </c>
      <c r="S9" s="85">
        <v>1.1850000000000001E-6</v>
      </c>
      <c r="T9" s="85">
        <v>2.8824000000000001E-6</v>
      </c>
      <c r="U9" s="85">
        <v>8.3637999999999994E-6</v>
      </c>
      <c r="V9" s="85">
        <v>2.1662999999999999E-5</v>
      </c>
      <c r="W9" s="85">
        <v>2.2014E-5</v>
      </c>
      <c r="X9" s="85">
        <v>2.1577999999999999E-5</v>
      </c>
      <c r="Y9" s="85">
        <v>2.0356999999999998E-5</v>
      </c>
      <c r="Z9" s="85">
        <v>1.8456000000000001E-5</v>
      </c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1038</v>
      </c>
      <c r="F10" s="85">
        <v>4.4280000000000002E-23</v>
      </c>
      <c r="G10" s="85">
        <v>2.1547000000000002E-18</v>
      </c>
      <c r="H10" s="85">
        <v>1.8170999999999999E-15</v>
      </c>
      <c r="I10" s="85">
        <v>1.6469999999999999E-13</v>
      </c>
      <c r="J10" s="85">
        <v>4.0263000000000002E-13</v>
      </c>
      <c r="K10" s="85">
        <v>9.1502000000000007E-13</v>
      </c>
      <c r="L10" s="85">
        <v>1.9482000000000001E-12</v>
      </c>
      <c r="M10" s="85">
        <v>3.9120999999999999E-12</v>
      </c>
      <c r="N10" s="85">
        <v>3.9404999999999999E-11</v>
      </c>
      <c r="O10" s="85">
        <v>2.2271E-10</v>
      </c>
      <c r="P10" s="85">
        <v>8.4477999999999995E-10</v>
      </c>
      <c r="Q10" s="85">
        <v>2.5841999999999998E-9</v>
      </c>
      <c r="R10" s="85">
        <v>1.3097E-8</v>
      </c>
      <c r="S10" s="85">
        <v>2.8156000000000001E-8</v>
      </c>
      <c r="T10" s="85">
        <v>7.5379000000000003E-8</v>
      </c>
      <c r="U10" s="85">
        <v>2.4629000000000002E-7</v>
      </c>
      <c r="V10" s="85">
        <v>7.0561999999999999E-7</v>
      </c>
      <c r="W10" s="85">
        <v>7.0050999999999996E-7</v>
      </c>
      <c r="X10" s="85">
        <v>6.6782999999999997E-7</v>
      </c>
      <c r="Y10" s="85">
        <v>6.0986000000000004E-7</v>
      </c>
      <c r="Z10" s="85">
        <v>5.3252000000000001E-7</v>
      </c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0</v>
      </c>
      <c r="E11" s="45" t="s">
        <v>1039</v>
      </c>
      <c r="F11" s="85">
        <v>1.9728000000000001E-26</v>
      </c>
      <c r="G11" s="85">
        <v>2.9865E-20</v>
      </c>
      <c r="H11" s="85">
        <v>3.4282000000000002E-16</v>
      </c>
      <c r="I11" s="85">
        <v>2.4458E-13</v>
      </c>
      <c r="J11" s="85">
        <v>9.3853000000000004E-13</v>
      </c>
      <c r="K11" s="85">
        <v>3.2754E-12</v>
      </c>
      <c r="L11" s="85">
        <v>1.0494E-11</v>
      </c>
      <c r="M11" s="85">
        <v>3.1119000000000003E-11</v>
      </c>
      <c r="N11" s="85">
        <v>1.2664999999999999E-9</v>
      </c>
      <c r="O11" s="85">
        <v>2.3374999999999999E-8</v>
      </c>
      <c r="P11" s="85">
        <v>2.4455E-7</v>
      </c>
      <c r="Q11" s="85">
        <v>1.7254E-6</v>
      </c>
      <c r="R11" s="85">
        <v>1.1657999999999999E-5</v>
      </c>
      <c r="S11" s="85">
        <v>2.1022E-5</v>
      </c>
      <c r="T11" s="85">
        <v>4.1078999999999998E-5</v>
      </c>
      <c r="U11" s="85">
        <v>8.6890000000000003E-5</v>
      </c>
      <c r="V11" s="85">
        <v>1.7519000000000001E-4</v>
      </c>
      <c r="W11" s="85">
        <v>2.2651999999999999E-4</v>
      </c>
      <c r="X11" s="85">
        <v>2.8614999999999999E-4</v>
      </c>
      <c r="Y11" s="85">
        <v>3.5295999999999998E-4</v>
      </c>
      <c r="Z11" s="85">
        <v>4.2492000000000002E-4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2</v>
      </c>
      <c r="C12" s="41">
        <f t="shared" si="0"/>
        <v>0</v>
      </c>
      <c r="D12" s="41">
        <f t="shared" si="0"/>
        <v>0</v>
      </c>
      <c r="E12" s="45" t="s">
        <v>1040</v>
      </c>
      <c r="F12" s="85">
        <v>6.6000999999999998E-21</v>
      </c>
      <c r="G12" s="85">
        <v>7.7948999999999997E-16</v>
      </c>
      <c r="H12" s="85">
        <v>1.7713999999999999E-12</v>
      </c>
      <c r="I12" s="85">
        <v>4.1982999999999999E-10</v>
      </c>
      <c r="J12" s="85">
        <v>1.2914999999999999E-9</v>
      </c>
      <c r="K12" s="85">
        <v>3.6758000000000001E-9</v>
      </c>
      <c r="L12" s="85">
        <v>9.7531000000000002E-9</v>
      </c>
      <c r="M12" s="85">
        <v>2.4284999999999999E-8</v>
      </c>
      <c r="N12" s="85">
        <v>5.5044999999999996E-7</v>
      </c>
      <c r="O12" s="85">
        <v>6.4936E-6</v>
      </c>
      <c r="P12" s="85">
        <v>4.7830000000000001E-5</v>
      </c>
      <c r="Q12" s="85">
        <v>2.5265999999999998E-4</v>
      </c>
      <c r="R12" s="85">
        <v>1.2338E-3</v>
      </c>
      <c r="S12" s="85">
        <v>1.9710999999999999E-3</v>
      </c>
      <c r="T12" s="85">
        <v>3.3300999999999999E-3</v>
      </c>
      <c r="U12" s="85">
        <v>5.9646999999999999E-3</v>
      </c>
      <c r="V12" s="85">
        <v>1.0387E-2</v>
      </c>
      <c r="W12" s="85">
        <v>1.3157E-2</v>
      </c>
      <c r="X12" s="85">
        <v>1.6383999999999999E-2</v>
      </c>
      <c r="Y12" s="85">
        <v>2.0048E-2</v>
      </c>
      <c r="Z12" s="85">
        <v>2.4101999999999998E-2</v>
      </c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2</v>
      </c>
      <c r="F13" s="85">
        <v>0</v>
      </c>
      <c r="G13" s="85">
        <v>2.3785E-31</v>
      </c>
      <c r="H13" s="85">
        <v>1.621E-25</v>
      </c>
      <c r="I13" s="85">
        <v>2.4421E-21</v>
      </c>
      <c r="J13" s="85">
        <v>1.7903999999999999E-20</v>
      </c>
      <c r="K13" s="85">
        <v>1.1499000000000001E-19</v>
      </c>
      <c r="L13" s="85">
        <v>6.5514000000000001E-19</v>
      </c>
      <c r="M13" s="85">
        <v>3.3487000000000001E-18</v>
      </c>
      <c r="N13" s="85">
        <v>9.2364999999999993E-16</v>
      </c>
      <c r="O13" s="85">
        <v>8.2698999999999994E-14</v>
      </c>
      <c r="P13" s="85">
        <v>3.2658000000000001E-12</v>
      </c>
      <c r="Q13" s="85">
        <v>7.0459999999999995E-11</v>
      </c>
      <c r="R13" s="85">
        <v>1.0493999999999999E-9</v>
      </c>
      <c r="S13" s="85">
        <v>2.0586999999999999E-9</v>
      </c>
      <c r="T13" s="85">
        <v>4.1193999999999997E-9</v>
      </c>
      <c r="U13" s="85">
        <v>8.4636000000000004E-9</v>
      </c>
      <c r="V13" s="85">
        <v>1.7061E-8</v>
      </c>
      <c r="W13" s="85">
        <v>2.8089999999999999E-8</v>
      </c>
      <c r="X13" s="85">
        <v>4.5311000000000001E-8</v>
      </c>
      <c r="Y13" s="85">
        <v>7.1635999999999994E-8</v>
      </c>
      <c r="Z13" s="85">
        <v>1.1103999999999999E-7</v>
      </c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1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 t="s">
        <v>1</v>
      </c>
      <c r="F14" s="85">
        <v>0.2</v>
      </c>
      <c r="G14" s="85">
        <v>0.2</v>
      </c>
      <c r="H14" s="85">
        <v>0.2</v>
      </c>
      <c r="I14" s="85">
        <v>0.2</v>
      </c>
      <c r="J14" s="85">
        <v>0.2</v>
      </c>
      <c r="K14" s="85">
        <v>0.2</v>
      </c>
      <c r="L14" s="85">
        <v>0.2</v>
      </c>
      <c r="M14" s="85">
        <v>0.2</v>
      </c>
      <c r="N14" s="85">
        <v>0.2</v>
      </c>
      <c r="O14" s="85">
        <v>0.2</v>
      </c>
      <c r="P14" s="85">
        <v>0.2</v>
      </c>
      <c r="Q14" s="85">
        <v>0.2</v>
      </c>
      <c r="R14" s="85">
        <v>0.2</v>
      </c>
      <c r="S14" s="85">
        <v>0.2</v>
      </c>
      <c r="T14" s="85">
        <v>0.2</v>
      </c>
      <c r="U14" s="85">
        <v>0.2</v>
      </c>
      <c r="V14" s="85">
        <v>0.2</v>
      </c>
      <c r="W14" s="85">
        <v>0.2</v>
      </c>
      <c r="X14" s="85">
        <v>0.2</v>
      </c>
      <c r="Y14" s="85">
        <v>0.2</v>
      </c>
      <c r="Z14" s="85">
        <v>0.2</v>
      </c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2</v>
      </c>
      <c r="E15" s="45" t="s">
        <v>55</v>
      </c>
      <c r="F15" s="85">
        <v>0</v>
      </c>
      <c r="G15" s="85">
        <v>0</v>
      </c>
      <c r="H15" s="85">
        <v>3.9505999999999998E-32</v>
      </c>
      <c r="I15" s="85">
        <v>4.5114999999999997E-22</v>
      </c>
      <c r="J15" s="85">
        <v>9.8171000000000003E-21</v>
      </c>
      <c r="K15" s="85">
        <v>1.7676E-19</v>
      </c>
      <c r="L15" s="85">
        <v>2.6809999999999998E-18</v>
      </c>
      <c r="M15" s="85">
        <v>3.4793000000000003E-17</v>
      </c>
      <c r="N15" s="85">
        <v>2.6717999999999998E-13</v>
      </c>
      <c r="O15" s="85">
        <v>4.0044000000000002E-10</v>
      </c>
      <c r="P15" s="85">
        <v>1.7996E-7</v>
      </c>
      <c r="Q15" s="85">
        <v>3.1582999999999999E-5</v>
      </c>
      <c r="R15" s="85">
        <v>2.1189999999999998E-3</v>
      </c>
      <c r="S15" s="85">
        <v>4.8681999999999996E-3</v>
      </c>
      <c r="T15" s="85">
        <v>1.0132E-2</v>
      </c>
      <c r="U15" s="85">
        <v>1.9533999999999999E-2</v>
      </c>
      <c r="V15" s="85">
        <v>3.1910000000000001E-2</v>
      </c>
      <c r="W15" s="85">
        <v>3.2492E-2</v>
      </c>
      <c r="X15" s="85">
        <v>3.3022000000000003E-2</v>
      </c>
      <c r="Y15" s="85">
        <v>3.3502999999999998E-2</v>
      </c>
      <c r="Z15" s="85">
        <v>3.3939999999999998E-2</v>
      </c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1</v>
      </c>
      <c r="E16" s="45" t="s">
        <v>683</v>
      </c>
      <c r="F16" s="85">
        <v>5.3979000000000001E-22</v>
      </c>
      <c r="G16" s="85">
        <v>2.7796000000000002E-17</v>
      </c>
      <c r="H16" s="85">
        <v>7.1585999999999992E-15</v>
      </c>
      <c r="I16" s="85">
        <v>1.5794E-10</v>
      </c>
      <c r="J16" s="85">
        <v>5.3426999999999996E-10</v>
      </c>
      <c r="K16" s="85">
        <v>1.6827E-9</v>
      </c>
      <c r="L16" s="85">
        <v>4.9669999999999999E-9</v>
      </c>
      <c r="M16" s="85">
        <v>1.3821E-8</v>
      </c>
      <c r="N16" s="85">
        <v>5.0426000000000004E-7</v>
      </c>
      <c r="O16" s="85">
        <v>9.8545000000000003E-6</v>
      </c>
      <c r="P16" s="85">
        <v>1.2113E-4</v>
      </c>
      <c r="Q16" s="85">
        <v>1.0323000000000001E-3</v>
      </c>
      <c r="R16" s="85">
        <v>5.8644999999999999E-3</v>
      </c>
      <c r="S16" s="85">
        <v>8.1483000000000007E-3</v>
      </c>
      <c r="T16" s="85">
        <v>1.0779E-2</v>
      </c>
      <c r="U16" s="85">
        <v>1.3748E-2</v>
      </c>
      <c r="V16" s="85">
        <v>1.6178999999999999E-2</v>
      </c>
      <c r="W16" s="85">
        <v>1.5016E-2</v>
      </c>
      <c r="X16" s="85">
        <v>1.3957000000000001E-2</v>
      </c>
      <c r="Y16" s="85">
        <v>1.2992999999999999E-2</v>
      </c>
      <c r="Z16" s="85">
        <v>1.2120000000000001E-2</v>
      </c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1</v>
      </c>
      <c r="D17" s="41">
        <f t="shared" si="0"/>
        <v>0</v>
      </c>
      <c r="E17" s="45" t="s">
        <v>685</v>
      </c>
      <c r="F17" s="85">
        <v>4.7299000000000001E-17</v>
      </c>
      <c r="G17" s="85">
        <v>9.8783999999999996E-14</v>
      </c>
      <c r="H17" s="85">
        <v>1.7286E-11</v>
      </c>
      <c r="I17" s="85">
        <v>7.1430999999999999E-10</v>
      </c>
      <c r="J17" s="85">
        <v>1.5475000000000001E-9</v>
      </c>
      <c r="K17" s="85">
        <v>3.1868999999999998E-9</v>
      </c>
      <c r="L17" s="85">
        <v>6.2687999999999997E-9</v>
      </c>
      <c r="M17" s="85">
        <v>1.1828E-8</v>
      </c>
      <c r="N17" s="85">
        <v>1.0578E-7</v>
      </c>
      <c r="O17" s="85">
        <v>6.1256999999999999E-7</v>
      </c>
      <c r="P17" s="85">
        <v>2.5790000000000002E-6</v>
      </c>
      <c r="Q17" s="85">
        <v>8.4619999999999996E-6</v>
      </c>
      <c r="R17" s="85">
        <v>2.1118999999999999E-5</v>
      </c>
      <c r="S17" s="85">
        <v>2.4729999999999999E-5</v>
      </c>
      <c r="T17" s="85">
        <v>2.7954E-5</v>
      </c>
      <c r="U17" s="85">
        <v>3.0629000000000001E-5</v>
      </c>
      <c r="V17" s="85">
        <v>3.3896999999999997E-5</v>
      </c>
      <c r="W17" s="85">
        <v>4.2157000000000003E-5</v>
      </c>
      <c r="X17" s="85">
        <v>5.2293000000000002E-5</v>
      </c>
      <c r="Y17" s="85">
        <v>6.4743E-5</v>
      </c>
      <c r="Z17" s="85">
        <v>8.0049000000000006E-5</v>
      </c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1041</v>
      </c>
      <c r="F18" s="85">
        <v>0.08</v>
      </c>
      <c r="G18" s="85">
        <v>0.08</v>
      </c>
      <c r="H18" s="85">
        <v>0.08</v>
      </c>
      <c r="I18" s="85">
        <v>0.08</v>
      </c>
      <c r="J18" s="85">
        <v>0.08</v>
      </c>
      <c r="K18" s="85">
        <v>0.08</v>
      </c>
      <c r="L18" s="85">
        <v>0.08</v>
      </c>
      <c r="M18" s="85">
        <v>0.08</v>
      </c>
      <c r="N18" s="85">
        <v>0.08</v>
      </c>
      <c r="O18" s="85">
        <v>8.0005000000000007E-2</v>
      </c>
      <c r="P18" s="85">
        <v>8.0139000000000002E-2</v>
      </c>
      <c r="Q18" s="85">
        <v>8.1615999999999994E-2</v>
      </c>
      <c r="R18" s="85">
        <v>9.5394000000000007E-2</v>
      </c>
      <c r="S18" s="85">
        <v>0.10653</v>
      </c>
      <c r="T18" s="85">
        <v>0.12435</v>
      </c>
      <c r="U18" s="85">
        <v>0.15185999999999999</v>
      </c>
      <c r="V18" s="85">
        <v>0.18210999999999999</v>
      </c>
      <c r="W18" s="85">
        <v>0.17529</v>
      </c>
      <c r="X18" s="85">
        <v>0.16768</v>
      </c>
      <c r="Y18" s="85">
        <v>0.15937000000000001</v>
      </c>
      <c r="Z18" s="85">
        <v>0.15049000000000001</v>
      </c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1</v>
      </c>
      <c r="D19" s="41">
        <f t="shared" si="0"/>
        <v>0</v>
      </c>
      <c r="E19" s="45" t="s">
        <v>1042</v>
      </c>
      <c r="F19" s="85">
        <v>0.24</v>
      </c>
      <c r="G19" s="85">
        <v>0.24</v>
      </c>
      <c r="H19" s="85">
        <v>0.24</v>
      </c>
      <c r="I19" s="85">
        <v>0.24</v>
      </c>
      <c r="J19" s="85">
        <v>0.24</v>
      </c>
      <c r="K19" s="85">
        <v>0.24</v>
      </c>
      <c r="L19" s="85">
        <v>0.24</v>
      </c>
      <c r="M19" s="85">
        <v>0.24</v>
      </c>
      <c r="N19" s="85">
        <v>0.24</v>
      </c>
      <c r="O19" s="85">
        <v>0.24</v>
      </c>
      <c r="P19" s="85">
        <v>0.24</v>
      </c>
      <c r="Q19" s="85">
        <v>0.23999000000000001</v>
      </c>
      <c r="R19" s="85">
        <v>0.23998</v>
      </c>
      <c r="S19" s="85">
        <v>0.23998</v>
      </c>
      <c r="T19" s="85">
        <v>0.23996999999999999</v>
      </c>
      <c r="U19" s="85">
        <v>0.23996999999999999</v>
      </c>
      <c r="V19" s="85">
        <v>0.23996999999999999</v>
      </c>
      <c r="W19" s="85">
        <v>0.23996000000000001</v>
      </c>
      <c r="X19" s="85">
        <v>0.23995</v>
      </c>
      <c r="Y19" s="85">
        <v>0.23993999999999999</v>
      </c>
      <c r="Z19" s="85">
        <v>0.23991999999999999</v>
      </c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1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 t="s">
        <v>26</v>
      </c>
      <c r="F20" s="85">
        <v>-18.62</v>
      </c>
      <c r="G20" s="85">
        <v>-18.63</v>
      </c>
      <c r="H20" s="85">
        <v>-18.72</v>
      </c>
      <c r="I20" s="85">
        <v>-18.84</v>
      </c>
      <c r="J20" s="85">
        <v>-18.87</v>
      </c>
      <c r="K20" s="85">
        <v>-18.899999999999999</v>
      </c>
      <c r="L20" s="85">
        <v>-18.940000000000001</v>
      </c>
      <c r="M20" s="85">
        <v>-18.97</v>
      </c>
      <c r="N20" s="85">
        <v>-19.11</v>
      </c>
      <c r="O20" s="85">
        <v>-19.25</v>
      </c>
      <c r="P20" s="85">
        <v>-19.38</v>
      </c>
      <c r="Q20" s="85">
        <v>-19.52</v>
      </c>
      <c r="R20" s="85">
        <v>-19.66</v>
      </c>
      <c r="S20" s="85">
        <v>-19.71</v>
      </c>
      <c r="T20" s="85">
        <v>-19.77</v>
      </c>
      <c r="U20" s="85">
        <v>-19.86</v>
      </c>
      <c r="V20" s="85">
        <v>-19.96</v>
      </c>
      <c r="W20" s="85">
        <v>-20</v>
      </c>
      <c r="X20" s="85">
        <v>-20.05</v>
      </c>
      <c r="Y20" s="85">
        <v>-20.100000000000001</v>
      </c>
      <c r="Z20" s="85">
        <v>-20.14</v>
      </c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1</v>
      </c>
      <c r="E21" s="45" t="s">
        <v>5</v>
      </c>
      <c r="F21" s="85">
        <v>-52.5</v>
      </c>
      <c r="G21" s="85">
        <v>-42.14</v>
      </c>
      <c r="H21" s="85">
        <v>-37.03</v>
      </c>
      <c r="I21" s="85">
        <v>-27.42</v>
      </c>
      <c r="J21" s="85">
        <v>-26.3</v>
      </c>
      <c r="K21" s="85">
        <v>-25.24</v>
      </c>
      <c r="L21" s="85">
        <v>-24.24</v>
      </c>
      <c r="M21" s="85">
        <v>-23.3</v>
      </c>
      <c r="N21" s="85">
        <v>-20.03</v>
      </c>
      <c r="O21" s="85">
        <v>-17.34</v>
      </c>
      <c r="P21" s="85">
        <v>-15.1</v>
      </c>
      <c r="Q21" s="85">
        <v>-13.21</v>
      </c>
      <c r="R21" s="85">
        <v>-11.76</v>
      </c>
      <c r="S21" s="85">
        <v>-11.52</v>
      </c>
      <c r="T21" s="85">
        <v>-11.35</v>
      </c>
      <c r="U21" s="85">
        <v>-11.24</v>
      </c>
      <c r="V21" s="85">
        <v>-11.21</v>
      </c>
      <c r="W21" s="85">
        <v>-11.32</v>
      </c>
      <c r="X21" s="85">
        <v>-11.42</v>
      </c>
      <c r="Y21" s="85">
        <v>-11.52</v>
      </c>
      <c r="Z21" s="85">
        <v>-11.61</v>
      </c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1</v>
      </c>
      <c r="D22" s="41">
        <f t="shared" si="1"/>
        <v>0</v>
      </c>
      <c r="E22" s="82" t="s">
        <v>6</v>
      </c>
      <c r="F22" s="85">
        <v>-27.89</v>
      </c>
      <c r="G22" s="85">
        <v>-23.3</v>
      </c>
      <c r="H22" s="85">
        <v>-20.3</v>
      </c>
      <c r="I22" s="85">
        <v>-18.22</v>
      </c>
      <c r="J22" s="85">
        <v>-17.8</v>
      </c>
      <c r="K22" s="85">
        <v>-17.399999999999999</v>
      </c>
      <c r="L22" s="85">
        <v>-17.04</v>
      </c>
      <c r="M22" s="85">
        <v>-16.7</v>
      </c>
      <c r="N22" s="85">
        <v>-15.56</v>
      </c>
      <c r="O22" s="85">
        <v>-14.69</v>
      </c>
      <c r="P22" s="85">
        <v>-14</v>
      </c>
      <c r="Q22" s="85">
        <v>-13.48</v>
      </c>
      <c r="R22" s="85">
        <v>-13.19</v>
      </c>
      <c r="S22" s="85">
        <v>-13.21</v>
      </c>
      <c r="T22" s="85">
        <v>-13.27</v>
      </c>
      <c r="U22" s="85">
        <v>-13.38</v>
      </c>
      <c r="V22" s="85">
        <v>-13.48</v>
      </c>
      <c r="W22" s="85">
        <v>-13.36</v>
      </c>
      <c r="X22" s="85">
        <v>-13.24</v>
      </c>
      <c r="Y22" s="85">
        <v>-13.12</v>
      </c>
      <c r="Z22" s="85">
        <v>-13</v>
      </c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1</v>
      </c>
      <c r="C23" s="41">
        <f t="shared" si="1"/>
        <v>0</v>
      </c>
      <c r="D23" s="41">
        <f t="shared" si="1"/>
        <v>0</v>
      </c>
      <c r="E23" s="83" t="s">
        <v>7</v>
      </c>
      <c r="F23" s="85">
        <v>-5.5750000000000002</v>
      </c>
      <c r="G23" s="85">
        <v>-5.9269999999999996</v>
      </c>
      <c r="H23" s="85">
        <v>-6.3159999999999998</v>
      </c>
      <c r="I23" s="85">
        <v>-6.7</v>
      </c>
      <c r="J23" s="85">
        <v>-6.7930000000000001</v>
      </c>
      <c r="K23" s="85">
        <v>-6.8849999999999998</v>
      </c>
      <c r="L23" s="85">
        <v>-6.9749999999999996</v>
      </c>
      <c r="M23" s="85">
        <v>-7.0650000000000004</v>
      </c>
      <c r="N23" s="85">
        <v>-7.407</v>
      </c>
      <c r="O23" s="85">
        <v>-7.726</v>
      </c>
      <c r="P23" s="85">
        <v>-8.0229999999999997</v>
      </c>
      <c r="Q23" s="85">
        <v>-8.2899999999999991</v>
      </c>
      <c r="R23" s="85">
        <v>-8.452</v>
      </c>
      <c r="S23" s="85">
        <v>-8.4429999999999996</v>
      </c>
      <c r="T23" s="85">
        <v>-8.4060000000000006</v>
      </c>
      <c r="U23" s="85">
        <v>-8.3460000000000001</v>
      </c>
      <c r="V23" s="85">
        <v>-8.3019999999999996</v>
      </c>
      <c r="W23" s="85">
        <v>-8.3810000000000002</v>
      </c>
      <c r="X23" s="85">
        <v>-8.4640000000000004</v>
      </c>
      <c r="Y23" s="85">
        <v>-8.5500000000000007</v>
      </c>
      <c r="Z23" s="85">
        <v>-8.641</v>
      </c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 t="shared" ref="D34:D37" si="4">MATCH(C34,$E$4:$E$33)</f>
        <v>17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-18.87</v>
      </c>
      <c r="K34" s="14">
        <f t="shared" ca="1" si="5"/>
        <v>-18.899999999999999</v>
      </c>
      <c r="L34" s="14">
        <f t="shared" ca="1" si="5"/>
        <v>-18.940000000000001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-19.52</v>
      </c>
      <c r="R34" s="14">
        <f t="shared" ca="1" si="5"/>
        <v>-19.66</v>
      </c>
      <c r="S34" s="14">
        <f t="shared" ca="1" si="5"/>
        <v>-19.71</v>
      </c>
      <c r="T34" s="14">
        <f t="shared" ca="1" si="5"/>
        <v>-19.77</v>
      </c>
      <c r="U34" s="14">
        <f t="shared" ca="1" si="5"/>
        <v>-19.86</v>
      </c>
      <c r="V34" s="14">
        <f t="shared" ca="1" si="5"/>
        <v>-19.96</v>
      </c>
      <c r="W34" s="14">
        <f t="shared" ca="1" si="5"/>
        <v>-20</v>
      </c>
      <c r="X34" s="14">
        <f t="shared" ca="1" si="5"/>
        <v>-20.05</v>
      </c>
      <c r="Y34" s="14">
        <f t="shared" ca="1" si="5"/>
        <v>-20.100000000000001</v>
      </c>
      <c r="Z34" s="14">
        <f t="shared" ca="1" si="5"/>
        <v>-20.14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" t="s">
        <v>5</v>
      </c>
      <c r="D35" s="44">
        <f t="shared" si="4"/>
        <v>18</v>
      </c>
      <c r="E35" s="11" t="str">
        <f t="shared" ref="E35:E37" ca="1" si="7">OFFSET($E$3:$AL$3,$D35,0)</f>
        <v>H (Ga)</v>
      </c>
      <c r="F35" s="14">
        <f t="shared" ref="F35:U37" ca="1" si="8">OFFSET($E$3:$BR$3,$D35,0)</f>
        <v>-52.5</v>
      </c>
      <c r="G35" s="14">
        <f t="shared" ca="1" si="8"/>
        <v>-42.14</v>
      </c>
      <c r="H35" s="14">
        <f t="shared" ca="1" si="8"/>
        <v>-37.03</v>
      </c>
      <c r="I35" s="14">
        <f t="shared" ca="1" si="8"/>
        <v>-27.42</v>
      </c>
      <c r="J35" s="14">
        <f t="shared" ca="1" si="8"/>
        <v>-26.3</v>
      </c>
      <c r="K35" s="14">
        <f t="shared" ca="1" si="8"/>
        <v>-25.24</v>
      </c>
      <c r="L35" s="14">
        <f t="shared" ca="1" si="8"/>
        <v>-24.24</v>
      </c>
      <c r="M35" s="14">
        <f t="shared" ca="1" si="8"/>
        <v>-23.3</v>
      </c>
      <c r="N35" s="14">
        <f t="shared" ca="1" si="8"/>
        <v>-20.03</v>
      </c>
      <c r="O35" s="14">
        <f t="shared" ca="1" si="8"/>
        <v>-17.34</v>
      </c>
      <c r="P35" s="14">
        <f t="shared" ca="1" si="8"/>
        <v>-15.1</v>
      </c>
      <c r="Q35" s="14">
        <f t="shared" ca="1" si="8"/>
        <v>-13.21</v>
      </c>
      <c r="R35" s="14">
        <f t="shared" ca="1" si="8"/>
        <v>-11.76</v>
      </c>
      <c r="S35" s="14">
        <f t="shared" ca="1" si="8"/>
        <v>-11.52</v>
      </c>
      <c r="T35" s="14">
        <f t="shared" ca="1" si="8"/>
        <v>-11.35</v>
      </c>
      <c r="U35" s="14">
        <f t="shared" ca="1" si="8"/>
        <v>-11.24</v>
      </c>
      <c r="V35" s="14">
        <f t="shared" ca="1" si="5"/>
        <v>-11.21</v>
      </c>
      <c r="W35" s="14">
        <f t="shared" ca="1" si="5"/>
        <v>-11.32</v>
      </c>
      <c r="X35" s="14">
        <f t="shared" ca="1" si="5"/>
        <v>-11.42</v>
      </c>
      <c r="Y35" s="14">
        <f t="shared" ca="1" si="5"/>
        <v>-11.52</v>
      </c>
      <c r="Z35" s="14">
        <f t="shared" ca="1" si="5"/>
        <v>-11.61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" t="s">
        <v>6</v>
      </c>
      <c r="D36" s="44">
        <f t="shared" si="4"/>
        <v>19</v>
      </c>
      <c r="E36" s="11" t="str">
        <f t="shared" ca="1" si="7"/>
        <v>H (Ge)</v>
      </c>
      <c r="F36" s="14">
        <f t="shared" ca="1" si="8"/>
        <v>-27.89</v>
      </c>
      <c r="G36" s="14">
        <f t="shared" ca="1" si="5"/>
        <v>-23.3</v>
      </c>
      <c r="H36" s="14">
        <f t="shared" ca="1" si="5"/>
        <v>-20.3</v>
      </c>
      <c r="I36" s="14">
        <f t="shared" ca="1" si="5"/>
        <v>-18.22</v>
      </c>
      <c r="J36" s="14">
        <f t="shared" ca="1" si="5"/>
        <v>-17.8</v>
      </c>
      <c r="K36" s="14">
        <f t="shared" ca="1" si="5"/>
        <v>-17.399999999999999</v>
      </c>
      <c r="L36" s="14">
        <f t="shared" ca="1" si="5"/>
        <v>-17.04</v>
      </c>
      <c r="M36" s="14">
        <f t="shared" ca="1" si="5"/>
        <v>-16.7</v>
      </c>
      <c r="N36" s="14">
        <f t="shared" ca="1" si="5"/>
        <v>-15.56</v>
      </c>
      <c r="O36" s="14">
        <f t="shared" ca="1" si="5"/>
        <v>-14.69</v>
      </c>
      <c r="P36" s="14">
        <f t="shared" ca="1" si="5"/>
        <v>-14</v>
      </c>
      <c r="Q36" s="14">
        <f t="shared" ca="1" si="5"/>
        <v>-13.48</v>
      </c>
      <c r="R36" s="14">
        <f t="shared" ca="1" si="5"/>
        <v>-13.19</v>
      </c>
      <c r="S36" s="14">
        <f t="shared" ca="1" si="5"/>
        <v>-13.21</v>
      </c>
      <c r="T36" s="14">
        <f t="shared" ca="1" si="5"/>
        <v>-13.27</v>
      </c>
      <c r="U36" s="14">
        <f t="shared" ca="1" si="5"/>
        <v>-13.38</v>
      </c>
      <c r="V36" s="14">
        <f t="shared" ca="1" si="5"/>
        <v>-13.48</v>
      </c>
      <c r="W36" s="14">
        <f t="shared" ca="1" si="5"/>
        <v>-13.36</v>
      </c>
      <c r="X36" s="14">
        <f t="shared" ca="1" si="5"/>
        <v>-13.24</v>
      </c>
      <c r="Y36" s="14">
        <f t="shared" ca="1" si="5"/>
        <v>-13.12</v>
      </c>
      <c r="Z36" s="14">
        <f t="shared" ca="1" si="5"/>
        <v>-13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" t="s">
        <v>7</v>
      </c>
      <c r="D37" s="44">
        <f t="shared" si="4"/>
        <v>20</v>
      </c>
      <c r="E37" s="11" t="str">
        <f t="shared" ca="1" si="7"/>
        <v>H (Se)</v>
      </c>
      <c r="F37" s="14">
        <f t="shared" ca="1" si="8"/>
        <v>-5.5750000000000002</v>
      </c>
      <c r="G37" s="14">
        <f t="shared" ca="1" si="5"/>
        <v>-5.9269999999999996</v>
      </c>
      <c r="H37" s="14">
        <f t="shared" ca="1" si="5"/>
        <v>-6.3159999999999998</v>
      </c>
      <c r="I37" s="14">
        <f t="shared" ca="1" si="5"/>
        <v>-6.7</v>
      </c>
      <c r="J37" s="14">
        <f t="shared" ca="1" si="5"/>
        <v>-6.7930000000000001</v>
      </c>
      <c r="K37" s="14">
        <f t="shared" ca="1" si="5"/>
        <v>-6.8849999999999998</v>
      </c>
      <c r="L37" s="14">
        <f t="shared" ca="1" si="5"/>
        <v>-6.9749999999999996</v>
      </c>
      <c r="M37" s="14">
        <f t="shared" ca="1" si="5"/>
        <v>-7.0650000000000004</v>
      </c>
      <c r="N37" s="14">
        <f t="shared" ca="1" si="5"/>
        <v>-7.407</v>
      </c>
      <c r="O37" s="14">
        <f t="shared" ca="1" si="5"/>
        <v>-7.726</v>
      </c>
      <c r="P37" s="14">
        <f t="shared" ca="1" si="5"/>
        <v>-8.0229999999999997</v>
      </c>
      <c r="Q37" s="14">
        <f t="shared" ca="1" si="5"/>
        <v>-8.2899999999999991</v>
      </c>
      <c r="R37" s="14">
        <f t="shared" ca="1" si="5"/>
        <v>-8.452</v>
      </c>
      <c r="S37" s="14">
        <f t="shared" ca="1" si="5"/>
        <v>-8.4429999999999996</v>
      </c>
      <c r="T37" s="14">
        <f t="shared" ca="1" si="5"/>
        <v>-8.4060000000000006</v>
      </c>
      <c r="U37" s="14">
        <f t="shared" ca="1" si="5"/>
        <v>-8.3460000000000001</v>
      </c>
      <c r="V37" s="14">
        <f t="shared" ca="1" si="5"/>
        <v>-8.3019999999999996</v>
      </c>
      <c r="W37" s="14">
        <f t="shared" ca="1" si="5"/>
        <v>-8.3810000000000002</v>
      </c>
      <c r="X37" s="14">
        <f t="shared" ca="1" si="5"/>
        <v>-8.4640000000000004</v>
      </c>
      <c r="Y37" s="14">
        <f t="shared" ca="1" si="5"/>
        <v>-8.5500000000000007</v>
      </c>
      <c r="Z37" s="14">
        <f t="shared" ca="1" si="5"/>
        <v>-8.641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487.9</v>
      </c>
      <c r="K40" s="8">
        <f t="shared" si="9"/>
        <v>504.4</v>
      </c>
      <c r="L40" s="8">
        <f t="shared" si="9"/>
        <v>520.9</v>
      </c>
      <c r="M40" s="8">
        <f t="shared" si="9"/>
        <v>537.5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884.4</v>
      </c>
      <c r="T40" s="8">
        <f t="shared" si="9"/>
        <v>900.9</v>
      </c>
      <c r="U40" s="8">
        <f t="shared" si="9"/>
        <v>917.4</v>
      </c>
      <c r="V40" s="8">
        <f t="shared" si="9"/>
        <v>933.9</v>
      </c>
      <c r="W40" s="8">
        <f t="shared" si="9"/>
        <v>950.4</v>
      </c>
      <c r="X40" s="8">
        <f t="shared" si="9"/>
        <v>967</v>
      </c>
      <c r="Y40" s="8">
        <f t="shared" si="9"/>
        <v>983.5</v>
      </c>
      <c r="Z40" s="8">
        <f t="shared" si="9"/>
        <v>1000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-128.38480977300003</v>
      </c>
      <c r="G41" s="10">
        <f t="shared" ca="1" si="10"/>
        <v>-138.75957746560002</v>
      </c>
      <c r="H41" s="10">
        <f t="shared" ca="1" si="10"/>
        <v>-152.57184492270002</v>
      </c>
      <c r="I41" s="10">
        <f t="shared" ca="1" si="10"/>
        <v>-159.756998028</v>
      </c>
      <c r="J41" s="10">
        <f t="shared" ca="1" si="10"/>
        <v>-162.88509640130002</v>
      </c>
      <c r="K41" s="10">
        <f t="shared" ca="1" si="10"/>
        <v>-166.00592124999997</v>
      </c>
      <c r="L41" s="10">
        <f t="shared" ca="1" si="10"/>
        <v>-169.21307056349997</v>
      </c>
      <c r="M41" s="10">
        <f t="shared" ca="1" si="10"/>
        <v>-172.49019193749999</v>
      </c>
      <c r="N41" s="10">
        <f t="shared" ca="1" si="10"/>
        <v>-185.91286298800006</v>
      </c>
      <c r="O41" s="10">
        <f t="shared" ca="1" si="10"/>
        <v>-199.99175484239998</v>
      </c>
      <c r="P41" s="10">
        <f t="shared" ca="1" si="10"/>
        <v>-214.57949797690003</v>
      </c>
      <c r="Q41" s="10">
        <f t="shared" ca="1" si="10"/>
        <v>-229.75208969299999</v>
      </c>
      <c r="R41" s="10">
        <f t="shared" ca="1" si="10"/>
        <v>-245.42199992339997</v>
      </c>
      <c r="S41" s="10">
        <f t="shared" ca="1" si="10"/>
        <v>-249.54307519680003</v>
      </c>
      <c r="T41" s="10">
        <f t="shared" ca="1" si="10"/>
        <v>-253.66939858260005</v>
      </c>
      <c r="U41" s="10">
        <f t="shared" ca="1" si="10"/>
        <v>-257.95939788960004</v>
      </c>
      <c r="V41" s="10">
        <f t="shared" ca="1" si="10"/>
        <v>-262.61448522870006</v>
      </c>
      <c r="W41" s="10">
        <f t="shared" ca="1" si="10"/>
        <v>-267.84434064960004</v>
      </c>
      <c r="X41" s="10">
        <f t="shared" ca="1" si="10"/>
        <v>-273.160447922</v>
      </c>
      <c r="Y41" s="10">
        <f t="shared" ca="1" si="10"/>
        <v>-278.519204145</v>
      </c>
      <c r="Z41" s="10">
        <f t="shared" ca="1" si="10"/>
        <v>-283.95680399999998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487.9</v>
      </c>
      <c r="K45" s="3">
        <f t="shared" si="13"/>
        <v>504.4</v>
      </c>
      <c r="L45" s="3">
        <f t="shared" si="13"/>
        <v>520.9</v>
      </c>
      <c r="M45" s="3">
        <f t="shared" si="13"/>
        <v>537.5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884.4</v>
      </c>
      <c r="T45" s="3">
        <f t="shared" si="13"/>
        <v>900.9</v>
      </c>
      <c r="U45" s="3">
        <f t="shared" si="13"/>
        <v>917.4</v>
      </c>
      <c r="V45" s="3">
        <f t="shared" si="13"/>
        <v>933.9</v>
      </c>
      <c r="W45" s="3">
        <f t="shared" si="13"/>
        <v>950.4</v>
      </c>
      <c r="X45" s="3">
        <f t="shared" si="13"/>
        <v>967</v>
      </c>
      <c r="Y45" s="3">
        <f t="shared" si="13"/>
        <v>983.5</v>
      </c>
      <c r="Z45" s="3">
        <f t="shared" si="13"/>
        <v>1000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0</v>
      </c>
      <c r="D46" s="5">
        <f t="shared" si="14"/>
        <v>1</v>
      </c>
      <c r="E46" s="6" t="str">
        <f t="shared" si="14"/>
        <v>*GaSe2</v>
      </c>
      <c r="F46" s="14">
        <f t="shared" ref="F46:U55" ca="1" si="15">$A46*H.Ar + $B46*H.Se + $C46*H.Ge + $D46*H.Ga</f>
        <v>-63.65</v>
      </c>
      <c r="G46" s="14">
        <f t="shared" ca="1" si="15"/>
        <v>-53.994</v>
      </c>
      <c r="H46" s="14">
        <f t="shared" ca="1" si="15"/>
        <v>-49.661999999999999</v>
      </c>
      <c r="I46" s="14">
        <f t="shared" ca="1" si="15"/>
        <v>-40.82</v>
      </c>
      <c r="J46" s="14">
        <f t="shared" ca="1" si="15"/>
        <v>-39.886000000000003</v>
      </c>
      <c r="K46" s="14">
        <f t="shared" ca="1" si="15"/>
        <v>-39.01</v>
      </c>
      <c r="L46" s="14">
        <f t="shared" ca="1" si="15"/>
        <v>-38.19</v>
      </c>
      <c r="M46" s="14">
        <f t="shared" ca="1" si="15"/>
        <v>-37.43</v>
      </c>
      <c r="N46" s="14">
        <f t="shared" ca="1" si="15"/>
        <v>-34.844000000000001</v>
      </c>
      <c r="O46" s="14">
        <f t="shared" ca="1" si="15"/>
        <v>-32.792000000000002</v>
      </c>
      <c r="P46" s="14">
        <f t="shared" ca="1" si="15"/>
        <v>-31.146000000000001</v>
      </c>
      <c r="Q46" s="14">
        <f t="shared" ca="1" si="15"/>
        <v>-29.79</v>
      </c>
      <c r="R46" s="14">
        <f t="shared" ca="1" si="15"/>
        <v>-28.664000000000001</v>
      </c>
      <c r="S46" s="14">
        <f t="shared" ca="1" si="15"/>
        <v>-28.405999999999999</v>
      </c>
      <c r="T46" s="14">
        <f t="shared" ca="1" si="15"/>
        <v>-28.161999999999999</v>
      </c>
      <c r="U46" s="14">
        <f t="shared" ca="1" si="15"/>
        <v>-27.932000000000002</v>
      </c>
      <c r="V46" s="14">
        <f t="shared" ref="G46:BR50" ca="1" si="16">$A46*H.Ar + $B46*H.Se + $C46*H.Ge + $D46*H.Ga</f>
        <v>-27.814</v>
      </c>
      <c r="W46" s="14">
        <f t="shared" ca="1" si="16"/>
        <v>-28.082000000000001</v>
      </c>
      <c r="X46" s="14">
        <f t="shared" ca="1" si="16"/>
        <v>-28.347999999999999</v>
      </c>
      <c r="Y46" s="14">
        <f t="shared" ca="1" si="16"/>
        <v>-28.62</v>
      </c>
      <c r="Z46" s="14">
        <f t="shared" ca="1" si="16"/>
        <v>-28.891999999999999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1</v>
      </c>
      <c r="D47" s="5">
        <f t="shared" si="14"/>
        <v>0</v>
      </c>
      <c r="E47" s="6" t="str">
        <f t="shared" si="14"/>
        <v>*GeSe[l]</v>
      </c>
      <c r="F47" s="14">
        <f t="shared" ca="1" si="15"/>
        <v>-33.465000000000003</v>
      </c>
      <c r="G47" s="14">
        <f t="shared" ca="1" si="16"/>
        <v>-29.227</v>
      </c>
      <c r="H47" s="14">
        <f t="shared" ca="1" si="16"/>
        <v>-26.616</v>
      </c>
      <c r="I47" s="14">
        <f t="shared" ca="1" si="16"/>
        <v>-24.919999999999998</v>
      </c>
      <c r="J47" s="14">
        <f t="shared" ca="1" si="16"/>
        <v>-24.593</v>
      </c>
      <c r="K47" s="14">
        <f t="shared" ca="1" si="16"/>
        <v>-24.284999999999997</v>
      </c>
      <c r="L47" s="14">
        <f t="shared" ca="1" si="16"/>
        <v>-24.015000000000001</v>
      </c>
      <c r="M47" s="14">
        <f t="shared" ca="1" si="16"/>
        <v>-23.765000000000001</v>
      </c>
      <c r="N47" s="14">
        <f t="shared" ca="1" si="16"/>
        <v>-22.966999999999999</v>
      </c>
      <c r="O47" s="14">
        <f t="shared" ca="1" si="16"/>
        <v>-22.416</v>
      </c>
      <c r="P47" s="14">
        <f t="shared" ca="1" si="16"/>
        <v>-22.023</v>
      </c>
      <c r="Q47" s="14">
        <f t="shared" ca="1" si="16"/>
        <v>-21.77</v>
      </c>
      <c r="R47" s="14">
        <f t="shared" ca="1" si="16"/>
        <v>-21.641999999999999</v>
      </c>
      <c r="S47" s="14">
        <f t="shared" ca="1" si="16"/>
        <v>-21.652999999999999</v>
      </c>
      <c r="T47" s="14">
        <f t="shared" ca="1" si="16"/>
        <v>-21.676000000000002</v>
      </c>
      <c r="U47" s="14">
        <f t="shared" ca="1" si="16"/>
        <v>-21.725999999999999</v>
      </c>
      <c r="V47" s="14">
        <f t="shared" ca="1" si="16"/>
        <v>-21.782</v>
      </c>
      <c r="W47" s="14">
        <f t="shared" ca="1" si="16"/>
        <v>-21.741</v>
      </c>
      <c r="X47" s="14">
        <f t="shared" ca="1" si="16"/>
        <v>-21.704000000000001</v>
      </c>
      <c r="Y47" s="14">
        <f t="shared" ca="1" si="16"/>
        <v>-21.67</v>
      </c>
      <c r="Z47" s="14">
        <f t="shared" ca="1" si="16"/>
        <v>-21.640999999999998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-22.3</v>
      </c>
      <c r="G48" s="14">
        <f t="shared" ca="1" si="16"/>
        <v>-23.707999999999998</v>
      </c>
      <c r="H48" s="14">
        <f t="shared" ca="1" si="16"/>
        <v>-25.263999999999999</v>
      </c>
      <c r="I48" s="14">
        <f t="shared" ca="1" si="16"/>
        <v>-26.8</v>
      </c>
      <c r="J48" s="14">
        <f t="shared" ca="1" si="16"/>
        <v>-27.172000000000001</v>
      </c>
      <c r="K48" s="14">
        <f t="shared" ca="1" si="16"/>
        <v>-27.54</v>
      </c>
      <c r="L48" s="14">
        <f t="shared" ca="1" si="16"/>
        <v>-27.9</v>
      </c>
      <c r="M48" s="14">
        <f t="shared" ca="1" si="16"/>
        <v>-28.26</v>
      </c>
      <c r="N48" s="14">
        <f t="shared" ca="1" si="16"/>
        <v>-29.628</v>
      </c>
      <c r="O48" s="14">
        <f t="shared" ca="1" si="16"/>
        <v>-30.904</v>
      </c>
      <c r="P48" s="14">
        <f t="shared" ca="1" si="16"/>
        <v>-32.091999999999999</v>
      </c>
      <c r="Q48" s="14">
        <f t="shared" ca="1" si="16"/>
        <v>-33.159999999999997</v>
      </c>
      <c r="R48" s="14">
        <f t="shared" ca="1" si="16"/>
        <v>-33.808</v>
      </c>
      <c r="S48" s="14">
        <f t="shared" ca="1" si="16"/>
        <v>-33.771999999999998</v>
      </c>
      <c r="T48" s="14">
        <f t="shared" ca="1" si="16"/>
        <v>-33.624000000000002</v>
      </c>
      <c r="U48" s="14">
        <f t="shared" ca="1" si="16"/>
        <v>-33.384</v>
      </c>
      <c r="V48" s="14">
        <f t="shared" ca="1" si="16"/>
        <v>-33.207999999999998</v>
      </c>
      <c r="W48" s="14">
        <f t="shared" ca="1" si="16"/>
        <v>-33.524000000000001</v>
      </c>
      <c r="X48" s="14">
        <f t="shared" ca="1" si="16"/>
        <v>-33.856000000000002</v>
      </c>
      <c r="Y48" s="14">
        <f t="shared" ca="1" si="16"/>
        <v>-34.200000000000003</v>
      </c>
      <c r="Z48" s="14">
        <f t="shared" ca="1" si="16"/>
        <v>-34.564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-27.875</v>
      </c>
      <c r="G49" s="14">
        <f t="shared" ca="1" si="16"/>
        <v>-29.634999999999998</v>
      </c>
      <c r="H49" s="14">
        <f t="shared" ca="1" si="16"/>
        <v>-31.58</v>
      </c>
      <c r="I49" s="14">
        <f t="shared" ca="1" si="16"/>
        <v>-33.5</v>
      </c>
      <c r="J49" s="14">
        <f t="shared" ca="1" si="16"/>
        <v>-33.965000000000003</v>
      </c>
      <c r="K49" s="14">
        <f t="shared" ca="1" si="16"/>
        <v>-34.424999999999997</v>
      </c>
      <c r="L49" s="14">
        <f t="shared" ca="1" si="16"/>
        <v>-34.875</v>
      </c>
      <c r="M49" s="14">
        <f t="shared" ca="1" si="16"/>
        <v>-35.325000000000003</v>
      </c>
      <c r="N49" s="14">
        <f t="shared" ca="1" si="16"/>
        <v>-37.034999999999997</v>
      </c>
      <c r="O49" s="14">
        <f t="shared" ca="1" si="16"/>
        <v>-38.630000000000003</v>
      </c>
      <c r="P49" s="14">
        <f t="shared" ca="1" si="16"/>
        <v>-40.114999999999995</v>
      </c>
      <c r="Q49" s="14">
        <f t="shared" ca="1" si="16"/>
        <v>-41.449999999999996</v>
      </c>
      <c r="R49" s="14">
        <f t="shared" ca="1" si="16"/>
        <v>-42.26</v>
      </c>
      <c r="S49" s="14">
        <f t="shared" ca="1" si="16"/>
        <v>-42.214999999999996</v>
      </c>
      <c r="T49" s="14">
        <f t="shared" ca="1" si="16"/>
        <v>-42.03</v>
      </c>
      <c r="U49" s="14">
        <f t="shared" ca="1" si="16"/>
        <v>-41.730000000000004</v>
      </c>
      <c r="V49" s="14">
        <f t="shared" ca="1" si="16"/>
        <v>-41.51</v>
      </c>
      <c r="W49" s="14">
        <f t="shared" ca="1" si="16"/>
        <v>-41.905000000000001</v>
      </c>
      <c r="X49" s="14">
        <f t="shared" ca="1" si="16"/>
        <v>-42.32</v>
      </c>
      <c r="Y49" s="14">
        <f t="shared" ca="1" si="16"/>
        <v>-42.75</v>
      </c>
      <c r="Z49" s="14">
        <f t="shared" ca="1" si="16"/>
        <v>-43.204999999999998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6</v>
      </c>
      <c r="C50" s="5">
        <f t="shared" si="14"/>
        <v>0</v>
      </c>
      <c r="D50" s="5">
        <f t="shared" si="14"/>
        <v>0</v>
      </c>
      <c r="E50" s="6" t="str">
        <f t="shared" si="14"/>
        <v>Se6</v>
      </c>
      <c r="F50" s="14">
        <f t="shared" ca="1" si="15"/>
        <v>-33.450000000000003</v>
      </c>
      <c r="G50" s="14">
        <f t="shared" ca="1" si="16"/>
        <v>-35.561999999999998</v>
      </c>
      <c r="H50" s="14">
        <f t="shared" ca="1" si="16"/>
        <v>-37.896000000000001</v>
      </c>
      <c r="I50" s="14">
        <f t="shared" ca="1" si="16"/>
        <v>-40.200000000000003</v>
      </c>
      <c r="J50" s="14">
        <f t="shared" ca="1" si="16"/>
        <v>-40.758000000000003</v>
      </c>
      <c r="K50" s="14">
        <f t="shared" ca="1" si="16"/>
        <v>-41.31</v>
      </c>
      <c r="L50" s="14">
        <f t="shared" ca="1" si="16"/>
        <v>-41.849999999999994</v>
      </c>
      <c r="M50" s="14">
        <f t="shared" ca="1" si="16"/>
        <v>-42.39</v>
      </c>
      <c r="N50" s="14">
        <f t="shared" ca="1" si="16"/>
        <v>-44.442</v>
      </c>
      <c r="O50" s="14">
        <f t="shared" ca="1" si="16"/>
        <v>-46.356000000000002</v>
      </c>
      <c r="P50" s="14">
        <f t="shared" ca="1" si="16"/>
        <v>-48.137999999999998</v>
      </c>
      <c r="Q50" s="14">
        <f t="shared" ca="1" si="16"/>
        <v>-49.739999999999995</v>
      </c>
      <c r="R50" s="14">
        <f t="shared" ca="1" si="16"/>
        <v>-50.712000000000003</v>
      </c>
      <c r="S50" s="14">
        <f t="shared" ca="1" si="16"/>
        <v>-50.658000000000001</v>
      </c>
      <c r="T50" s="14">
        <f t="shared" ca="1" si="16"/>
        <v>-50.436000000000007</v>
      </c>
      <c r="U50" s="14">
        <f t="shared" ref="G50:BR54" ca="1" si="17">$A50*H.Ar + $B50*H.Se + $C50*H.Ge + $D50*H.Ga</f>
        <v>-50.076000000000001</v>
      </c>
      <c r="V50" s="14">
        <f t="shared" ca="1" si="17"/>
        <v>-49.811999999999998</v>
      </c>
      <c r="W50" s="14">
        <f t="shared" ca="1" si="17"/>
        <v>-50.286000000000001</v>
      </c>
      <c r="X50" s="14">
        <f t="shared" ca="1" si="17"/>
        <v>-50.784000000000006</v>
      </c>
      <c r="Y50" s="14">
        <f t="shared" ca="1" si="17"/>
        <v>-51.300000000000004</v>
      </c>
      <c r="Z50" s="14">
        <f t="shared" ca="1" si="17"/>
        <v>-51.846000000000004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-5.5750000000000002</v>
      </c>
      <c r="G51" s="14">
        <f t="shared" ca="1" si="17"/>
        <v>-5.9269999999999996</v>
      </c>
      <c r="H51" s="14">
        <f t="shared" ca="1" si="17"/>
        <v>-6.3159999999999998</v>
      </c>
      <c r="I51" s="14">
        <f t="shared" ca="1" si="17"/>
        <v>-6.7</v>
      </c>
      <c r="J51" s="14">
        <f t="shared" ca="1" si="17"/>
        <v>-6.7930000000000001</v>
      </c>
      <c r="K51" s="14">
        <f t="shared" ca="1" si="17"/>
        <v>-6.8849999999999998</v>
      </c>
      <c r="L51" s="14">
        <f t="shared" ca="1" si="17"/>
        <v>-6.9749999999999996</v>
      </c>
      <c r="M51" s="14">
        <f t="shared" ca="1" si="17"/>
        <v>-7.0650000000000004</v>
      </c>
      <c r="N51" s="14">
        <f t="shared" ca="1" si="17"/>
        <v>-7.407</v>
      </c>
      <c r="O51" s="14">
        <f t="shared" ca="1" si="17"/>
        <v>-7.726</v>
      </c>
      <c r="P51" s="14">
        <f t="shared" ca="1" si="17"/>
        <v>-8.0229999999999997</v>
      </c>
      <c r="Q51" s="14">
        <f t="shared" ca="1" si="17"/>
        <v>-8.2899999999999991</v>
      </c>
      <c r="R51" s="14">
        <f t="shared" ca="1" si="17"/>
        <v>-8.452</v>
      </c>
      <c r="S51" s="14">
        <f t="shared" ca="1" si="17"/>
        <v>-8.4429999999999996</v>
      </c>
      <c r="T51" s="14">
        <f t="shared" ca="1" si="17"/>
        <v>-8.4060000000000006</v>
      </c>
      <c r="U51" s="14">
        <f t="shared" ca="1" si="17"/>
        <v>-8.3460000000000001</v>
      </c>
      <c r="V51" s="14">
        <f t="shared" ca="1" si="17"/>
        <v>-8.3019999999999996</v>
      </c>
      <c r="W51" s="14">
        <f t="shared" ca="1" si="17"/>
        <v>-8.3810000000000002</v>
      </c>
      <c r="X51" s="14">
        <f t="shared" ca="1" si="17"/>
        <v>-8.4640000000000004</v>
      </c>
      <c r="Y51" s="14">
        <f t="shared" ca="1" si="17"/>
        <v>-8.5500000000000007</v>
      </c>
      <c r="Z51" s="14">
        <f t="shared" ca="1" si="17"/>
        <v>-8.641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-44.6</v>
      </c>
      <c r="G52" s="14">
        <f t="shared" ca="1" si="17"/>
        <v>-47.415999999999997</v>
      </c>
      <c r="H52" s="14">
        <f t="shared" ca="1" si="17"/>
        <v>-50.527999999999999</v>
      </c>
      <c r="I52" s="14">
        <f t="shared" ca="1" si="17"/>
        <v>-53.6</v>
      </c>
      <c r="J52" s="14">
        <f t="shared" ca="1" si="17"/>
        <v>-54.344000000000001</v>
      </c>
      <c r="K52" s="14">
        <f t="shared" ca="1" si="17"/>
        <v>-55.08</v>
      </c>
      <c r="L52" s="14">
        <f t="shared" ca="1" si="17"/>
        <v>-55.8</v>
      </c>
      <c r="M52" s="14">
        <f t="shared" ca="1" si="17"/>
        <v>-56.52</v>
      </c>
      <c r="N52" s="14">
        <f t="shared" ca="1" si="17"/>
        <v>-59.256</v>
      </c>
      <c r="O52" s="14">
        <f t="shared" ca="1" si="17"/>
        <v>-61.808</v>
      </c>
      <c r="P52" s="14">
        <f t="shared" ca="1" si="17"/>
        <v>-64.183999999999997</v>
      </c>
      <c r="Q52" s="14">
        <f t="shared" ca="1" si="17"/>
        <v>-66.319999999999993</v>
      </c>
      <c r="R52" s="14">
        <f t="shared" ca="1" si="17"/>
        <v>-67.616</v>
      </c>
      <c r="S52" s="14">
        <f t="shared" ca="1" si="17"/>
        <v>-67.543999999999997</v>
      </c>
      <c r="T52" s="14">
        <f t="shared" ca="1" si="17"/>
        <v>-67.248000000000005</v>
      </c>
      <c r="U52" s="14">
        <f t="shared" ca="1" si="17"/>
        <v>-66.768000000000001</v>
      </c>
      <c r="V52" s="14">
        <f t="shared" ca="1" si="17"/>
        <v>-66.415999999999997</v>
      </c>
      <c r="W52" s="14">
        <f t="shared" ca="1" si="17"/>
        <v>-67.048000000000002</v>
      </c>
      <c r="X52" s="14">
        <f t="shared" ca="1" si="17"/>
        <v>-67.712000000000003</v>
      </c>
      <c r="Y52" s="14">
        <f t="shared" ca="1" si="17"/>
        <v>-68.400000000000006</v>
      </c>
      <c r="Z52" s="14">
        <f t="shared" ca="1" si="17"/>
        <v>-69.128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3</v>
      </c>
      <c r="C53" s="5">
        <f t="shared" si="14"/>
        <v>0</v>
      </c>
      <c r="D53" s="5">
        <f t="shared" si="14"/>
        <v>0</v>
      </c>
      <c r="E53" s="6" t="str">
        <f t="shared" si="14"/>
        <v>Se3</v>
      </c>
      <c r="F53" s="14">
        <f t="shared" ca="1" si="15"/>
        <v>-16.725000000000001</v>
      </c>
      <c r="G53" s="14">
        <f t="shared" ca="1" si="17"/>
        <v>-17.780999999999999</v>
      </c>
      <c r="H53" s="14">
        <f t="shared" ca="1" si="17"/>
        <v>-18.948</v>
      </c>
      <c r="I53" s="14">
        <f t="shared" ca="1" si="17"/>
        <v>-20.100000000000001</v>
      </c>
      <c r="J53" s="14">
        <f t="shared" ca="1" si="17"/>
        <v>-20.379000000000001</v>
      </c>
      <c r="K53" s="14">
        <f t="shared" ca="1" si="17"/>
        <v>-20.655000000000001</v>
      </c>
      <c r="L53" s="14">
        <f t="shared" ca="1" si="17"/>
        <v>-20.924999999999997</v>
      </c>
      <c r="M53" s="14">
        <f t="shared" ca="1" si="17"/>
        <v>-21.195</v>
      </c>
      <c r="N53" s="14">
        <f t="shared" ca="1" si="17"/>
        <v>-22.221</v>
      </c>
      <c r="O53" s="14">
        <f t="shared" ca="1" si="17"/>
        <v>-23.178000000000001</v>
      </c>
      <c r="P53" s="14">
        <f t="shared" ca="1" si="17"/>
        <v>-24.068999999999999</v>
      </c>
      <c r="Q53" s="14">
        <f t="shared" ca="1" si="17"/>
        <v>-24.869999999999997</v>
      </c>
      <c r="R53" s="14">
        <f t="shared" ca="1" si="17"/>
        <v>-25.356000000000002</v>
      </c>
      <c r="S53" s="14">
        <f t="shared" ca="1" si="17"/>
        <v>-25.329000000000001</v>
      </c>
      <c r="T53" s="14">
        <f t="shared" ca="1" si="17"/>
        <v>-25.218000000000004</v>
      </c>
      <c r="U53" s="14">
        <f t="shared" ca="1" si="17"/>
        <v>-25.038</v>
      </c>
      <c r="V53" s="14">
        <f t="shared" ca="1" si="17"/>
        <v>-24.905999999999999</v>
      </c>
      <c r="W53" s="14">
        <f t="shared" ca="1" si="17"/>
        <v>-25.143000000000001</v>
      </c>
      <c r="X53" s="14">
        <f t="shared" ca="1" si="17"/>
        <v>-25.392000000000003</v>
      </c>
      <c r="Y53" s="14">
        <f t="shared" ca="1" si="17"/>
        <v>-25.650000000000002</v>
      </c>
      <c r="Z53" s="14">
        <f t="shared" ca="1" si="17"/>
        <v>-25.923000000000002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2</v>
      </c>
      <c r="C54" s="5">
        <f t="shared" si="14"/>
        <v>0</v>
      </c>
      <c r="D54" s="5">
        <f t="shared" si="14"/>
        <v>0</v>
      </c>
      <c r="E54" s="6" t="str">
        <f t="shared" si="14"/>
        <v>Se2</v>
      </c>
      <c r="F54" s="14">
        <f t="shared" ca="1" si="15"/>
        <v>-11.15</v>
      </c>
      <c r="G54" s="14">
        <f t="shared" ca="1" si="17"/>
        <v>-11.853999999999999</v>
      </c>
      <c r="H54" s="14">
        <f t="shared" ca="1" si="17"/>
        <v>-12.632</v>
      </c>
      <c r="I54" s="14">
        <f t="shared" ca="1" si="17"/>
        <v>-13.4</v>
      </c>
      <c r="J54" s="14">
        <f t="shared" ca="1" si="17"/>
        <v>-13.586</v>
      </c>
      <c r="K54" s="14">
        <f t="shared" ca="1" si="17"/>
        <v>-13.77</v>
      </c>
      <c r="L54" s="14">
        <f t="shared" ca="1" si="17"/>
        <v>-13.95</v>
      </c>
      <c r="M54" s="14">
        <f t="shared" ca="1" si="17"/>
        <v>-14.13</v>
      </c>
      <c r="N54" s="14">
        <f t="shared" ca="1" si="17"/>
        <v>-14.814</v>
      </c>
      <c r="O54" s="14">
        <f t="shared" ca="1" si="17"/>
        <v>-15.452</v>
      </c>
      <c r="P54" s="14">
        <f t="shared" ca="1" si="17"/>
        <v>-16.045999999999999</v>
      </c>
      <c r="Q54" s="14">
        <f t="shared" ca="1" si="17"/>
        <v>-16.579999999999998</v>
      </c>
      <c r="R54" s="14">
        <f t="shared" ca="1" si="17"/>
        <v>-16.904</v>
      </c>
      <c r="S54" s="14">
        <f t="shared" ca="1" si="17"/>
        <v>-16.885999999999999</v>
      </c>
      <c r="T54" s="14">
        <f t="shared" ref="G54:BR58" ca="1" si="18">$A54*H.Ar + $B54*H.Se + $C54*H.Ge + $D54*H.Ga</f>
        <v>-16.812000000000001</v>
      </c>
      <c r="U54" s="14">
        <f t="shared" ca="1" si="18"/>
        <v>-16.692</v>
      </c>
      <c r="V54" s="14">
        <f t="shared" ca="1" si="18"/>
        <v>-16.603999999999999</v>
      </c>
      <c r="W54" s="14">
        <f t="shared" ca="1" si="18"/>
        <v>-16.762</v>
      </c>
      <c r="X54" s="14">
        <f t="shared" ca="1" si="18"/>
        <v>-16.928000000000001</v>
      </c>
      <c r="Y54" s="14">
        <f t="shared" ca="1" si="18"/>
        <v>-17.100000000000001</v>
      </c>
      <c r="Z54" s="14">
        <f t="shared" ca="1" si="18"/>
        <v>-17.282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Se</v>
      </c>
      <c r="F55" s="14">
        <f t="shared" ca="1" si="15"/>
        <v>-5.5750000000000002</v>
      </c>
      <c r="G55" s="14">
        <f t="shared" ca="1" si="18"/>
        <v>-5.9269999999999996</v>
      </c>
      <c r="H55" s="14">
        <f t="shared" ca="1" si="18"/>
        <v>-6.3159999999999998</v>
      </c>
      <c r="I55" s="14">
        <f t="shared" ca="1" si="18"/>
        <v>-6.7</v>
      </c>
      <c r="J55" s="14">
        <f t="shared" ca="1" si="18"/>
        <v>-6.7930000000000001</v>
      </c>
      <c r="K55" s="14">
        <f t="shared" ca="1" si="18"/>
        <v>-6.8849999999999998</v>
      </c>
      <c r="L55" s="14">
        <f t="shared" ca="1" si="18"/>
        <v>-6.9749999999999996</v>
      </c>
      <c r="M55" s="14">
        <f t="shared" ca="1" si="18"/>
        <v>-7.0650000000000004</v>
      </c>
      <c r="N55" s="14">
        <f t="shared" ca="1" si="18"/>
        <v>-7.407</v>
      </c>
      <c r="O55" s="14">
        <f t="shared" ca="1" si="18"/>
        <v>-7.726</v>
      </c>
      <c r="P55" s="14">
        <f t="shared" ca="1" si="18"/>
        <v>-8.0229999999999997</v>
      </c>
      <c r="Q55" s="14">
        <f t="shared" ca="1" si="18"/>
        <v>-8.2899999999999991</v>
      </c>
      <c r="R55" s="14">
        <f t="shared" ca="1" si="18"/>
        <v>-8.452</v>
      </c>
      <c r="S55" s="14">
        <f t="shared" ca="1" si="18"/>
        <v>-8.4429999999999996</v>
      </c>
      <c r="T55" s="14">
        <f t="shared" ca="1" si="18"/>
        <v>-8.4060000000000006</v>
      </c>
      <c r="U55" s="14">
        <f t="shared" ca="1" si="18"/>
        <v>-8.3460000000000001</v>
      </c>
      <c r="V55" s="14">
        <f t="shared" ca="1" si="18"/>
        <v>-8.3019999999999996</v>
      </c>
      <c r="W55" s="14">
        <f t="shared" ca="1" si="18"/>
        <v>-8.3810000000000002</v>
      </c>
      <c r="X55" s="14">
        <f t="shared" ca="1" si="18"/>
        <v>-8.4640000000000004</v>
      </c>
      <c r="Y55" s="14">
        <f t="shared" ca="1" si="18"/>
        <v>-8.5500000000000007</v>
      </c>
      <c r="Z55" s="14">
        <f t="shared" ca="1" si="18"/>
        <v>-8.641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hidden="1" customHeight="1" outlineLevel="1" thickBot="1" x14ac:dyDescent="0.4">
      <c r="A56" s="5">
        <f t="shared" ref="A56:E65" si="19">A14</f>
        <v>1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 t="str">
        <f t="shared" si="19"/>
        <v>Ar</v>
      </c>
      <c r="F56" s="14">
        <f t="shared" ref="F56:U65" ca="1" si="20">$A56*H.Ar + $B56*H.Se + $C56*H.Ge + $D56*H.Ga</f>
        <v>-18.62</v>
      </c>
      <c r="G56" s="14">
        <f t="shared" ca="1" si="20"/>
        <v>-18.63</v>
      </c>
      <c r="H56" s="14">
        <f t="shared" ca="1" si="20"/>
        <v>-18.72</v>
      </c>
      <c r="I56" s="14">
        <f t="shared" ca="1" si="20"/>
        <v>-18.84</v>
      </c>
      <c r="J56" s="14">
        <f t="shared" ca="1" si="20"/>
        <v>-18.87</v>
      </c>
      <c r="K56" s="14">
        <f t="shared" ca="1" si="20"/>
        <v>-18.899999999999999</v>
      </c>
      <c r="L56" s="14">
        <f t="shared" ca="1" si="20"/>
        <v>-18.940000000000001</v>
      </c>
      <c r="M56" s="14">
        <f t="shared" ca="1" si="20"/>
        <v>-18.97</v>
      </c>
      <c r="N56" s="14">
        <f t="shared" ca="1" si="20"/>
        <v>-19.11</v>
      </c>
      <c r="O56" s="14">
        <f t="shared" ca="1" si="20"/>
        <v>-19.25</v>
      </c>
      <c r="P56" s="14">
        <f t="shared" ca="1" si="20"/>
        <v>-19.38</v>
      </c>
      <c r="Q56" s="14">
        <f t="shared" ca="1" si="20"/>
        <v>-19.52</v>
      </c>
      <c r="R56" s="14">
        <f t="shared" ca="1" si="20"/>
        <v>-19.66</v>
      </c>
      <c r="S56" s="14">
        <f t="shared" ca="1" si="20"/>
        <v>-19.71</v>
      </c>
      <c r="T56" s="14">
        <f t="shared" ca="1" si="20"/>
        <v>-19.77</v>
      </c>
      <c r="U56" s="14">
        <f t="shared" ca="1" si="20"/>
        <v>-19.86</v>
      </c>
      <c r="V56" s="14">
        <f t="shared" ca="1" si="18"/>
        <v>-19.96</v>
      </c>
      <c r="W56" s="14">
        <f t="shared" ca="1" si="18"/>
        <v>-20</v>
      </c>
      <c r="X56" s="14">
        <f t="shared" ca="1" si="18"/>
        <v>-20.05</v>
      </c>
      <c r="Y56" s="14">
        <f t="shared" ca="1" si="18"/>
        <v>-20.100000000000001</v>
      </c>
      <c r="Z56" s="14">
        <f t="shared" ca="1" si="18"/>
        <v>-20.14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2</v>
      </c>
      <c r="E57" s="6" t="str">
        <f t="shared" si="19"/>
        <v>Ga2Se</v>
      </c>
      <c r="F57" s="14">
        <f t="shared" ca="1" si="20"/>
        <v>-110.575</v>
      </c>
      <c r="G57" s="14">
        <f t="shared" ca="1" si="18"/>
        <v>-90.206999999999994</v>
      </c>
      <c r="H57" s="14">
        <f t="shared" ca="1" si="18"/>
        <v>-80.376000000000005</v>
      </c>
      <c r="I57" s="14">
        <f t="shared" ca="1" si="18"/>
        <v>-61.540000000000006</v>
      </c>
      <c r="J57" s="14">
        <f t="shared" ca="1" si="18"/>
        <v>-59.393000000000001</v>
      </c>
      <c r="K57" s="14">
        <f t="shared" ca="1" si="18"/>
        <v>-57.364999999999995</v>
      </c>
      <c r="L57" s="14">
        <f t="shared" ca="1" si="18"/>
        <v>-55.454999999999998</v>
      </c>
      <c r="M57" s="14">
        <f t="shared" ca="1" si="18"/>
        <v>-53.664999999999999</v>
      </c>
      <c r="N57" s="14">
        <f t="shared" ca="1" si="18"/>
        <v>-47.466999999999999</v>
      </c>
      <c r="O57" s="14">
        <f t="shared" ca="1" si="18"/>
        <v>-42.405999999999999</v>
      </c>
      <c r="P57" s="14">
        <f t="shared" ca="1" si="18"/>
        <v>-38.222999999999999</v>
      </c>
      <c r="Q57" s="14">
        <f t="shared" ca="1" si="18"/>
        <v>-34.71</v>
      </c>
      <c r="R57" s="14">
        <f t="shared" ca="1" si="18"/>
        <v>-31.972000000000001</v>
      </c>
      <c r="S57" s="14">
        <f t="shared" ca="1" si="18"/>
        <v>-31.482999999999997</v>
      </c>
      <c r="T57" s="14">
        <f t="shared" ca="1" si="18"/>
        <v>-31.106000000000002</v>
      </c>
      <c r="U57" s="14">
        <f t="shared" ca="1" si="18"/>
        <v>-30.826000000000001</v>
      </c>
      <c r="V57" s="14">
        <f t="shared" ca="1" si="18"/>
        <v>-30.722000000000001</v>
      </c>
      <c r="W57" s="14">
        <f t="shared" ca="1" si="18"/>
        <v>-31.021000000000001</v>
      </c>
      <c r="X57" s="14">
        <f t="shared" ca="1" si="18"/>
        <v>-31.304000000000002</v>
      </c>
      <c r="Y57" s="14">
        <f t="shared" ca="1" si="18"/>
        <v>-31.59</v>
      </c>
      <c r="Z57" s="14">
        <f t="shared" ca="1" si="18"/>
        <v>-31.860999999999997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1</v>
      </c>
      <c r="E58" s="6" t="str">
        <f t="shared" si="19"/>
        <v>(l)Ga[l]</v>
      </c>
      <c r="F58" s="14">
        <f t="shared" ca="1" si="20"/>
        <v>-52.5</v>
      </c>
      <c r="G58" s="14">
        <f t="shared" ca="1" si="18"/>
        <v>-42.14</v>
      </c>
      <c r="H58" s="14">
        <f t="shared" ca="1" si="18"/>
        <v>-37.03</v>
      </c>
      <c r="I58" s="14">
        <f t="shared" ca="1" si="18"/>
        <v>-27.42</v>
      </c>
      <c r="J58" s="14">
        <f t="shared" ca="1" si="18"/>
        <v>-26.3</v>
      </c>
      <c r="K58" s="14">
        <f t="shared" ca="1" si="18"/>
        <v>-25.24</v>
      </c>
      <c r="L58" s="14">
        <f t="shared" ca="1" si="18"/>
        <v>-24.24</v>
      </c>
      <c r="M58" s="14">
        <f t="shared" ca="1" si="18"/>
        <v>-23.3</v>
      </c>
      <c r="N58" s="14">
        <f t="shared" ca="1" si="18"/>
        <v>-20.03</v>
      </c>
      <c r="O58" s="14">
        <f t="shared" ca="1" si="18"/>
        <v>-17.34</v>
      </c>
      <c r="P58" s="14">
        <f t="shared" ca="1" si="18"/>
        <v>-15.1</v>
      </c>
      <c r="Q58" s="14">
        <f t="shared" ca="1" si="18"/>
        <v>-13.21</v>
      </c>
      <c r="R58" s="14">
        <f t="shared" ca="1" si="18"/>
        <v>-11.76</v>
      </c>
      <c r="S58" s="14">
        <f t="shared" ca="1" si="18"/>
        <v>-11.52</v>
      </c>
      <c r="T58" s="14">
        <f t="shared" ca="1" si="18"/>
        <v>-11.35</v>
      </c>
      <c r="U58" s="14">
        <f t="shared" ca="1" si="18"/>
        <v>-11.24</v>
      </c>
      <c r="V58" s="14">
        <f t="shared" ca="1" si="18"/>
        <v>-11.21</v>
      </c>
      <c r="W58" s="14">
        <f t="shared" ca="1" si="18"/>
        <v>-11.32</v>
      </c>
      <c r="X58" s="14">
        <f t="shared" ca="1" si="18"/>
        <v>-11.42</v>
      </c>
      <c r="Y58" s="14">
        <f t="shared" ca="1" si="18"/>
        <v>-11.52</v>
      </c>
      <c r="Z58" s="14">
        <f t="shared" ca="1" si="18"/>
        <v>-11.61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1</v>
      </c>
      <c r="D59" s="5">
        <f t="shared" si="19"/>
        <v>0</v>
      </c>
      <c r="E59" s="6" t="str">
        <f t="shared" si="19"/>
        <v>(l)Ge[l]</v>
      </c>
      <c r="F59" s="14">
        <f t="shared" ca="1" si="20"/>
        <v>-27.89</v>
      </c>
      <c r="G59" s="14">
        <f t="shared" ca="1" si="21"/>
        <v>-23.3</v>
      </c>
      <c r="H59" s="14">
        <f t="shared" ca="1" si="21"/>
        <v>-20.3</v>
      </c>
      <c r="I59" s="14">
        <f t="shared" ca="1" si="21"/>
        <v>-18.22</v>
      </c>
      <c r="J59" s="14">
        <f t="shared" ca="1" si="21"/>
        <v>-17.8</v>
      </c>
      <c r="K59" s="14">
        <f t="shared" ca="1" si="21"/>
        <v>-17.399999999999999</v>
      </c>
      <c r="L59" s="14">
        <f t="shared" ca="1" si="21"/>
        <v>-17.04</v>
      </c>
      <c r="M59" s="14">
        <f t="shared" ca="1" si="21"/>
        <v>-16.7</v>
      </c>
      <c r="N59" s="14">
        <f t="shared" ca="1" si="21"/>
        <v>-15.56</v>
      </c>
      <c r="O59" s="14">
        <f t="shared" ca="1" si="21"/>
        <v>-14.69</v>
      </c>
      <c r="P59" s="14">
        <f t="shared" ca="1" si="21"/>
        <v>-14</v>
      </c>
      <c r="Q59" s="14">
        <f t="shared" ca="1" si="21"/>
        <v>-13.48</v>
      </c>
      <c r="R59" s="14">
        <f t="shared" ca="1" si="21"/>
        <v>-13.19</v>
      </c>
      <c r="S59" s="14">
        <f t="shared" ca="1" si="21"/>
        <v>-13.21</v>
      </c>
      <c r="T59" s="14">
        <f t="shared" ca="1" si="21"/>
        <v>-13.27</v>
      </c>
      <c r="U59" s="14">
        <f t="shared" ca="1" si="21"/>
        <v>-13.38</v>
      </c>
      <c r="V59" s="14">
        <f t="shared" ca="1" si="21"/>
        <v>-13.48</v>
      </c>
      <c r="W59" s="14">
        <f t="shared" ca="1" si="21"/>
        <v>-13.36</v>
      </c>
      <c r="X59" s="14">
        <f t="shared" ca="1" si="21"/>
        <v>-13.24</v>
      </c>
      <c r="Y59" s="14">
        <f t="shared" ca="1" si="21"/>
        <v>-13.12</v>
      </c>
      <c r="Z59" s="14">
        <f t="shared" ca="1" si="21"/>
        <v>-13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0</v>
      </c>
      <c r="D60" s="5">
        <f t="shared" si="19"/>
        <v>0</v>
      </c>
      <c r="E60" s="6" t="str">
        <f t="shared" si="19"/>
        <v>(l)Se[l]</v>
      </c>
      <c r="F60" s="14">
        <f t="shared" ca="1" si="20"/>
        <v>-5.5750000000000002</v>
      </c>
      <c r="G60" s="14">
        <f t="shared" ca="1" si="21"/>
        <v>-5.9269999999999996</v>
      </c>
      <c r="H60" s="14">
        <f t="shared" ca="1" si="21"/>
        <v>-6.3159999999999998</v>
      </c>
      <c r="I60" s="14">
        <f t="shared" ca="1" si="21"/>
        <v>-6.7</v>
      </c>
      <c r="J60" s="14">
        <f t="shared" ca="1" si="21"/>
        <v>-6.7930000000000001</v>
      </c>
      <c r="K60" s="14">
        <f t="shared" ca="1" si="21"/>
        <v>-6.8849999999999998</v>
      </c>
      <c r="L60" s="14">
        <f t="shared" ca="1" si="21"/>
        <v>-6.9749999999999996</v>
      </c>
      <c r="M60" s="14">
        <f t="shared" ca="1" si="21"/>
        <v>-7.0650000000000004</v>
      </c>
      <c r="N60" s="14">
        <f t="shared" ca="1" si="21"/>
        <v>-7.407</v>
      </c>
      <c r="O60" s="14">
        <f t="shared" ca="1" si="21"/>
        <v>-7.726</v>
      </c>
      <c r="P60" s="14">
        <f t="shared" ca="1" si="21"/>
        <v>-8.0229999999999997</v>
      </c>
      <c r="Q60" s="14">
        <f t="shared" ca="1" si="21"/>
        <v>-8.2899999999999991</v>
      </c>
      <c r="R60" s="14">
        <f t="shared" ca="1" si="21"/>
        <v>-8.452</v>
      </c>
      <c r="S60" s="14">
        <f t="shared" ca="1" si="21"/>
        <v>-8.4429999999999996</v>
      </c>
      <c r="T60" s="14">
        <f t="shared" ca="1" si="21"/>
        <v>-8.4060000000000006</v>
      </c>
      <c r="U60" s="14">
        <f t="shared" ca="1" si="21"/>
        <v>-8.3460000000000001</v>
      </c>
      <c r="V60" s="14">
        <f t="shared" ca="1" si="21"/>
        <v>-8.3019999999999996</v>
      </c>
      <c r="W60" s="14">
        <f t="shared" ca="1" si="21"/>
        <v>-8.3810000000000002</v>
      </c>
      <c r="X60" s="14">
        <f t="shared" ca="1" si="21"/>
        <v>-8.4640000000000004</v>
      </c>
      <c r="Y60" s="14">
        <f t="shared" ca="1" si="21"/>
        <v>-8.5500000000000007</v>
      </c>
      <c r="Z60" s="14">
        <f t="shared" ca="1" si="21"/>
        <v>-8.641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1</v>
      </c>
      <c r="D61" s="5">
        <f t="shared" si="19"/>
        <v>0</v>
      </c>
      <c r="E61" s="6" t="str">
        <f t="shared" si="19"/>
        <v>(1)GeSe[l]</v>
      </c>
      <c r="F61" s="14">
        <f t="shared" ca="1" si="20"/>
        <v>-33.465000000000003</v>
      </c>
      <c r="G61" s="14">
        <f t="shared" ca="1" si="21"/>
        <v>-29.227</v>
      </c>
      <c r="H61" s="14">
        <f t="shared" ca="1" si="21"/>
        <v>-26.616</v>
      </c>
      <c r="I61" s="14">
        <f t="shared" ca="1" si="21"/>
        <v>-24.919999999999998</v>
      </c>
      <c r="J61" s="14">
        <f t="shared" ca="1" si="21"/>
        <v>-24.593</v>
      </c>
      <c r="K61" s="14">
        <f t="shared" ca="1" si="21"/>
        <v>-24.284999999999997</v>
      </c>
      <c r="L61" s="14">
        <f t="shared" ca="1" si="21"/>
        <v>-24.015000000000001</v>
      </c>
      <c r="M61" s="14">
        <f t="shared" ca="1" si="21"/>
        <v>-23.765000000000001</v>
      </c>
      <c r="N61" s="14">
        <f t="shared" ca="1" si="21"/>
        <v>-22.966999999999999</v>
      </c>
      <c r="O61" s="14">
        <f t="shared" ca="1" si="21"/>
        <v>-22.416</v>
      </c>
      <c r="P61" s="14">
        <f t="shared" ca="1" si="21"/>
        <v>-22.023</v>
      </c>
      <c r="Q61" s="14">
        <f t="shared" ca="1" si="21"/>
        <v>-21.77</v>
      </c>
      <c r="R61" s="14">
        <f t="shared" ca="1" si="21"/>
        <v>-21.641999999999999</v>
      </c>
      <c r="S61" s="14">
        <f t="shared" ca="1" si="21"/>
        <v>-21.652999999999999</v>
      </c>
      <c r="T61" s="14">
        <f t="shared" ca="1" si="21"/>
        <v>-21.676000000000002</v>
      </c>
      <c r="U61" s="14">
        <f t="shared" ca="1" si="21"/>
        <v>-21.725999999999999</v>
      </c>
      <c r="V61" s="14">
        <f t="shared" ca="1" si="21"/>
        <v>-21.782</v>
      </c>
      <c r="W61" s="14">
        <f t="shared" ca="1" si="21"/>
        <v>-21.741</v>
      </c>
      <c r="X61" s="14">
        <f t="shared" ca="1" si="21"/>
        <v>-21.704000000000001</v>
      </c>
      <c r="Y61" s="14">
        <f t="shared" ca="1" si="21"/>
        <v>-21.67</v>
      </c>
      <c r="Z61" s="14">
        <f t="shared" ca="1" si="21"/>
        <v>-21.640999999999998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hidden="1" customHeight="1" outlineLevel="1" thickBot="1" x14ac:dyDescent="0.4">
      <c r="A62" s="5">
        <f t="shared" si="19"/>
        <v>1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 t="str">
        <f t="shared" si="19"/>
        <v>H (Ar)</v>
      </c>
      <c r="F62" s="14">
        <f t="shared" ca="1" si="20"/>
        <v>-18.62</v>
      </c>
      <c r="G62" s="14">
        <f t="shared" ca="1" si="21"/>
        <v>-18.63</v>
      </c>
      <c r="H62" s="14">
        <f t="shared" ca="1" si="21"/>
        <v>-18.72</v>
      </c>
      <c r="I62" s="14">
        <f t="shared" ca="1" si="21"/>
        <v>-18.84</v>
      </c>
      <c r="J62" s="14">
        <f t="shared" ca="1" si="21"/>
        <v>-18.87</v>
      </c>
      <c r="K62" s="14">
        <f t="shared" ca="1" si="21"/>
        <v>-18.899999999999999</v>
      </c>
      <c r="L62" s="14">
        <f t="shared" ca="1" si="21"/>
        <v>-18.940000000000001</v>
      </c>
      <c r="M62" s="14">
        <f t="shared" ca="1" si="21"/>
        <v>-18.97</v>
      </c>
      <c r="N62" s="14">
        <f t="shared" ca="1" si="21"/>
        <v>-19.11</v>
      </c>
      <c r="O62" s="14">
        <f t="shared" ca="1" si="21"/>
        <v>-19.25</v>
      </c>
      <c r="P62" s="14">
        <f t="shared" ca="1" si="21"/>
        <v>-19.38</v>
      </c>
      <c r="Q62" s="14">
        <f t="shared" ca="1" si="21"/>
        <v>-19.52</v>
      </c>
      <c r="R62" s="14">
        <f t="shared" ca="1" si="21"/>
        <v>-19.66</v>
      </c>
      <c r="S62" s="14">
        <f t="shared" ca="1" si="21"/>
        <v>-19.71</v>
      </c>
      <c r="T62" s="14">
        <f t="shared" ca="1" si="21"/>
        <v>-19.77</v>
      </c>
      <c r="U62" s="14">
        <f t="shared" ca="1" si="21"/>
        <v>-19.86</v>
      </c>
      <c r="V62" s="14">
        <f t="shared" ca="1" si="21"/>
        <v>-19.96</v>
      </c>
      <c r="W62" s="14">
        <f t="shared" ca="1" si="21"/>
        <v>-20</v>
      </c>
      <c r="X62" s="14">
        <f t="shared" ca="1" si="21"/>
        <v>-20.05</v>
      </c>
      <c r="Y62" s="14">
        <f t="shared" ca="1" si="21"/>
        <v>-20.100000000000001</v>
      </c>
      <c r="Z62" s="14">
        <f t="shared" ca="1" si="21"/>
        <v>-20.14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1</v>
      </c>
      <c r="E63" s="6" t="str">
        <f t="shared" si="19"/>
        <v>H (Ga)</v>
      </c>
      <c r="F63" s="14">
        <f t="shared" ca="1" si="20"/>
        <v>-52.5</v>
      </c>
      <c r="G63" s="14">
        <f t="shared" ca="1" si="22"/>
        <v>-42.14</v>
      </c>
      <c r="H63" s="14">
        <f t="shared" ca="1" si="22"/>
        <v>-37.03</v>
      </c>
      <c r="I63" s="14">
        <f t="shared" ca="1" si="22"/>
        <v>-27.42</v>
      </c>
      <c r="J63" s="14">
        <f t="shared" ca="1" si="22"/>
        <v>-26.3</v>
      </c>
      <c r="K63" s="14">
        <f t="shared" ca="1" si="22"/>
        <v>-25.24</v>
      </c>
      <c r="L63" s="14">
        <f t="shared" ca="1" si="22"/>
        <v>-24.24</v>
      </c>
      <c r="M63" s="14">
        <f t="shared" ca="1" si="22"/>
        <v>-23.3</v>
      </c>
      <c r="N63" s="14">
        <f t="shared" ca="1" si="22"/>
        <v>-20.03</v>
      </c>
      <c r="O63" s="14">
        <f t="shared" ca="1" si="22"/>
        <v>-17.34</v>
      </c>
      <c r="P63" s="14">
        <f t="shared" ca="1" si="22"/>
        <v>-15.1</v>
      </c>
      <c r="Q63" s="14">
        <f t="shared" ca="1" si="22"/>
        <v>-13.21</v>
      </c>
      <c r="R63" s="14">
        <f t="shared" ca="1" si="22"/>
        <v>-11.76</v>
      </c>
      <c r="S63" s="14">
        <f t="shared" ca="1" si="22"/>
        <v>-11.52</v>
      </c>
      <c r="T63" s="14">
        <f t="shared" ca="1" si="22"/>
        <v>-11.35</v>
      </c>
      <c r="U63" s="14">
        <f t="shared" ca="1" si="22"/>
        <v>-11.24</v>
      </c>
      <c r="V63" s="14">
        <f t="shared" ca="1" si="22"/>
        <v>-11.21</v>
      </c>
      <c r="W63" s="14">
        <f t="shared" ca="1" si="22"/>
        <v>-11.32</v>
      </c>
      <c r="X63" s="14">
        <f t="shared" ca="1" si="22"/>
        <v>-11.42</v>
      </c>
      <c r="Y63" s="14">
        <f t="shared" ca="1" si="22"/>
        <v>-11.52</v>
      </c>
      <c r="Z63" s="14">
        <f t="shared" ca="1" si="22"/>
        <v>-11.61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1</v>
      </c>
      <c r="D64" s="5">
        <f t="shared" si="19"/>
        <v>0</v>
      </c>
      <c r="E64" s="6" t="str">
        <f t="shared" si="19"/>
        <v>H (Ge)</v>
      </c>
      <c r="F64" s="14">
        <f t="shared" ca="1" si="20"/>
        <v>-27.89</v>
      </c>
      <c r="G64" s="14">
        <f t="shared" ca="1" si="22"/>
        <v>-23.3</v>
      </c>
      <c r="H64" s="14">
        <f t="shared" ca="1" si="22"/>
        <v>-20.3</v>
      </c>
      <c r="I64" s="14">
        <f t="shared" ca="1" si="22"/>
        <v>-18.22</v>
      </c>
      <c r="J64" s="14">
        <f t="shared" ca="1" si="22"/>
        <v>-17.8</v>
      </c>
      <c r="K64" s="14">
        <f t="shared" ca="1" si="22"/>
        <v>-17.399999999999999</v>
      </c>
      <c r="L64" s="14">
        <f t="shared" ca="1" si="22"/>
        <v>-17.04</v>
      </c>
      <c r="M64" s="14">
        <f t="shared" ca="1" si="22"/>
        <v>-16.7</v>
      </c>
      <c r="N64" s="14">
        <f t="shared" ca="1" si="22"/>
        <v>-15.56</v>
      </c>
      <c r="O64" s="14">
        <f t="shared" ca="1" si="22"/>
        <v>-14.69</v>
      </c>
      <c r="P64" s="14">
        <f t="shared" ca="1" si="22"/>
        <v>-14</v>
      </c>
      <c r="Q64" s="14">
        <f t="shared" ca="1" si="22"/>
        <v>-13.48</v>
      </c>
      <c r="R64" s="14">
        <f t="shared" ca="1" si="22"/>
        <v>-13.19</v>
      </c>
      <c r="S64" s="14">
        <f t="shared" ca="1" si="22"/>
        <v>-13.21</v>
      </c>
      <c r="T64" s="14">
        <f t="shared" ca="1" si="22"/>
        <v>-13.27</v>
      </c>
      <c r="U64" s="14">
        <f t="shared" ca="1" si="22"/>
        <v>-13.38</v>
      </c>
      <c r="V64" s="14">
        <f t="shared" ca="1" si="22"/>
        <v>-13.48</v>
      </c>
      <c r="W64" s="14">
        <f t="shared" ca="1" si="22"/>
        <v>-13.36</v>
      </c>
      <c r="X64" s="14">
        <f t="shared" ca="1" si="22"/>
        <v>-13.24</v>
      </c>
      <c r="Y64" s="14">
        <f t="shared" ca="1" si="22"/>
        <v>-13.12</v>
      </c>
      <c r="Z64" s="14">
        <f t="shared" ca="1" si="22"/>
        <v>-13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1</v>
      </c>
      <c r="C65" s="5">
        <f t="shared" si="19"/>
        <v>0</v>
      </c>
      <c r="D65" s="5">
        <f t="shared" si="19"/>
        <v>0</v>
      </c>
      <c r="E65" s="6" t="str">
        <f t="shared" si="19"/>
        <v>H (Se)</v>
      </c>
      <c r="F65" s="14">
        <f t="shared" ca="1" si="20"/>
        <v>-5.5750000000000002</v>
      </c>
      <c r="G65" s="14">
        <f t="shared" ca="1" si="22"/>
        <v>-5.9269999999999996</v>
      </c>
      <c r="H65" s="14">
        <f t="shared" ca="1" si="22"/>
        <v>-6.3159999999999998</v>
      </c>
      <c r="I65" s="14">
        <f t="shared" ca="1" si="22"/>
        <v>-6.7</v>
      </c>
      <c r="J65" s="14">
        <f t="shared" ca="1" si="22"/>
        <v>-6.7930000000000001</v>
      </c>
      <c r="K65" s="14">
        <f t="shared" ca="1" si="22"/>
        <v>-6.8849999999999998</v>
      </c>
      <c r="L65" s="14">
        <f t="shared" ca="1" si="22"/>
        <v>-6.9749999999999996</v>
      </c>
      <c r="M65" s="14">
        <f t="shared" ca="1" si="22"/>
        <v>-7.0650000000000004</v>
      </c>
      <c r="N65" s="14">
        <f t="shared" ca="1" si="22"/>
        <v>-7.407</v>
      </c>
      <c r="O65" s="14">
        <f t="shared" ca="1" si="22"/>
        <v>-7.726</v>
      </c>
      <c r="P65" s="14">
        <f t="shared" ca="1" si="22"/>
        <v>-8.0229999999999997</v>
      </c>
      <c r="Q65" s="14">
        <f t="shared" ca="1" si="22"/>
        <v>-8.2899999999999991</v>
      </c>
      <c r="R65" s="14">
        <f t="shared" ca="1" si="22"/>
        <v>-8.452</v>
      </c>
      <c r="S65" s="14">
        <f t="shared" ca="1" si="22"/>
        <v>-8.4429999999999996</v>
      </c>
      <c r="T65" s="14">
        <f t="shared" ca="1" si="22"/>
        <v>-8.4060000000000006</v>
      </c>
      <c r="U65" s="14">
        <f t="shared" ca="1" si="22"/>
        <v>-8.3460000000000001</v>
      </c>
      <c r="V65" s="14">
        <f t="shared" ca="1" si="22"/>
        <v>-8.3019999999999996</v>
      </c>
      <c r="W65" s="14">
        <f t="shared" ca="1" si="22"/>
        <v>-8.3810000000000002</v>
      </c>
      <c r="X65" s="14">
        <f t="shared" ca="1" si="22"/>
        <v>-8.4640000000000004</v>
      </c>
      <c r="Y65" s="14">
        <f t="shared" ca="1" si="22"/>
        <v>-8.5500000000000007</v>
      </c>
      <c r="Z65" s="14">
        <f t="shared" ca="1" si="22"/>
        <v>-8.641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487.9</v>
      </c>
      <c r="K79" s="3">
        <f t="shared" si="30"/>
        <v>504.4</v>
      </c>
      <c r="L79" s="3">
        <f t="shared" si="30"/>
        <v>520.9</v>
      </c>
      <c r="M79" s="3">
        <f t="shared" si="30"/>
        <v>537.5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884.4</v>
      </c>
      <c r="T79" s="3">
        <f t="shared" si="30"/>
        <v>900.9</v>
      </c>
      <c r="U79" s="3">
        <f t="shared" si="30"/>
        <v>917.4</v>
      </c>
      <c r="V79" s="3">
        <f t="shared" si="30"/>
        <v>933.9</v>
      </c>
      <c r="W79" s="3">
        <f t="shared" si="30"/>
        <v>950.4</v>
      </c>
      <c r="X79" s="3">
        <f t="shared" si="30"/>
        <v>967</v>
      </c>
      <c r="Y79" s="3">
        <f t="shared" si="30"/>
        <v>983.5</v>
      </c>
      <c r="Z79" s="3">
        <f t="shared" si="30"/>
        <v>1000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0</v>
      </c>
      <c r="D80" s="5">
        <f t="shared" si="31"/>
        <v>1</v>
      </c>
      <c r="E80" s="6" t="str">
        <f t="shared" si="28"/>
        <v>*GaSe2</v>
      </c>
      <c r="F80" s="14">
        <f t="shared" ref="F80" si="32">F4*$C$78</f>
        <v>0.33333333333333337</v>
      </c>
      <c r="G80" s="14">
        <f t="shared" ref="G80:BR80" si="33">G4*$C$78</f>
        <v>0.33333333333333337</v>
      </c>
      <c r="H80" s="14">
        <f t="shared" si="33"/>
        <v>0.33333333333333337</v>
      </c>
      <c r="I80" s="14">
        <f t="shared" si="33"/>
        <v>0.33333333333333337</v>
      </c>
      <c r="J80" s="14">
        <f t="shared" si="33"/>
        <v>0.33333333333333337</v>
      </c>
      <c r="K80" s="14">
        <f t="shared" si="33"/>
        <v>0.33333333333333337</v>
      </c>
      <c r="L80" s="14">
        <f t="shared" si="33"/>
        <v>0.33333333333333337</v>
      </c>
      <c r="M80" s="14">
        <f t="shared" si="33"/>
        <v>0.33333333333333337</v>
      </c>
      <c r="N80" s="14">
        <f t="shared" si="33"/>
        <v>0.33332916666666668</v>
      </c>
      <c r="O80" s="14">
        <f t="shared" si="33"/>
        <v>0.33329166666666671</v>
      </c>
      <c r="P80" s="14">
        <f t="shared" si="33"/>
        <v>0.33282916666666673</v>
      </c>
      <c r="Q80" s="14">
        <f t="shared" si="33"/>
        <v>0.32876666666666671</v>
      </c>
      <c r="R80" s="14">
        <f t="shared" si="33"/>
        <v>0.29123750000000004</v>
      </c>
      <c r="S80" s="14">
        <f t="shared" si="33"/>
        <v>0.2588125</v>
      </c>
      <c r="T80" s="14">
        <f t="shared" si="33"/>
        <v>0.20398333333333335</v>
      </c>
      <c r="U80" s="14">
        <f t="shared" si="33"/>
        <v>0.1132625</v>
      </c>
      <c r="V80" s="14">
        <f t="shared" si="33"/>
        <v>3.2231250000000002E-6</v>
      </c>
      <c r="W80" s="14">
        <f t="shared" si="33"/>
        <v>2.0136249999999999E-8</v>
      </c>
      <c r="X80" s="14">
        <f t="shared" si="33"/>
        <v>1.2525833333333334E-13</v>
      </c>
      <c r="Y80" s="14">
        <f t="shared" si="33"/>
        <v>7.8866666666666669E-20</v>
      </c>
      <c r="Z80" s="14">
        <f t="shared" si="33"/>
        <v>1.9712916666666667E-26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1</v>
      </c>
      <c r="D81" s="5">
        <f t="shared" si="34"/>
        <v>0</v>
      </c>
      <c r="E81" s="6" t="str">
        <f t="shared" si="28"/>
        <v>*GeSe[l]</v>
      </c>
      <c r="F81" s="14">
        <f t="shared" ref="F81" si="35">F5*$C$78</f>
        <v>5.200000000000001E-7</v>
      </c>
      <c r="G81" s="14">
        <f t="shared" ref="G81:BR81" si="36">G5*$C$78</f>
        <v>6.0408333333333337E-7</v>
      </c>
      <c r="H81" s="14">
        <f t="shared" si="36"/>
        <v>5.1458333333333331E-7</v>
      </c>
      <c r="I81" s="14">
        <f t="shared" si="36"/>
        <v>5.9999999999999997E-7</v>
      </c>
      <c r="J81" s="14">
        <f t="shared" si="36"/>
        <v>5.6166666666666665E-7</v>
      </c>
      <c r="K81" s="14">
        <f t="shared" si="36"/>
        <v>5.3433333333333331E-7</v>
      </c>
      <c r="L81" s="14">
        <f t="shared" si="36"/>
        <v>5.2454166666666667E-7</v>
      </c>
      <c r="M81" s="14">
        <f t="shared" si="36"/>
        <v>5.2012499999999995E-7</v>
      </c>
      <c r="N81" s="14">
        <f t="shared" si="36"/>
        <v>4.8804166666666668E-7</v>
      </c>
      <c r="O81" s="14">
        <f t="shared" si="36"/>
        <v>6.1004166666666674E-7</v>
      </c>
      <c r="P81" s="14">
        <f t="shared" si="36"/>
        <v>6.1108333333333336E-7</v>
      </c>
      <c r="Q81" s="14">
        <f t="shared" si="36"/>
        <v>4.7079166666666666E-7</v>
      </c>
      <c r="R81" s="14">
        <f t="shared" si="36"/>
        <v>2.9204166666666667E-7</v>
      </c>
      <c r="S81" s="14">
        <f t="shared" si="36"/>
        <v>2.4667083333333338E-7</v>
      </c>
      <c r="T81" s="14">
        <f t="shared" si="36"/>
        <v>1.6264583333333334E-7</v>
      </c>
      <c r="U81" s="14">
        <f t="shared" si="36"/>
        <v>9.2187500000000017E-8</v>
      </c>
      <c r="V81" s="14">
        <f t="shared" si="36"/>
        <v>5.4775000000000006E-25</v>
      </c>
      <c r="W81" s="14">
        <f t="shared" si="36"/>
        <v>3.2241250000000004E-8</v>
      </c>
      <c r="X81" s="14">
        <f t="shared" si="36"/>
        <v>8.9829166666666674E-8</v>
      </c>
      <c r="Y81" s="14">
        <f t="shared" si="36"/>
        <v>9.0841666666666671E-8</v>
      </c>
      <c r="Z81" s="14">
        <f t="shared" si="36"/>
        <v>1.025E-7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3.5992083333333341E-24</v>
      </c>
      <c r="G82" s="14">
        <f t="shared" ref="G82:BR82" si="38">G6*$C$78</f>
        <v>1.3582500000000001E-18</v>
      </c>
      <c r="H82" s="14">
        <f t="shared" si="38"/>
        <v>5.7366666666666675E-15</v>
      </c>
      <c r="I82" s="14">
        <f t="shared" si="38"/>
        <v>1.9161250000000002E-12</v>
      </c>
      <c r="J82" s="14">
        <f t="shared" si="38"/>
        <v>6.250833333333334E-12</v>
      </c>
      <c r="K82" s="14">
        <f t="shared" si="38"/>
        <v>1.8714166666666667E-11</v>
      </c>
      <c r="L82" s="14">
        <f t="shared" si="38"/>
        <v>5.1862500000000004E-11</v>
      </c>
      <c r="M82" s="14">
        <f t="shared" si="38"/>
        <v>1.3404166666666666E-10</v>
      </c>
      <c r="N82" s="14">
        <f t="shared" si="38"/>
        <v>3.3582083333333335E-9</v>
      </c>
      <c r="O82" s="14">
        <f t="shared" si="38"/>
        <v>4.1441250000000001E-8</v>
      </c>
      <c r="P82" s="14">
        <f t="shared" si="38"/>
        <v>3.0879166666666671E-7</v>
      </c>
      <c r="Q82" s="14">
        <f t="shared" si="38"/>
        <v>1.6444166666666668E-6</v>
      </c>
      <c r="R82" s="14">
        <f t="shared" si="38"/>
        <v>9.520000000000002E-6</v>
      </c>
      <c r="S82" s="14">
        <f t="shared" si="38"/>
        <v>1.7394166666666667E-5</v>
      </c>
      <c r="T82" s="14">
        <f t="shared" si="38"/>
        <v>3.5439166666666671E-5</v>
      </c>
      <c r="U82" s="14">
        <f t="shared" si="38"/>
        <v>8.0116666666666672E-5</v>
      </c>
      <c r="V82" s="14">
        <f t="shared" si="38"/>
        <v>1.6990833333333335E-4</v>
      </c>
      <c r="W82" s="14">
        <f t="shared" si="38"/>
        <v>2.0444583333333337E-4</v>
      </c>
      <c r="X82" s="14">
        <f t="shared" si="38"/>
        <v>2.3967500000000004E-4</v>
      </c>
      <c r="Y82" s="14">
        <f t="shared" si="38"/>
        <v>2.7347083333333338E-4</v>
      </c>
      <c r="Z82" s="14">
        <f t="shared" si="38"/>
        <v>3.0347083333333335E-4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4.3241666666666669E-21</v>
      </c>
      <c r="G83" s="14">
        <f t="shared" ref="G83:BR83" si="40">G7*$C$78</f>
        <v>5.3391666666666668E-16</v>
      </c>
      <c r="H83" s="14">
        <f t="shared" si="40"/>
        <v>1.0070000000000001E-12</v>
      </c>
      <c r="I83" s="14">
        <f t="shared" si="40"/>
        <v>1.8202916666666667E-10</v>
      </c>
      <c r="J83" s="14">
        <f t="shared" si="40"/>
        <v>5.2054166666666669E-10</v>
      </c>
      <c r="K83" s="14">
        <f t="shared" si="40"/>
        <v>1.3760416666666668E-9</v>
      </c>
      <c r="L83" s="14">
        <f t="shared" si="40"/>
        <v>3.3893750000000002E-9</v>
      </c>
      <c r="M83" s="14">
        <f t="shared" si="40"/>
        <v>7.833333333333334E-9</v>
      </c>
      <c r="N83" s="14">
        <f t="shared" si="40"/>
        <v>1.3214166666666668E-7</v>
      </c>
      <c r="O83" s="14">
        <f t="shared" si="40"/>
        <v>1.1730833333333336E-6</v>
      </c>
      <c r="P83" s="14">
        <f t="shared" si="40"/>
        <v>6.6166666666666671E-6</v>
      </c>
      <c r="Q83" s="14">
        <f t="shared" si="40"/>
        <v>2.7997500000000004E-5</v>
      </c>
      <c r="R83" s="14">
        <f t="shared" si="40"/>
        <v>1.4512499999999999E-4</v>
      </c>
      <c r="S83" s="14">
        <f t="shared" si="40"/>
        <v>2.7137500000000002E-4</v>
      </c>
      <c r="T83" s="14">
        <f t="shared" si="40"/>
        <v>5.8208333333333343E-4</v>
      </c>
      <c r="U83" s="14">
        <f t="shared" si="40"/>
        <v>1.4195833333333335E-3</v>
      </c>
      <c r="V83" s="14">
        <f t="shared" si="40"/>
        <v>3.1953333333333334E-3</v>
      </c>
      <c r="W83" s="14">
        <f t="shared" si="40"/>
        <v>3.6095000000000003E-3</v>
      </c>
      <c r="X83" s="14">
        <f t="shared" si="40"/>
        <v>3.9602083333333338E-3</v>
      </c>
      <c r="Y83" s="14">
        <f t="shared" si="40"/>
        <v>4.2141666666666673E-3</v>
      </c>
      <c r="Z83" s="14">
        <f t="shared" si="40"/>
        <v>4.3449999999999999E-3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6</v>
      </c>
      <c r="C84" s="5">
        <f t="shared" si="34"/>
        <v>0</v>
      </c>
      <c r="D84" s="5">
        <f t="shared" si="34"/>
        <v>0</v>
      </c>
      <c r="E84" s="6" t="str">
        <f t="shared" si="28"/>
        <v>Se6</v>
      </c>
      <c r="F84" s="14">
        <f t="shared" ref="F84" si="41">F8*$C$78</f>
        <v>6.9083333333333332E-19</v>
      </c>
      <c r="G84" s="14">
        <f t="shared" ref="G84:BR84" si="42">G8*$C$78</f>
        <v>1.2285000000000001E-14</v>
      </c>
      <c r="H84" s="14">
        <f t="shared" si="42"/>
        <v>5.9250000000000007E-12</v>
      </c>
      <c r="I84" s="14">
        <f t="shared" si="42"/>
        <v>3.8710000000000004E-10</v>
      </c>
      <c r="J84" s="14">
        <f t="shared" si="42"/>
        <v>8.9216666666666674E-10</v>
      </c>
      <c r="K84" s="14">
        <f t="shared" si="42"/>
        <v>1.9248333333333336E-9</v>
      </c>
      <c r="L84" s="14">
        <f t="shared" si="42"/>
        <v>3.9143333333333338E-9</v>
      </c>
      <c r="M84" s="14">
        <f t="shared" si="42"/>
        <v>7.5483333333333334E-9</v>
      </c>
      <c r="N84" s="14">
        <f t="shared" si="42"/>
        <v>6.7466666666666675E-8</v>
      </c>
      <c r="O84" s="14">
        <f t="shared" si="42"/>
        <v>3.5530000000000001E-7</v>
      </c>
      <c r="P84" s="14">
        <f t="shared" si="42"/>
        <v>1.2944583333333335E-6</v>
      </c>
      <c r="Q84" s="14">
        <f t="shared" si="42"/>
        <v>3.8113750000000004E-6</v>
      </c>
      <c r="R84" s="14">
        <f t="shared" si="42"/>
        <v>1.5804166666666667E-5</v>
      </c>
      <c r="S84" s="14">
        <f t="shared" si="42"/>
        <v>2.9482916666666669E-5</v>
      </c>
      <c r="T84" s="14">
        <f t="shared" si="42"/>
        <v>6.4958333333333345E-5</v>
      </c>
      <c r="U84" s="14">
        <f t="shared" si="42"/>
        <v>1.6689166666666668E-4</v>
      </c>
      <c r="V84" s="14">
        <f t="shared" si="42"/>
        <v>3.8967500000000003E-4</v>
      </c>
      <c r="W84" s="14">
        <f t="shared" si="42"/>
        <v>4.0418750000000003E-4</v>
      </c>
      <c r="X84" s="14">
        <f t="shared" si="42"/>
        <v>4.0625000000000004E-4</v>
      </c>
      <c r="Y84" s="14">
        <f t="shared" si="42"/>
        <v>3.9492500000000002E-4</v>
      </c>
      <c r="Z84" s="14">
        <f t="shared" si="42"/>
        <v>3.7082500000000003E-4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2.4666666666666669E-20</v>
      </c>
      <c r="G85" s="14">
        <f t="shared" ref="G85:BR85" si="44">G9*$C$78</f>
        <v>7.6733333333333341E-16</v>
      </c>
      <c r="H85" s="14">
        <f t="shared" si="44"/>
        <v>5.0795833333333337E-13</v>
      </c>
      <c r="I85" s="14">
        <f t="shared" si="44"/>
        <v>4.0140416666666671E-11</v>
      </c>
      <c r="J85" s="14">
        <f t="shared" si="44"/>
        <v>9.5804166666666676E-11</v>
      </c>
      <c r="K85" s="14">
        <f t="shared" si="44"/>
        <v>2.1322916666666667E-10</v>
      </c>
      <c r="L85" s="14">
        <f t="shared" si="44"/>
        <v>4.458333333333334E-10</v>
      </c>
      <c r="M85" s="14">
        <f t="shared" si="44"/>
        <v>8.8125000000000003E-10</v>
      </c>
      <c r="N85" s="14">
        <f t="shared" si="44"/>
        <v>8.4920833333333332E-9</v>
      </c>
      <c r="O85" s="14">
        <f t="shared" si="44"/>
        <v>4.6908333333333341E-8</v>
      </c>
      <c r="P85" s="14">
        <f t="shared" si="44"/>
        <v>1.7614583333333335E-7</v>
      </c>
      <c r="Q85" s="14">
        <f t="shared" si="44"/>
        <v>5.3312500000000008E-7</v>
      </c>
      <c r="R85" s="14">
        <f t="shared" si="44"/>
        <v>2.4614583333333337E-6</v>
      </c>
      <c r="S85" s="14">
        <f t="shared" si="44"/>
        <v>4.9375000000000006E-6</v>
      </c>
      <c r="T85" s="14">
        <f t="shared" si="44"/>
        <v>1.2010000000000002E-5</v>
      </c>
      <c r="U85" s="14">
        <f t="shared" si="44"/>
        <v>3.4849166666666665E-5</v>
      </c>
      <c r="V85" s="14">
        <f t="shared" si="44"/>
        <v>9.0262500000000005E-5</v>
      </c>
      <c r="W85" s="14">
        <f t="shared" si="44"/>
        <v>9.1725000000000007E-5</v>
      </c>
      <c r="X85" s="14">
        <f t="shared" si="44"/>
        <v>8.9908333333333341E-5</v>
      </c>
      <c r="Y85" s="14">
        <f t="shared" si="44"/>
        <v>8.4820833333333333E-5</v>
      </c>
      <c r="Z85" s="14">
        <f t="shared" si="44"/>
        <v>7.6900000000000013E-5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1.8450000000000002E-22</v>
      </c>
      <c r="G86" s="14">
        <f t="shared" ref="G86:BR86" si="46">G10*$C$78</f>
        <v>8.9779166666666673E-18</v>
      </c>
      <c r="H86" s="14">
        <f t="shared" si="46"/>
        <v>7.5712500000000001E-15</v>
      </c>
      <c r="I86" s="14">
        <f t="shared" si="46"/>
        <v>6.8625000000000003E-13</v>
      </c>
      <c r="J86" s="14">
        <f t="shared" si="46"/>
        <v>1.6776250000000001E-12</v>
      </c>
      <c r="K86" s="14">
        <f t="shared" si="46"/>
        <v>3.8125833333333335E-12</v>
      </c>
      <c r="L86" s="14">
        <f t="shared" si="46"/>
        <v>8.1175000000000013E-12</v>
      </c>
      <c r="M86" s="14">
        <f t="shared" si="46"/>
        <v>1.6300416666666666E-11</v>
      </c>
      <c r="N86" s="14">
        <f t="shared" si="46"/>
        <v>1.6418750000000001E-10</v>
      </c>
      <c r="O86" s="14">
        <f t="shared" si="46"/>
        <v>9.2795833333333342E-10</v>
      </c>
      <c r="P86" s="14">
        <f t="shared" si="46"/>
        <v>3.5199166666666667E-9</v>
      </c>
      <c r="Q86" s="14">
        <f t="shared" si="46"/>
        <v>1.07675E-8</v>
      </c>
      <c r="R86" s="14">
        <f t="shared" si="46"/>
        <v>5.4570833333333335E-8</v>
      </c>
      <c r="S86" s="14">
        <f t="shared" si="46"/>
        <v>1.1731666666666667E-7</v>
      </c>
      <c r="T86" s="14">
        <f t="shared" si="46"/>
        <v>3.1407916666666671E-7</v>
      </c>
      <c r="U86" s="14">
        <f t="shared" si="46"/>
        <v>1.0262083333333336E-6</v>
      </c>
      <c r="V86" s="14">
        <f t="shared" si="46"/>
        <v>2.9400833333333333E-6</v>
      </c>
      <c r="W86" s="14">
        <f t="shared" si="46"/>
        <v>2.9187916666666666E-6</v>
      </c>
      <c r="X86" s="14">
        <f t="shared" si="46"/>
        <v>2.7826249999999999E-6</v>
      </c>
      <c r="Y86" s="14">
        <f t="shared" si="46"/>
        <v>2.5410833333333338E-6</v>
      </c>
      <c r="Z86" s="14">
        <f t="shared" si="46"/>
        <v>2.2188333333333337E-6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3</v>
      </c>
      <c r="C87" s="5">
        <f t="shared" si="34"/>
        <v>0</v>
      </c>
      <c r="D87" s="5">
        <f t="shared" si="34"/>
        <v>0</v>
      </c>
      <c r="E87" s="6" t="str">
        <f t="shared" si="28"/>
        <v>Se3</v>
      </c>
      <c r="F87" s="14">
        <f t="shared" ref="F87" si="47">F11*$C$78</f>
        <v>8.2200000000000008E-26</v>
      </c>
      <c r="G87" s="14">
        <f t="shared" ref="G87:BR87" si="48">G11*$C$78</f>
        <v>1.244375E-19</v>
      </c>
      <c r="H87" s="14">
        <f t="shared" si="48"/>
        <v>1.4284166666666669E-15</v>
      </c>
      <c r="I87" s="14">
        <f t="shared" si="48"/>
        <v>1.0190833333333334E-12</v>
      </c>
      <c r="J87" s="14">
        <f t="shared" si="48"/>
        <v>3.9105416666666668E-12</v>
      </c>
      <c r="K87" s="14">
        <f t="shared" si="48"/>
        <v>1.3647500000000001E-11</v>
      </c>
      <c r="L87" s="14">
        <f t="shared" si="48"/>
        <v>4.3725000000000003E-11</v>
      </c>
      <c r="M87" s="14">
        <f t="shared" si="48"/>
        <v>1.2966250000000002E-10</v>
      </c>
      <c r="N87" s="14">
        <f t="shared" si="48"/>
        <v>5.277083333333333E-9</v>
      </c>
      <c r="O87" s="14">
        <f t="shared" si="48"/>
        <v>9.7395833333333336E-8</v>
      </c>
      <c r="P87" s="14">
        <f t="shared" si="48"/>
        <v>1.0189583333333334E-6</v>
      </c>
      <c r="Q87" s="14">
        <f t="shared" si="48"/>
        <v>7.1891666666666672E-6</v>
      </c>
      <c r="R87" s="14">
        <f t="shared" si="48"/>
        <v>4.8575000000000002E-5</v>
      </c>
      <c r="S87" s="14">
        <f t="shared" si="48"/>
        <v>8.7591666666666677E-5</v>
      </c>
      <c r="T87" s="14">
        <f t="shared" si="48"/>
        <v>1.7116249999999999E-4</v>
      </c>
      <c r="U87" s="14">
        <f t="shared" si="48"/>
        <v>3.6204166666666671E-4</v>
      </c>
      <c r="V87" s="14">
        <f t="shared" si="48"/>
        <v>7.2995833333333344E-4</v>
      </c>
      <c r="W87" s="14">
        <f t="shared" si="48"/>
        <v>9.4383333333333342E-4</v>
      </c>
      <c r="X87" s="14">
        <f t="shared" si="48"/>
        <v>1.1922916666666668E-3</v>
      </c>
      <c r="Y87" s="14">
        <f t="shared" si="48"/>
        <v>1.4706666666666668E-3</v>
      </c>
      <c r="Z87" s="14">
        <f t="shared" si="48"/>
        <v>1.7705000000000002E-3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2</v>
      </c>
      <c r="C88" s="5">
        <f t="shared" si="34"/>
        <v>0</v>
      </c>
      <c r="D88" s="5">
        <f t="shared" si="34"/>
        <v>0</v>
      </c>
      <c r="E88" s="6" t="str">
        <f t="shared" si="28"/>
        <v>Se2</v>
      </c>
      <c r="F88" s="14">
        <f t="shared" ref="F88" si="49">F12*$C$78</f>
        <v>2.7500416666666668E-20</v>
      </c>
      <c r="G88" s="14">
        <f t="shared" ref="G88:BR88" si="50">G12*$C$78</f>
        <v>3.2478749999999999E-15</v>
      </c>
      <c r="H88" s="14">
        <f t="shared" si="50"/>
        <v>7.3808333333333342E-12</v>
      </c>
      <c r="I88" s="14">
        <f t="shared" si="50"/>
        <v>1.7492916666666667E-9</v>
      </c>
      <c r="J88" s="14">
        <f t="shared" si="50"/>
        <v>5.3812499999999998E-9</v>
      </c>
      <c r="K88" s="14">
        <f t="shared" si="50"/>
        <v>1.5315833333333335E-8</v>
      </c>
      <c r="L88" s="14">
        <f t="shared" si="50"/>
        <v>4.0637916666666667E-8</v>
      </c>
      <c r="M88" s="14">
        <f t="shared" si="50"/>
        <v>1.0118750000000001E-7</v>
      </c>
      <c r="N88" s="14">
        <f t="shared" si="50"/>
        <v>2.2935416666666665E-6</v>
      </c>
      <c r="O88" s="14">
        <f t="shared" si="50"/>
        <v>2.7056666666666668E-5</v>
      </c>
      <c r="P88" s="14">
        <f t="shared" si="50"/>
        <v>1.9929166666666668E-4</v>
      </c>
      <c r="Q88" s="14">
        <f t="shared" si="50"/>
        <v>1.0527500000000001E-3</v>
      </c>
      <c r="R88" s="14">
        <f t="shared" si="50"/>
        <v>5.1408333333333332E-3</v>
      </c>
      <c r="S88" s="14">
        <f t="shared" si="50"/>
        <v>8.212916666666667E-3</v>
      </c>
      <c r="T88" s="14">
        <f t="shared" si="50"/>
        <v>1.3875416666666668E-2</v>
      </c>
      <c r="U88" s="14">
        <f t="shared" si="50"/>
        <v>2.4852916666666669E-2</v>
      </c>
      <c r="V88" s="14">
        <f t="shared" si="50"/>
        <v>4.3279166666666674E-2</v>
      </c>
      <c r="W88" s="14">
        <f t="shared" si="50"/>
        <v>5.4820833333333339E-2</v>
      </c>
      <c r="X88" s="14">
        <f t="shared" si="50"/>
        <v>6.826666666666667E-2</v>
      </c>
      <c r="Y88" s="14">
        <f t="shared" si="50"/>
        <v>8.3533333333333334E-2</v>
      </c>
      <c r="Z88" s="14">
        <f t="shared" si="50"/>
        <v>0.100425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Se</v>
      </c>
      <c r="F89" s="14">
        <f t="shared" ref="F89" si="51">F13*$C$78</f>
        <v>0</v>
      </c>
      <c r="G89" s="14">
        <f t="shared" ref="G89:BR89" si="52">G13*$C$78</f>
        <v>9.9104166666666667E-31</v>
      </c>
      <c r="H89" s="14">
        <f t="shared" si="52"/>
        <v>6.7541666666666673E-25</v>
      </c>
      <c r="I89" s="14">
        <f t="shared" si="52"/>
        <v>1.0175416666666668E-20</v>
      </c>
      <c r="J89" s="14">
        <f t="shared" si="52"/>
        <v>7.4599999999999997E-20</v>
      </c>
      <c r="K89" s="14">
        <f t="shared" si="52"/>
        <v>4.7912500000000004E-19</v>
      </c>
      <c r="L89" s="14">
        <f t="shared" si="52"/>
        <v>2.7297500000000001E-18</v>
      </c>
      <c r="M89" s="14">
        <f t="shared" si="52"/>
        <v>1.3952916666666669E-17</v>
      </c>
      <c r="N89" s="14">
        <f t="shared" si="52"/>
        <v>3.8485416666666664E-15</v>
      </c>
      <c r="O89" s="14">
        <f t="shared" si="52"/>
        <v>3.4457916666666667E-13</v>
      </c>
      <c r="P89" s="14">
        <f t="shared" si="52"/>
        <v>1.3607500000000002E-11</v>
      </c>
      <c r="Q89" s="14">
        <f t="shared" si="52"/>
        <v>2.9358333333333333E-10</v>
      </c>
      <c r="R89" s="14">
        <f t="shared" si="52"/>
        <v>4.3724999999999999E-9</v>
      </c>
      <c r="S89" s="14">
        <f t="shared" si="52"/>
        <v>8.5779166666666668E-9</v>
      </c>
      <c r="T89" s="14">
        <f t="shared" si="52"/>
        <v>1.7164166666666665E-8</v>
      </c>
      <c r="U89" s="14">
        <f t="shared" si="52"/>
        <v>3.5265000000000005E-8</v>
      </c>
      <c r="V89" s="14">
        <f t="shared" si="52"/>
        <v>7.1087500000000007E-8</v>
      </c>
      <c r="W89" s="14">
        <f t="shared" si="52"/>
        <v>1.1704166666666667E-7</v>
      </c>
      <c r="X89" s="14">
        <f t="shared" si="52"/>
        <v>1.8879583333333335E-7</v>
      </c>
      <c r="Y89" s="14">
        <f t="shared" si="52"/>
        <v>2.9848333333333333E-7</v>
      </c>
      <c r="Z89" s="14">
        <f t="shared" si="52"/>
        <v>4.6266666666666668E-7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1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 t="str">
        <f t="shared" si="28"/>
        <v>Ar</v>
      </c>
      <c r="F90" s="14">
        <f t="shared" ref="F90" si="53">F14*$C$78</f>
        <v>0.83333333333333348</v>
      </c>
      <c r="G90" s="14">
        <f t="shared" ref="G90:BR90" si="54">G14*$C$78</f>
        <v>0.83333333333333348</v>
      </c>
      <c r="H90" s="14">
        <f t="shared" si="54"/>
        <v>0.83333333333333348</v>
      </c>
      <c r="I90" s="14">
        <f t="shared" si="54"/>
        <v>0.83333333333333348</v>
      </c>
      <c r="J90" s="14">
        <f t="shared" si="54"/>
        <v>0.83333333333333348</v>
      </c>
      <c r="K90" s="14">
        <f t="shared" si="54"/>
        <v>0.83333333333333348</v>
      </c>
      <c r="L90" s="14">
        <f t="shared" si="54"/>
        <v>0.83333333333333348</v>
      </c>
      <c r="M90" s="14">
        <f t="shared" si="54"/>
        <v>0.83333333333333348</v>
      </c>
      <c r="N90" s="14">
        <f t="shared" si="54"/>
        <v>0.83333333333333348</v>
      </c>
      <c r="O90" s="14">
        <f t="shared" si="54"/>
        <v>0.83333333333333348</v>
      </c>
      <c r="P90" s="14">
        <f t="shared" si="54"/>
        <v>0.83333333333333348</v>
      </c>
      <c r="Q90" s="14">
        <f t="shared" si="54"/>
        <v>0.83333333333333348</v>
      </c>
      <c r="R90" s="14">
        <f t="shared" si="54"/>
        <v>0.83333333333333348</v>
      </c>
      <c r="S90" s="14">
        <f t="shared" si="54"/>
        <v>0.83333333333333348</v>
      </c>
      <c r="T90" s="14">
        <f t="shared" si="54"/>
        <v>0.83333333333333348</v>
      </c>
      <c r="U90" s="14">
        <f t="shared" si="54"/>
        <v>0.83333333333333348</v>
      </c>
      <c r="V90" s="14">
        <f t="shared" si="54"/>
        <v>0.83333333333333348</v>
      </c>
      <c r="W90" s="14">
        <f t="shared" si="54"/>
        <v>0.83333333333333348</v>
      </c>
      <c r="X90" s="14">
        <f t="shared" si="54"/>
        <v>0.83333333333333348</v>
      </c>
      <c r="Y90" s="14">
        <f t="shared" si="54"/>
        <v>0.83333333333333348</v>
      </c>
      <c r="Z90" s="14">
        <f t="shared" si="54"/>
        <v>0.83333333333333348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2</v>
      </c>
      <c r="E91" s="6" t="str">
        <f t="shared" si="28"/>
        <v>Ga2Se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1.6460833333333334E-31</v>
      </c>
      <c r="I91" s="14">
        <f t="shared" si="56"/>
        <v>1.8797916666666667E-21</v>
      </c>
      <c r="J91" s="14">
        <f t="shared" si="56"/>
        <v>4.0904583333333336E-20</v>
      </c>
      <c r="K91" s="14">
        <f t="shared" si="56"/>
        <v>7.3650000000000009E-19</v>
      </c>
      <c r="L91" s="14">
        <f t="shared" si="56"/>
        <v>1.1170833333333334E-17</v>
      </c>
      <c r="M91" s="14">
        <f t="shared" si="56"/>
        <v>1.4497083333333335E-16</v>
      </c>
      <c r="N91" s="14">
        <f t="shared" si="56"/>
        <v>1.1132499999999999E-12</v>
      </c>
      <c r="O91" s="14">
        <f t="shared" si="56"/>
        <v>1.6685000000000002E-9</v>
      </c>
      <c r="P91" s="14">
        <f t="shared" si="56"/>
        <v>7.4983333333333341E-7</v>
      </c>
      <c r="Q91" s="14">
        <f t="shared" si="56"/>
        <v>1.3159583333333333E-4</v>
      </c>
      <c r="R91" s="14">
        <f t="shared" si="56"/>
        <v>8.8291666666666657E-3</v>
      </c>
      <c r="S91" s="14">
        <f t="shared" si="56"/>
        <v>2.0284166666666666E-2</v>
      </c>
      <c r="T91" s="14">
        <f t="shared" si="56"/>
        <v>4.2216666666666673E-2</v>
      </c>
      <c r="U91" s="14">
        <f t="shared" si="56"/>
        <v>8.1391666666666668E-2</v>
      </c>
      <c r="V91" s="14">
        <f t="shared" si="56"/>
        <v>0.13295833333333335</v>
      </c>
      <c r="W91" s="14">
        <f t="shared" si="56"/>
        <v>0.13538333333333336</v>
      </c>
      <c r="X91" s="14">
        <f t="shared" si="56"/>
        <v>0.1375916666666667</v>
      </c>
      <c r="Y91" s="14">
        <f t="shared" si="56"/>
        <v>0.13959583333333334</v>
      </c>
      <c r="Z91" s="14">
        <f t="shared" si="56"/>
        <v>0.14141666666666666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1</v>
      </c>
      <c r="E92" s="6" t="str">
        <f t="shared" si="28"/>
        <v>(l)Ga[l]</v>
      </c>
      <c r="F92" s="14">
        <f t="shared" ref="F92" si="57">F16*$C$78</f>
        <v>2.2491250000000001E-21</v>
      </c>
      <c r="G92" s="14">
        <f t="shared" ref="G92:BR92" si="58">G16*$C$78</f>
        <v>1.1581666666666668E-16</v>
      </c>
      <c r="H92" s="14">
        <f t="shared" si="58"/>
        <v>2.98275E-14</v>
      </c>
      <c r="I92" s="14">
        <f t="shared" si="58"/>
        <v>6.5808333333333336E-10</v>
      </c>
      <c r="J92" s="14">
        <f t="shared" si="58"/>
        <v>2.2261250000000001E-9</v>
      </c>
      <c r="K92" s="14">
        <f t="shared" si="58"/>
        <v>7.0112500000000002E-9</v>
      </c>
      <c r="L92" s="14">
        <f t="shared" si="58"/>
        <v>2.0695833333333334E-8</v>
      </c>
      <c r="M92" s="14">
        <f t="shared" si="58"/>
        <v>5.7587500000000005E-8</v>
      </c>
      <c r="N92" s="14">
        <f t="shared" si="58"/>
        <v>2.1010833333333338E-6</v>
      </c>
      <c r="O92" s="14">
        <f t="shared" si="58"/>
        <v>4.1060416666666667E-5</v>
      </c>
      <c r="P92" s="14">
        <f t="shared" si="58"/>
        <v>5.0470833333333335E-4</v>
      </c>
      <c r="Q92" s="14">
        <f t="shared" si="58"/>
        <v>4.3012500000000004E-3</v>
      </c>
      <c r="R92" s="14">
        <f t="shared" si="58"/>
        <v>2.4435416666666668E-2</v>
      </c>
      <c r="S92" s="14">
        <f t="shared" si="58"/>
        <v>3.3951250000000002E-2</v>
      </c>
      <c r="T92" s="14">
        <f t="shared" si="58"/>
        <v>4.4912500000000008E-2</v>
      </c>
      <c r="U92" s="14">
        <f t="shared" si="58"/>
        <v>5.7283333333333339E-2</v>
      </c>
      <c r="V92" s="14">
        <f t="shared" si="58"/>
        <v>6.74125E-2</v>
      </c>
      <c r="W92" s="14">
        <f t="shared" si="58"/>
        <v>6.2566666666666673E-2</v>
      </c>
      <c r="X92" s="14">
        <f t="shared" si="58"/>
        <v>5.8154166666666673E-2</v>
      </c>
      <c r="Y92" s="14">
        <f t="shared" si="58"/>
        <v>5.4137499999999998E-2</v>
      </c>
      <c r="Z92" s="14">
        <f t="shared" si="58"/>
        <v>5.0500000000000003E-2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1</v>
      </c>
      <c r="D93" s="5">
        <f t="shared" si="34"/>
        <v>0</v>
      </c>
      <c r="E93" s="6" t="str">
        <f t="shared" si="28"/>
        <v>(l)Ge[l]</v>
      </c>
      <c r="F93" s="14">
        <f t="shared" ref="F93" si="59">F17*$C$78</f>
        <v>1.9707916666666668E-16</v>
      </c>
      <c r="G93" s="14">
        <f t="shared" ref="G93:BR93" si="60">G17*$C$78</f>
        <v>4.1160000000000003E-13</v>
      </c>
      <c r="H93" s="14">
        <f t="shared" si="60"/>
        <v>7.2025000000000005E-11</v>
      </c>
      <c r="I93" s="14">
        <f t="shared" si="60"/>
        <v>2.9762916666666669E-9</v>
      </c>
      <c r="J93" s="14">
        <f t="shared" si="60"/>
        <v>6.4479166666666677E-9</v>
      </c>
      <c r="K93" s="14">
        <f t="shared" si="60"/>
        <v>1.3278750000000001E-8</v>
      </c>
      <c r="L93" s="14">
        <f t="shared" si="60"/>
        <v>2.6120000000000002E-8</v>
      </c>
      <c r="M93" s="14">
        <f t="shared" si="60"/>
        <v>4.9283333333333335E-8</v>
      </c>
      <c r="N93" s="14">
        <f t="shared" si="60"/>
        <v>4.4075000000000003E-7</v>
      </c>
      <c r="O93" s="14">
        <f t="shared" si="60"/>
        <v>2.5523750000000003E-6</v>
      </c>
      <c r="P93" s="14">
        <f t="shared" si="60"/>
        <v>1.0745833333333335E-5</v>
      </c>
      <c r="Q93" s="14">
        <f t="shared" si="60"/>
        <v>3.5258333333333334E-5</v>
      </c>
      <c r="R93" s="14">
        <f t="shared" si="60"/>
        <v>8.7995833333333329E-5</v>
      </c>
      <c r="S93" s="14">
        <f t="shared" si="60"/>
        <v>1.0304166666666667E-4</v>
      </c>
      <c r="T93" s="14">
        <f t="shared" si="60"/>
        <v>1.1647500000000001E-4</v>
      </c>
      <c r="U93" s="14">
        <f t="shared" si="60"/>
        <v>1.2762083333333336E-4</v>
      </c>
      <c r="V93" s="14">
        <f t="shared" si="60"/>
        <v>1.4123750000000001E-4</v>
      </c>
      <c r="W93" s="14">
        <f t="shared" si="60"/>
        <v>1.7565416666666668E-4</v>
      </c>
      <c r="X93" s="14">
        <f t="shared" si="60"/>
        <v>2.1788750000000003E-4</v>
      </c>
      <c r="Y93" s="14">
        <f t="shared" si="60"/>
        <v>2.697625E-4</v>
      </c>
      <c r="Z93" s="14">
        <f t="shared" si="60"/>
        <v>3.3353750000000002E-4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0</v>
      </c>
      <c r="D94" s="5">
        <f t="shared" si="34"/>
        <v>0</v>
      </c>
      <c r="E94" s="6" t="str">
        <f t="shared" si="28"/>
        <v>(l)Se[l]</v>
      </c>
      <c r="F94" s="14">
        <f t="shared" ref="F94" si="61">F18*$C$78</f>
        <v>0.33333333333333337</v>
      </c>
      <c r="G94" s="14">
        <f t="shared" ref="G94:BR94" si="62">G18*$C$78</f>
        <v>0.33333333333333337</v>
      </c>
      <c r="H94" s="14">
        <f t="shared" si="62"/>
        <v>0.33333333333333337</v>
      </c>
      <c r="I94" s="14">
        <f t="shared" si="62"/>
        <v>0.33333333333333337</v>
      </c>
      <c r="J94" s="14">
        <f t="shared" si="62"/>
        <v>0.33333333333333337</v>
      </c>
      <c r="K94" s="14">
        <f t="shared" si="62"/>
        <v>0.33333333333333337</v>
      </c>
      <c r="L94" s="14">
        <f t="shared" si="62"/>
        <v>0.33333333333333337</v>
      </c>
      <c r="M94" s="14">
        <f t="shared" si="62"/>
        <v>0.33333333333333337</v>
      </c>
      <c r="N94" s="14">
        <f t="shared" si="62"/>
        <v>0.33333333333333337</v>
      </c>
      <c r="O94" s="14">
        <f t="shared" si="62"/>
        <v>0.33335416666666673</v>
      </c>
      <c r="P94" s="14">
        <f t="shared" si="62"/>
        <v>0.33391250000000006</v>
      </c>
      <c r="Q94" s="14">
        <f t="shared" si="62"/>
        <v>0.34006666666666668</v>
      </c>
      <c r="R94" s="14">
        <f t="shared" si="62"/>
        <v>0.39747500000000008</v>
      </c>
      <c r="S94" s="14">
        <f t="shared" si="62"/>
        <v>0.44387500000000002</v>
      </c>
      <c r="T94" s="14">
        <f t="shared" si="62"/>
        <v>0.51812500000000006</v>
      </c>
      <c r="U94" s="14">
        <f t="shared" si="62"/>
        <v>0.63275000000000003</v>
      </c>
      <c r="V94" s="14">
        <f t="shared" si="62"/>
        <v>0.75879166666666664</v>
      </c>
      <c r="W94" s="14">
        <f t="shared" si="62"/>
        <v>0.73037500000000011</v>
      </c>
      <c r="X94" s="14">
        <f t="shared" si="62"/>
        <v>0.69866666666666666</v>
      </c>
      <c r="Y94" s="14">
        <f t="shared" si="62"/>
        <v>0.66404166666666675</v>
      </c>
      <c r="Z94" s="14">
        <f t="shared" si="62"/>
        <v>0.62704166666666672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1</v>
      </c>
      <c r="D95" s="5">
        <f t="shared" si="34"/>
        <v>0</v>
      </c>
      <c r="E95" s="6" t="str">
        <f t="shared" si="28"/>
        <v>(1)GeSe[l]</v>
      </c>
      <c r="F95" s="14">
        <f t="shared" ref="F95" si="63">F19*$C$78</f>
        <v>1</v>
      </c>
      <c r="G95" s="14">
        <f t="shared" ref="G95:BR95" si="64">G19*$C$78</f>
        <v>1</v>
      </c>
      <c r="H95" s="14">
        <f t="shared" si="64"/>
        <v>1</v>
      </c>
      <c r="I95" s="14">
        <f t="shared" si="64"/>
        <v>1</v>
      </c>
      <c r="J95" s="14">
        <f t="shared" si="64"/>
        <v>1</v>
      </c>
      <c r="K95" s="14">
        <f t="shared" si="64"/>
        <v>1</v>
      </c>
      <c r="L95" s="14">
        <f t="shared" si="64"/>
        <v>1</v>
      </c>
      <c r="M95" s="14">
        <f t="shared" si="64"/>
        <v>1</v>
      </c>
      <c r="N95" s="14">
        <f t="shared" si="64"/>
        <v>1</v>
      </c>
      <c r="O95" s="14">
        <f t="shared" si="64"/>
        <v>1</v>
      </c>
      <c r="P95" s="14">
        <f t="shared" si="64"/>
        <v>1</v>
      </c>
      <c r="Q95" s="14">
        <f t="shared" si="64"/>
        <v>0.99995833333333339</v>
      </c>
      <c r="R95" s="14">
        <f t="shared" si="64"/>
        <v>0.99991666666666679</v>
      </c>
      <c r="S95" s="14">
        <f t="shared" si="64"/>
        <v>0.99991666666666679</v>
      </c>
      <c r="T95" s="14">
        <f t="shared" si="64"/>
        <v>0.99987500000000007</v>
      </c>
      <c r="U95" s="14">
        <f t="shared" si="64"/>
        <v>0.99987500000000007</v>
      </c>
      <c r="V95" s="14">
        <f t="shared" si="64"/>
        <v>0.99987500000000007</v>
      </c>
      <c r="W95" s="14">
        <f t="shared" si="64"/>
        <v>0.99983333333333346</v>
      </c>
      <c r="X95" s="14">
        <f t="shared" si="64"/>
        <v>0.99979166666666675</v>
      </c>
      <c r="Y95" s="14">
        <f t="shared" si="64"/>
        <v>0.99975000000000003</v>
      </c>
      <c r="Z95" s="14">
        <f t="shared" si="64"/>
        <v>0.9996666666666667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1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 t="str">
        <f t="shared" si="28"/>
        <v>H (Ar)</v>
      </c>
      <c r="F96" s="14">
        <f t="shared" ref="F96" si="65">F20*$C$78</f>
        <v>-77.583333333333343</v>
      </c>
      <c r="G96" s="14">
        <f t="shared" ref="G96:BR96" si="66">G20*$C$78</f>
        <v>-77.625</v>
      </c>
      <c r="H96" s="14">
        <f t="shared" si="66"/>
        <v>-78</v>
      </c>
      <c r="I96" s="14">
        <f t="shared" si="66"/>
        <v>-78.5</v>
      </c>
      <c r="J96" s="14">
        <f t="shared" si="66"/>
        <v>-78.625000000000014</v>
      </c>
      <c r="K96" s="14">
        <f t="shared" si="66"/>
        <v>-78.75</v>
      </c>
      <c r="L96" s="14">
        <f t="shared" si="66"/>
        <v>-78.916666666666671</v>
      </c>
      <c r="M96" s="14">
        <f t="shared" si="66"/>
        <v>-79.041666666666671</v>
      </c>
      <c r="N96" s="14">
        <f t="shared" si="66"/>
        <v>-79.625</v>
      </c>
      <c r="O96" s="14">
        <f t="shared" si="66"/>
        <v>-80.208333333333343</v>
      </c>
      <c r="P96" s="14">
        <f t="shared" si="66"/>
        <v>-80.75</v>
      </c>
      <c r="Q96" s="14">
        <f t="shared" si="66"/>
        <v>-81.333333333333343</v>
      </c>
      <c r="R96" s="14">
        <f t="shared" si="66"/>
        <v>-81.916666666666671</v>
      </c>
      <c r="S96" s="14">
        <f t="shared" si="66"/>
        <v>-82.125000000000014</v>
      </c>
      <c r="T96" s="14">
        <f t="shared" si="66"/>
        <v>-82.375</v>
      </c>
      <c r="U96" s="14">
        <f t="shared" si="66"/>
        <v>-82.75</v>
      </c>
      <c r="V96" s="14">
        <f t="shared" si="66"/>
        <v>-83.166666666666671</v>
      </c>
      <c r="W96" s="14">
        <f t="shared" si="66"/>
        <v>-83.333333333333343</v>
      </c>
      <c r="X96" s="14">
        <f t="shared" si="66"/>
        <v>-83.541666666666671</v>
      </c>
      <c r="Y96" s="14">
        <f t="shared" si="66"/>
        <v>-83.750000000000014</v>
      </c>
      <c r="Z96" s="14">
        <f t="shared" si="66"/>
        <v>-83.916666666666671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1</v>
      </c>
      <c r="E97" s="6" t="str">
        <f t="shared" si="28"/>
        <v>H (Ga)</v>
      </c>
      <c r="F97" s="14">
        <f t="shared" ref="F97" si="68">F21*$C$78</f>
        <v>-218.75000000000003</v>
      </c>
      <c r="G97" s="14">
        <f t="shared" ref="G97:BR97" si="69">G21*$C$78</f>
        <v>-175.58333333333334</v>
      </c>
      <c r="H97" s="14">
        <f t="shared" si="69"/>
        <v>-154.29166666666669</v>
      </c>
      <c r="I97" s="14">
        <f t="shared" si="69"/>
        <v>-114.25000000000001</v>
      </c>
      <c r="J97" s="14">
        <f t="shared" si="69"/>
        <v>-109.58333333333334</v>
      </c>
      <c r="K97" s="14">
        <f t="shared" si="69"/>
        <v>-105.16666666666667</v>
      </c>
      <c r="L97" s="14">
        <f t="shared" si="69"/>
        <v>-101</v>
      </c>
      <c r="M97" s="14">
        <f t="shared" si="69"/>
        <v>-97.083333333333343</v>
      </c>
      <c r="N97" s="14">
        <f t="shared" si="69"/>
        <v>-83.458333333333343</v>
      </c>
      <c r="O97" s="14">
        <f t="shared" si="69"/>
        <v>-72.25</v>
      </c>
      <c r="P97" s="14">
        <f t="shared" si="69"/>
        <v>-62.916666666666671</v>
      </c>
      <c r="Q97" s="14">
        <f t="shared" si="69"/>
        <v>-55.041666666666671</v>
      </c>
      <c r="R97" s="14">
        <f t="shared" si="69"/>
        <v>-49</v>
      </c>
      <c r="S97" s="14">
        <f t="shared" si="69"/>
        <v>-48</v>
      </c>
      <c r="T97" s="14">
        <f t="shared" si="69"/>
        <v>-47.291666666666671</v>
      </c>
      <c r="U97" s="14">
        <f t="shared" si="69"/>
        <v>-46.833333333333336</v>
      </c>
      <c r="V97" s="14">
        <f t="shared" si="69"/>
        <v>-46.708333333333343</v>
      </c>
      <c r="W97" s="14">
        <f t="shared" si="69"/>
        <v>-47.166666666666671</v>
      </c>
      <c r="X97" s="14">
        <f t="shared" si="69"/>
        <v>-47.583333333333336</v>
      </c>
      <c r="Y97" s="14">
        <f t="shared" si="69"/>
        <v>-48</v>
      </c>
      <c r="Z97" s="14">
        <f t="shared" si="69"/>
        <v>-48.375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1</v>
      </c>
      <c r="D98" s="5">
        <f t="shared" si="67"/>
        <v>0</v>
      </c>
      <c r="E98" s="6" t="str">
        <f t="shared" si="28"/>
        <v>H (Ge)</v>
      </c>
      <c r="F98" s="14">
        <f t="shared" ref="F98" si="70">F22*$C$78</f>
        <v>-116.20833333333334</v>
      </c>
      <c r="G98" s="14">
        <f t="shared" ref="G98:BR98" si="71">G22*$C$78</f>
        <v>-97.083333333333343</v>
      </c>
      <c r="H98" s="14">
        <f t="shared" si="71"/>
        <v>-84.583333333333343</v>
      </c>
      <c r="I98" s="14">
        <f t="shared" si="71"/>
        <v>-75.916666666666671</v>
      </c>
      <c r="J98" s="14">
        <f t="shared" si="71"/>
        <v>-74.166666666666671</v>
      </c>
      <c r="K98" s="14">
        <f t="shared" si="71"/>
        <v>-72.5</v>
      </c>
      <c r="L98" s="14">
        <f t="shared" si="71"/>
        <v>-71</v>
      </c>
      <c r="M98" s="14">
        <f t="shared" si="71"/>
        <v>-69.583333333333329</v>
      </c>
      <c r="N98" s="14">
        <f t="shared" si="71"/>
        <v>-64.833333333333343</v>
      </c>
      <c r="O98" s="14">
        <f t="shared" si="71"/>
        <v>-61.208333333333336</v>
      </c>
      <c r="P98" s="14">
        <f t="shared" si="71"/>
        <v>-58.333333333333336</v>
      </c>
      <c r="Q98" s="14">
        <f t="shared" si="71"/>
        <v>-56.166666666666671</v>
      </c>
      <c r="R98" s="14">
        <f t="shared" si="71"/>
        <v>-54.958333333333336</v>
      </c>
      <c r="S98" s="14">
        <f t="shared" si="71"/>
        <v>-55.041666666666671</v>
      </c>
      <c r="T98" s="14">
        <f t="shared" si="71"/>
        <v>-55.291666666666671</v>
      </c>
      <c r="U98" s="14">
        <f t="shared" si="71"/>
        <v>-55.750000000000007</v>
      </c>
      <c r="V98" s="14">
        <f t="shared" si="71"/>
        <v>-56.166666666666671</v>
      </c>
      <c r="W98" s="14">
        <f t="shared" si="71"/>
        <v>-55.666666666666671</v>
      </c>
      <c r="X98" s="14">
        <f t="shared" si="71"/>
        <v>-55.166666666666671</v>
      </c>
      <c r="Y98" s="14">
        <f t="shared" si="71"/>
        <v>-54.666666666666664</v>
      </c>
      <c r="Z98" s="14">
        <f t="shared" si="71"/>
        <v>-54.166666666666671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1</v>
      </c>
      <c r="C99" s="5">
        <f t="shared" si="67"/>
        <v>0</v>
      </c>
      <c r="D99" s="5">
        <f t="shared" si="67"/>
        <v>0</v>
      </c>
      <c r="E99" s="6" t="str">
        <f t="shared" si="28"/>
        <v>H (Se)</v>
      </c>
      <c r="F99" s="14">
        <f t="shared" ref="F99" si="72">F23*$C$78</f>
        <v>-23.229166666666668</v>
      </c>
      <c r="G99" s="14">
        <f t="shared" ref="G99:BR99" si="73">G23*$C$78</f>
        <v>-24.695833333333333</v>
      </c>
      <c r="H99" s="14">
        <f t="shared" si="73"/>
        <v>-26.316666666666666</v>
      </c>
      <c r="I99" s="14">
        <f t="shared" si="73"/>
        <v>-27.916666666666668</v>
      </c>
      <c r="J99" s="14">
        <f t="shared" si="73"/>
        <v>-28.304166666666671</v>
      </c>
      <c r="K99" s="14">
        <f t="shared" si="73"/>
        <v>-28.6875</v>
      </c>
      <c r="L99" s="14">
        <f t="shared" si="73"/>
        <v>-29.0625</v>
      </c>
      <c r="M99" s="14">
        <f t="shared" si="73"/>
        <v>-29.437500000000004</v>
      </c>
      <c r="N99" s="14">
        <f t="shared" si="73"/>
        <v>-30.862500000000001</v>
      </c>
      <c r="O99" s="14">
        <f t="shared" si="73"/>
        <v>-32.19166666666667</v>
      </c>
      <c r="P99" s="14">
        <f t="shared" si="73"/>
        <v>-33.429166666666667</v>
      </c>
      <c r="Q99" s="14">
        <f t="shared" si="73"/>
        <v>-34.541666666666664</v>
      </c>
      <c r="R99" s="14">
        <f t="shared" si="73"/>
        <v>-35.216666666666669</v>
      </c>
      <c r="S99" s="14">
        <f t="shared" si="73"/>
        <v>-35.179166666666667</v>
      </c>
      <c r="T99" s="14">
        <f t="shared" si="73"/>
        <v>-35.025000000000006</v>
      </c>
      <c r="U99" s="14">
        <f t="shared" si="73"/>
        <v>-34.775000000000006</v>
      </c>
      <c r="V99" s="14">
        <f t="shared" si="73"/>
        <v>-34.591666666666669</v>
      </c>
      <c r="W99" s="14">
        <f t="shared" si="73"/>
        <v>-34.920833333333334</v>
      </c>
      <c r="X99" s="14">
        <f t="shared" si="73"/>
        <v>-35.266666666666673</v>
      </c>
      <c r="Y99" s="14">
        <f t="shared" si="73"/>
        <v>-35.625000000000007</v>
      </c>
      <c r="Z99" s="14">
        <f t="shared" si="73"/>
        <v>-36.00416666666667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0"/>
      <c r="B113" s="19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487.9</v>
      </c>
      <c r="K113" s="4">
        <f t="shared" si="92"/>
        <v>504.4</v>
      </c>
      <c r="L113" s="4">
        <f t="shared" si="92"/>
        <v>520.9</v>
      </c>
      <c r="M113" s="4">
        <f t="shared" si="92"/>
        <v>537.5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884.4</v>
      </c>
      <c r="T113" s="4">
        <f t="shared" si="92"/>
        <v>900.9</v>
      </c>
      <c r="U113" s="4">
        <f t="shared" si="92"/>
        <v>917.4</v>
      </c>
      <c r="V113" s="4">
        <f t="shared" si="92"/>
        <v>933.9</v>
      </c>
      <c r="W113" s="4">
        <f t="shared" si="92"/>
        <v>950.4</v>
      </c>
      <c r="X113" s="4">
        <f t="shared" si="92"/>
        <v>967</v>
      </c>
      <c r="Y113" s="4">
        <f t="shared" si="92"/>
        <v>983.5</v>
      </c>
      <c r="Z113" s="4">
        <f t="shared" si="92"/>
        <v>1000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-35.23353905750001</v>
      </c>
      <c r="G114" s="46">
        <f t="shared" ref="G114:AL114" ca="1" si="93">G$113*$B$2*SUMPRODUCT(G$90:G$92,G$56:G$58)/1000</f>
        <v>-43.784822160000026</v>
      </c>
      <c r="H114" s="46">
        <f t="shared" ca="1" si="93"/>
        <v>-52.569922860003729</v>
      </c>
      <c r="I114" s="46">
        <f t="shared" ca="1" si="93"/>
        <v>-61.535448280725191</v>
      </c>
      <c r="J114" s="46">
        <f t="shared" ca="1" si="93"/>
        <v>-63.790735786254736</v>
      </c>
      <c r="K114" s="46">
        <f t="shared" ca="1" si="93"/>
        <v>-66.052883092157415</v>
      </c>
      <c r="L114" s="46">
        <f t="shared" ca="1" si="93"/>
        <v>-68.357982645231345</v>
      </c>
      <c r="M114" s="46">
        <f t="shared" ca="1" si="93"/>
        <v>-70.648139277762681</v>
      </c>
      <c r="N114" s="46">
        <f t="shared" ca="1" si="93"/>
        <v>-79.908688116650211</v>
      </c>
      <c r="O114" s="46">
        <f t="shared" ca="1" si="93"/>
        <v>-89.314166056131299</v>
      </c>
      <c r="P114" s="46">
        <f t="shared" ca="1" si="93"/>
        <v>-98.835982438340366</v>
      </c>
      <c r="Q114" s="46">
        <f t="shared" ca="1" si="93"/>
        <v>-108.85205041232688</v>
      </c>
      <c r="R114" s="46">
        <f t="shared" ca="1" si="93"/>
        <v>-122.32122784707187</v>
      </c>
      <c r="S114" s="46">
        <f t="shared" ca="1" si="93"/>
        <v>-128.35059252972536</v>
      </c>
      <c r="T114" s="46">
        <f t="shared" ca="1" si="93"/>
        <v>-137.06138804886902</v>
      </c>
      <c r="U114" s="46">
        <f t="shared" ca="1" si="93"/>
        <v>-150.28782395063695</v>
      </c>
      <c r="V114" s="46">
        <f t="shared" ca="1" si="93"/>
        <v>-166.74195090162004</v>
      </c>
      <c r="W114" s="46">
        <f t="shared" ca="1" si="93"/>
        <v>-170.48504098158986</v>
      </c>
      <c r="X114" s="46">
        <f t="shared" ca="1" si="93"/>
        <v>-174.30680661224923</v>
      </c>
      <c r="Y114" s="46">
        <f t="shared" ca="1" si="93"/>
        <v>-178.1304190798736</v>
      </c>
      <c r="Z114" s="46">
        <f t="shared" ca="1" si="93"/>
        <v>-181.88230448887504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21</v>
      </c>
      <c r="E115" s="17" t="s">
        <v>13</v>
      </c>
      <c r="F115" s="14">
        <f ca="1">F$113*$B$2*SUMPRODUCT(F$80:F$88,F$46:F$54)/1000</f>
        <v>-48.176511286592387</v>
      </c>
      <c r="G115" s="14">
        <f t="shared" ref="G115:AL115" ca="1" si="94">G$113*$B$2*SUMPRODUCT(G$80:G$88,G$46:G$54)/1000</f>
        <v>-50.759420436749608</v>
      </c>
      <c r="H115" s="14">
        <f t="shared" ca="1" si="94"/>
        <v>-55.784821990292556</v>
      </c>
      <c r="I115" s="14">
        <f t="shared" ca="1" si="94"/>
        <v>-53.330780563942547</v>
      </c>
      <c r="J115" s="14">
        <f t="shared" ca="1" si="94"/>
        <v>-53.934498061644248</v>
      </c>
      <c r="K115" s="14">
        <f t="shared" ca="1" si="94"/>
        <v>-54.533874693374344</v>
      </c>
      <c r="L115" s="14">
        <f t="shared" ca="1" si="94"/>
        <v>-55.133981686170038</v>
      </c>
      <c r="M115" s="14">
        <f t="shared" ca="1" si="94"/>
        <v>-55.758833545841071</v>
      </c>
      <c r="N115" s="14">
        <f t="shared" ca="1" si="94"/>
        <v>-58.279622394875815</v>
      </c>
      <c r="O115" s="14">
        <f t="shared" ca="1" si="94"/>
        <v>-60.850438408320123</v>
      </c>
      <c r="P115" s="14">
        <f t="shared" ca="1" si="94"/>
        <v>-63.432277284409835</v>
      </c>
      <c r="Q115" s="14">
        <f t="shared" ca="1" si="94"/>
        <v>-65.419095640992808</v>
      </c>
      <c r="R115" s="14">
        <f t="shared" ca="1" si="94"/>
        <v>-60.922227941602294</v>
      </c>
      <c r="S115" s="14">
        <f t="shared" ca="1" si="94"/>
        <v>-55.196565050355716</v>
      </c>
      <c r="T115" s="14">
        <f t="shared" ca="1" si="94"/>
        <v>-45.027293949505605</v>
      </c>
      <c r="U115" s="14">
        <f t="shared" ca="1" si="94"/>
        <v>-27.903659733062177</v>
      </c>
      <c r="V115" s="14">
        <f t="shared" ca="1" si="94"/>
        <v>-6.953579199073622</v>
      </c>
      <c r="W115" s="14">
        <f t="shared" ca="1" si="94"/>
        <v>-8.8664592333719678</v>
      </c>
      <c r="X115" s="14">
        <f t="shared" ca="1" si="94"/>
        <v>-11.120980342904002</v>
      </c>
      <c r="Y115" s="14">
        <f t="shared" ca="1" si="94"/>
        <v>-13.71180933239603</v>
      </c>
      <c r="Z115" s="14">
        <f t="shared" ca="1" si="94"/>
        <v>-16.626524772905174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-83.410050344092397</v>
      </c>
      <c r="G116" s="14">
        <f t="shared" ca="1" si="95"/>
        <v>-94.544242596749626</v>
      </c>
      <c r="H116" s="14">
        <f t="shared" ca="1" si="95"/>
        <v>-108.35474485029629</v>
      </c>
      <c r="I116" s="14">
        <f t="shared" ca="1" si="95"/>
        <v>-114.86622884466775</v>
      </c>
      <c r="J116" s="14">
        <f t="shared" ca="1" si="95"/>
        <v>-117.72523384789898</v>
      </c>
      <c r="K116" s="14">
        <f t="shared" ca="1" si="95"/>
        <v>-120.58675778553176</v>
      </c>
      <c r="L116" s="14">
        <f t="shared" ca="1" si="95"/>
        <v>-123.49196433140139</v>
      </c>
      <c r="M116" s="14">
        <f t="shared" ca="1" si="95"/>
        <v>-126.40697282360375</v>
      </c>
      <c r="N116" s="14">
        <f t="shared" ca="1" si="95"/>
        <v>-138.18831051152603</v>
      </c>
      <c r="O116" s="14">
        <f t="shared" ca="1" si="95"/>
        <v>-150.16460446445143</v>
      </c>
      <c r="P116" s="14">
        <f t="shared" ca="1" si="95"/>
        <v>-162.2682597227502</v>
      </c>
      <c r="Q116" s="14">
        <f t="shared" ca="1" si="95"/>
        <v>-174.27114605331968</v>
      </c>
      <c r="R116" s="14">
        <f t="shared" ca="1" si="95"/>
        <v>-183.24345578867417</v>
      </c>
      <c r="S116" s="14">
        <f t="shared" ca="1" si="95"/>
        <v>-183.54715758008109</v>
      </c>
      <c r="T116" s="14">
        <f t="shared" ca="1" si="95"/>
        <v>-182.08868199837462</v>
      </c>
      <c r="U116" s="14">
        <f t="shared" ca="1" si="95"/>
        <v>-178.19148368369912</v>
      </c>
      <c r="V116" s="14">
        <f t="shared" ca="1" si="95"/>
        <v>-173.69553010069367</v>
      </c>
      <c r="W116" s="14">
        <f t="shared" ca="1" si="95"/>
        <v>-179.35150021496182</v>
      </c>
      <c r="X116" s="14">
        <f t="shared" ca="1" si="95"/>
        <v>-185.42778695515324</v>
      </c>
      <c r="Y116" s="14">
        <f t="shared" ca="1" si="95"/>
        <v>-191.84222841226963</v>
      </c>
      <c r="Z116" s="14">
        <f t="shared" ca="1" si="95"/>
        <v>-198.50882926178022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487.9</v>
      </c>
      <c r="K122" s="4">
        <f ca="1"/>
        <v>504.4</v>
      </c>
      <c r="L122" s="4">
        <f ca="1"/>
        <v>520.9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884.4</v>
      </c>
      <c r="T122" s="20">
        <f ca="1"/>
        <v>900.9</v>
      </c>
      <c r="U122" s="55">
        <f ca="1"/>
        <v>917.4</v>
      </c>
      <c r="V122" s="56">
        <f ca="1"/>
        <v>933.9</v>
      </c>
      <c r="W122" s="58">
        <f ca="1"/>
        <v>950.4</v>
      </c>
      <c r="X122" s="53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-35.23353905750001</v>
      </c>
      <c r="G123" s="47">
        <f ca="1"/>
        <v>-43.784822160000026</v>
      </c>
      <c r="H123" s="47">
        <f ca="1"/>
        <v>-52.569922860003729</v>
      </c>
      <c r="I123" s="47">
        <f ca="1"/>
        <v>-61.535448280725191</v>
      </c>
      <c r="J123" s="47">
        <f ca="1"/>
        <v>-63.790735786254736</v>
      </c>
      <c r="K123" s="47">
        <f ca="1"/>
        <v>-66.052883092157415</v>
      </c>
      <c r="L123" s="47">
        <f ca="1"/>
        <v>-68.357982645231345</v>
      </c>
      <c r="M123" s="47">
        <f ca="1"/>
        <v>-70.648139277762681</v>
      </c>
      <c r="N123" s="47">
        <f ca="1"/>
        <v>-79.908688116650211</v>
      </c>
      <c r="O123" s="47">
        <f ca="1"/>
        <v>-89.314166056131299</v>
      </c>
      <c r="P123" s="47">
        <f ca="1"/>
        <v>-98.835982438340366</v>
      </c>
      <c r="Q123" s="47">
        <f ca="1"/>
        <v>-108.85205041232688</v>
      </c>
      <c r="R123" s="47">
        <f ca="1"/>
        <v>-122.32122784707187</v>
      </c>
      <c r="S123" s="47">
        <f ca="1"/>
        <v>-128.35059252972536</v>
      </c>
      <c r="T123" s="47">
        <f ca="1"/>
        <v>-137.06138804886902</v>
      </c>
      <c r="U123" s="47">
        <f ca="1"/>
        <v>-150.28782395063695</v>
      </c>
      <c r="V123" s="47">
        <f ca="1"/>
        <v>-166.74195090162004</v>
      </c>
      <c r="W123" s="47">
        <f ca="1"/>
        <v>-170.48504098158986</v>
      </c>
      <c r="X123" s="47">
        <f ca="1"/>
        <v>-174.30680661224923</v>
      </c>
      <c r="Y123" s="47">
        <f ca="1"/>
        <v>-178.1304190798736</v>
      </c>
      <c r="Z123" s="47">
        <f ca="1"/>
        <v>-181.88230448887504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-48.176511286592387</v>
      </c>
      <c r="G124" s="47">
        <f ca="1"/>
        <v>-50.759420436749608</v>
      </c>
      <c r="H124" s="47">
        <f ca="1"/>
        <v>-55.784821990292556</v>
      </c>
      <c r="I124" s="47">
        <f ca="1"/>
        <v>-53.330780563942547</v>
      </c>
      <c r="J124" s="47">
        <f ca="1"/>
        <v>-53.934498061644248</v>
      </c>
      <c r="K124" s="47">
        <f ca="1"/>
        <v>-54.533874693374344</v>
      </c>
      <c r="L124" s="47">
        <f ca="1"/>
        <v>-55.133981686170038</v>
      </c>
      <c r="M124" s="47">
        <f ca="1"/>
        <v>-55.758833545841071</v>
      </c>
      <c r="N124" s="47">
        <f ca="1"/>
        <v>-58.279622394875815</v>
      </c>
      <c r="O124" s="47">
        <f ca="1"/>
        <v>-60.850438408320123</v>
      </c>
      <c r="P124" s="47">
        <f ca="1"/>
        <v>-63.432277284409835</v>
      </c>
      <c r="Q124" s="47">
        <f ca="1"/>
        <v>-65.419095640992808</v>
      </c>
      <c r="R124" s="47">
        <f ca="1"/>
        <v>-60.922227941602294</v>
      </c>
      <c r="S124" s="47">
        <f ca="1"/>
        <v>-55.196565050355716</v>
      </c>
      <c r="T124" s="47">
        <f ca="1"/>
        <v>-45.027293949505605</v>
      </c>
      <c r="U124" s="47">
        <f ca="1"/>
        <v>-27.903659733062177</v>
      </c>
      <c r="V124" s="47">
        <f ca="1"/>
        <v>-6.953579199073622</v>
      </c>
      <c r="W124" s="47">
        <f ca="1"/>
        <v>-8.8664592333719678</v>
      </c>
      <c r="X124" s="47">
        <f ca="1"/>
        <v>-11.120980342904002</v>
      </c>
      <c r="Y124" s="47">
        <f ca="1"/>
        <v>-13.71180933239603</v>
      </c>
      <c r="Z124" s="47">
        <f ca="1"/>
        <v>-16.626524772905174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-83.410050344092397</v>
      </c>
      <c r="G125" s="47">
        <f ca="1"/>
        <v>-94.544242596749626</v>
      </c>
      <c r="H125" s="47">
        <f ca="1"/>
        <v>-108.35474485029629</v>
      </c>
      <c r="I125" s="47">
        <f ca="1"/>
        <v>-114.86622884466775</v>
      </c>
      <c r="J125" s="47">
        <f ca="1"/>
        <v>-117.72523384789898</v>
      </c>
      <c r="K125" s="47">
        <f ca="1"/>
        <v>-120.58675778553176</v>
      </c>
      <c r="L125" s="47">
        <f ca="1"/>
        <v>-123.49196433140139</v>
      </c>
      <c r="M125" s="47">
        <f ca="1"/>
        <v>-126.40697282360375</v>
      </c>
      <c r="N125" s="47">
        <f ca="1"/>
        <v>-138.18831051152603</v>
      </c>
      <c r="O125" s="47">
        <f ca="1"/>
        <v>-150.16460446445143</v>
      </c>
      <c r="P125" s="47">
        <f ca="1"/>
        <v>-162.2682597227502</v>
      </c>
      <c r="Q125" s="47">
        <f ca="1"/>
        <v>-174.27114605331968</v>
      </c>
      <c r="R125" s="47">
        <f ca="1"/>
        <v>-183.24345578867417</v>
      </c>
      <c r="S125" s="47">
        <f ca="1"/>
        <v>-183.54715758008109</v>
      </c>
      <c r="T125" s="47">
        <f ca="1"/>
        <v>-182.08868199837462</v>
      </c>
      <c r="U125" s="47">
        <f ca="1"/>
        <v>-178.19148368369912</v>
      </c>
      <c r="V125" s="47">
        <f ca="1"/>
        <v>-173.69553010069367</v>
      </c>
      <c r="W125" s="47">
        <f ca="1"/>
        <v>-179.35150021496182</v>
      </c>
      <c r="X125" s="47">
        <f ca="1"/>
        <v>-185.42778695515324</v>
      </c>
      <c r="Y125" s="47">
        <f ca="1"/>
        <v>-191.84222841226963</v>
      </c>
      <c r="Z125" s="47">
        <f ca="1"/>
        <v>-198.50882926178022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BDD3-70BD-40DF-AF17-87C48E802FD0}">
  <dimension ref="A1:V24"/>
  <sheetViews>
    <sheetView topLeftCell="D1" workbookViewId="0">
      <selection sqref="A1:V24"/>
    </sheetView>
  </sheetViews>
  <sheetFormatPr defaultRowHeight="21" x14ac:dyDescent="0.35"/>
  <sheetData>
    <row r="1" spans="1:22" x14ac:dyDescent="0.35">
      <c r="A1" s="165" t="s">
        <v>727</v>
      </c>
      <c r="B1" s="166">
        <v>273.10000000000002</v>
      </c>
      <c r="C1" s="157">
        <v>339.2</v>
      </c>
      <c r="D1" s="158">
        <v>405.3</v>
      </c>
      <c r="E1" s="156">
        <v>471.4</v>
      </c>
      <c r="F1" s="158">
        <v>487.9</v>
      </c>
      <c r="G1" s="158">
        <v>504.4</v>
      </c>
      <c r="H1" s="156">
        <v>520.9</v>
      </c>
      <c r="I1" s="158">
        <v>537.5</v>
      </c>
      <c r="J1" s="158">
        <v>603.5</v>
      </c>
      <c r="K1" s="156">
        <v>669.6</v>
      </c>
      <c r="L1" s="158">
        <v>735.7</v>
      </c>
      <c r="M1" s="158">
        <v>801.8</v>
      </c>
      <c r="N1" s="156">
        <v>867.8</v>
      </c>
      <c r="O1" s="158">
        <v>884.4</v>
      </c>
      <c r="P1" s="158">
        <v>900.9</v>
      </c>
      <c r="Q1" s="156">
        <v>917.4</v>
      </c>
      <c r="R1" s="158">
        <v>933.9</v>
      </c>
      <c r="S1" s="158">
        <v>950.4</v>
      </c>
      <c r="T1" s="173">
        <v>967</v>
      </c>
      <c r="U1" s="158">
        <v>983.5</v>
      </c>
      <c r="V1" s="158">
        <v>1000</v>
      </c>
    </row>
    <row r="2" spans="1:22" x14ac:dyDescent="0.35">
      <c r="A2" s="169" t="s">
        <v>728</v>
      </c>
      <c r="B2" s="176">
        <v>0.08</v>
      </c>
      <c r="C2" s="177">
        <v>0.08</v>
      </c>
      <c r="D2" s="177">
        <v>0.08</v>
      </c>
      <c r="E2" s="177">
        <v>0.08</v>
      </c>
      <c r="F2" s="177">
        <v>0.08</v>
      </c>
      <c r="G2" s="177">
        <v>0.08</v>
      </c>
      <c r="H2" s="177">
        <v>0.08</v>
      </c>
      <c r="I2" s="177">
        <v>0.08</v>
      </c>
      <c r="J2" s="177">
        <v>7.9999000000000001E-2</v>
      </c>
      <c r="K2" s="177">
        <v>7.9990000000000006E-2</v>
      </c>
      <c r="L2" s="177">
        <v>7.9879000000000006E-2</v>
      </c>
      <c r="M2" s="177">
        <v>7.8904000000000002E-2</v>
      </c>
      <c r="N2" s="177">
        <v>6.9897000000000001E-2</v>
      </c>
      <c r="O2" s="177">
        <v>6.2114999999999997E-2</v>
      </c>
      <c r="P2" s="177">
        <v>4.8956E-2</v>
      </c>
      <c r="Q2" s="177">
        <v>2.7182999999999999E-2</v>
      </c>
      <c r="R2" s="177">
        <v>7.7354999999999999E-7</v>
      </c>
      <c r="S2" s="177">
        <v>4.8326999999999997E-9</v>
      </c>
      <c r="T2" s="178">
        <v>3.0062E-14</v>
      </c>
      <c r="U2" s="177">
        <v>1.8928E-20</v>
      </c>
      <c r="V2" s="177">
        <v>4.7310999999999997E-27</v>
      </c>
    </row>
    <row r="3" spans="1:22" x14ac:dyDescent="0.35">
      <c r="A3" s="165" t="s">
        <v>807</v>
      </c>
      <c r="B3" s="179">
        <v>1.2480000000000001E-7</v>
      </c>
      <c r="C3" s="180">
        <v>1.4497999999999999E-7</v>
      </c>
      <c r="D3" s="180">
        <v>1.2349999999999999E-7</v>
      </c>
      <c r="E3" s="180">
        <v>1.4399999999999999E-7</v>
      </c>
      <c r="F3" s="180">
        <v>1.3479999999999999E-7</v>
      </c>
      <c r="G3" s="180">
        <v>1.2823999999999999E-7</v>
      </c>
      <c r="H3" s="180">
        <v>1.2589E-7</v>
      </c>
      <c r="I3" s="180">
        <v>1.2482999999999999E-7</v>
      </c>
      <c r="J3" s="180">
        <v>1.1713E-7</v>
      </c>
      <c r="K3" s="180">
        <v>1.4641E-7</v>
      </c>
      <c r="L3" s="180">
        <v>1.4665999999999999E-7</v>
      </c>
      <c r="M3" s="180">
        <v>1.1298999999999999E-7</v>
      </c>
      <c r="N3" s="180">
        <v>7.0090000000000001E-8</v>
      </c>
      <c r="O3" s="180">
        <v>5.9201000000000002E-8</v>
      </c>
      <c r="P3" s="180">
        <v>3.9034999999999998E-8</v>
      </c>
      <c r="Q3" s="180">
        <v>2.2125000000000001E-8</v>
      </c>
      <c r="R3" s="180">
        <v>1.3146E-25</v>
      </c>
      <c r="S3" s="180">
        <v>7.7379000000000008E-9</v>
      </c>
      <c r="T3" s="181">
        <v>2.1559000000000001E-8</v>
      </c>
      <c r="U3" s="180">
        <v>2.1801999999999999E-8</v>
      </c>
      <c r="V3" s="180">
        <v>2.4599999999999999E-8</v>
      </c>
    </row>
    <row r="4" spans="1:22" x14ac:dyDescent="0.35">
      <c r="A4" s="171" t="s">
        <v>729</v>
      </c>
      <c r="B4" s="182">
        <v>8.6381000000000006E-25</v>
      </c>
      <c r="C4" s="183">
        <v>3.2597999999999998E-19</v>
      </c>
      <c r="D4" s="183">
        <v>1.3768E-15</v>
      </c>
      <c r="E4" s="183">
        <v>4.5987000000000004E-13</v>
      </c>
      <c r="F4" s="183">
        <v>1.5002E-12</v>
      </c>
      <c r="G4" s="183">
        <v>4.4914E-12</v>
      </c>
      <c r="H4" s="183">
        <v>1.2447E-11</v>
      </c>
      <c r="I4" s="183">
        <v>3.2169999999999997E-11</v>
      </c>
      <c r="J4" s="183">
        <v>8.0596999999999996E-10</v>
      </c>
      <c r="K4" s="183">
        <v>9.9458999999999997E-9</v>
      </c>
      <c r="L4" s="183">
        <v>7.4110000000000007E-8</v>
      </c>
      <c r="M4" s="183">
        <v>3.9466000000000001E-7</v>
      </c>
      <c r="N4" s="183">
        <v>2.2848000000000001E-6</v>
      </c>
      <c r="O4" s="183">
        <v>4.1745999999999998E-6</v>
      </c>
      <c r="P4" s="183">
        <v>8.5053999999999999E-6</v>
      </c>
      <c r="Q4" s="183">
        <v>1.9228E-5</v>
      </c>
      <c r="R4" s="183">
        <v>4.0778000000000002E-5</v>
      </c>
      <c r="S4" s="183">
        <v>4.9067000000000003E-5</v>
      </c>
      <c r="T4" s="184">
        <v>5.7522000000000003E-5</v>
      </c>
      <c r="U4" s="183">
        <v>6.5633E-5</v>
      </c>
      <c r="V4" s="183">
        <v>7.2832999999999999E-5</v>
      </c>
    </row>
    <row r="5" spans="1:22" x14ac:dyDescent="0.35">
      <c r="A5" s="165" t="s">
        <v>730</v>
      </c>
      <c r="B5" s="179">
        <v>1.0378E-21</v>
      </c>
      <c r="C5" s="180">
        <v>1.2814E-16</v>
      </c>
      <c r="D5" s="180">
        <v>2.4167999999999999E-13</v>
      </c>
      <c r="E5" s="180">
        <v>4.3687E-11</v>
      </c>
      <c r="F5" s="180">
        <v>1.2493E-10</v>
      </c>
      <c r="G5" s="180">
        <v>3.3025000000000002E-10</v>
      </c>
      <c r="H5" s="180">
        <v>8.1345000000000002E-10</v>
      </c>
      <c r="I5" s="180">
        <v>1.8800000000000001E-9</v>
      </c>
      <c r="J5" s="180">
        <v>3.1714000000000002E-8</v>
      </c>
      <c r="K5" s="180">
        <v>2.8154000000000002E-7</v>
      </c>
      <c r="L5" s="180">
        <v>1.5880000000000001E-6</v>
      </c>
      <c r="M5" s="180">
        <v>6.7194000000000004E-6</v>
      </c>
      <c r="N5" s="180">
        <v>3.4829999999999997E-5</v>
      </c>
      <c r="O5" s="180">
        <v>6.5129999999999995E-5</v>
      </c>
      <c r="P5" s="180">
        <v>1.3970000000000001E-4</v>
      </c>
      <c r="Q5" s="180">
        <v>3.4069999999999999E-4</v>
      </c>
      <c r="R5" s="180">
        <v>7.6687999999999995E-4</v>
      </c>
      <c r="S5" s="180">
        <v>8.6627999999999998E-4</v>
      </c>
      <c r="T5" s="181">
        <v>9.5045000000000004E-4</v>
      </c>
      <c r="U5" s="180">
        <v>1.0114E-3</v>
      </c>
      <c r="V5" s="180">
        <v>1.0428E-3</v>
      </c>
    </row>
    <row r="6" spans="1:22" x14ac:dyDescent="0.35">
      <c r="A6" s="165" t="s">
        <v>731</v>
      </c>
      <c r="B6" s="179">
        <v>1.6579999999999999E-19</v>
      </c>
      <c r="C6" s="180">
        <v>2.9483999999999999E-15</v>
      </c>
      <c r="D6" s="180">
        <v>1.422E-12</v>
      </c>
      <c r="E6" s="180">
        <v>9.2904000000000006E-11</v>
      </c>
      <c r="F6" s="180">
        <v>2.1412000000000001E-10</v>
      </c>
      <c r="G6" s="180">
        <v>4.6195999999999997E-10</v>
      </c>
      <c r="H6" s="180">
        <v>9.3944000000000001E-10</v>
      </c>
      <c r="I6" s="180">
        <v>1.8116E-9</v>
      </c>
      <c r="J6" s="180">
        <v>1.6192E-8</v>
      </c>
      <c r="K6" s="180">
        <v>8.5271999999999998E-8</v>
      </c>
      <c r="L6" s="180">
        <v>3.1067000000000002E-7</v>
      </c>
      <c r="M6" s="180">
        <v>9.1472999999999999E-7</v>
      </c>
      <c r="N6" s="180">
        <v>3.7929999999999999E-6</v>
      </c>
      <c r="O6" s="180">
        <v>7.0759000000000003E-6</v>
      </c>
      <c r="P6" s="180">
        <v>1.5590000000000002E-5</v>
      </c>
      <c r="Q6" s="180">
        <v>4.0054E-5</v>
      </c>
      <c r="R6" s="180">
        <v>9.3522000000000003E-5</v>
      </c>
      <c r="S6" s="180">
        <v>9.7004999999999997E-5</v>
      </c>
      <c r="T6" s="181">
        <v>9.7499999999999998E-5</v>
      </c>
      <c r="U6" s="180">
        <v>9.4782000000000002E-5</v>
      </c>
      <c r="V6" s="180">
        <v>8.8998000000000004E-5</v>
      </c>
    </row>
    <row r="7" spans="1:22" x14ac:dyDescent="0.35">
      <c r="A7" s="171" t="s">
        <v>688</v>
      </c>
      <c r="B7" s="182">
        <v>5.92E-21</v>
      </c>
      <c r="C7" s="183">
        <v>1.8415999999999999E-16</v>
      </c>
      <c r="D7" s="183">
        <v>1.2191000000000001E-13</v>
      </c>
      <c r="E7" s="183">
        <v>9.6337E-12</v>
      </c>
      <c r="F7" s="183">
        <v>2.2992999999999999E-11</v>
      </c>
      <c r="G7" s="183">
        <v>5.1175E-11</v>
      </c>
      <c r="H7" s="183">
        <v>1.0700000000000001E-10</v>
      </c>
      <c r="I7" s="183">
        <v>2.1149999999999999E-10</v>
      </c>
      <c r="J7" s="183">
        <v>2.0380999999999998E-9</v>
      </c>
      <c r="K7" s="183">
        <v>1.1258000000000001E-8</v>
      </c>
      <c r="L7" s="183">
        <v>4.2275E-8</v>
      </c>
      <c r="M7" s="183">
        <v>1.2795E-7</v>
      </c>
      <c r="N7" s="183">
        <v>5.9075000000000002E-7</v>
      </c>
      <c r="O7" s="183">
        <v>1.1850000000000001E-6</v>
      </c>
      <c r="P7" s="183">
        <v>2.8824000000000001E-6</v>
      </c>
      <c r="Q7" s="183">
        <v>8.3637999999999994E-6</v>
      </c>
      <c r="R7" s="183">
        <v>2.1662999999999999E-5</v>
      </c>
      <c r="S7" s="183">
        <v>2.2014E-5</v>
      </c>
      <c r="T7" s="184">
        <v>2.1577999999999999E-5</v>
      </c>
      <c r="U7" s="183">
        <v>2.0356999999999998E-5</v>
      </c>
      <c r="V7" s="183">
        <v>1.8456000000000001E-5</v>
      </c>
    </row>
    <row r="8" spans="1:22" x14ac:dyDescent="0.35">
      <c r="A8" s="171" t="s">
        <v>732</v>
      </c>
      <c r="B8" s="182">
        <v>4.4280000000000002E-23</v>
      </c>
      <c r="C8" s="183">
        <v>2.1547000000000002E-18</v>
      </c>
      <c r="D8" s="183">
        <v>1.8170999999999999E-15</v>
      </c>
      <c r="E8" s="183">
        <v>1.6469999999999999E-13</v>
      </c>
      <c r="F8" s="183">
        <v>4.0263000000000002E-13</v>
      </c>
      <c r="G8" s="183">
        <v>9.1502000000000007E-13</v>
      </c>
      <c r="H8" s="183">
        <v>1.9482000000000001E-12</v>
      </c>
      <c r="I8" s="183">
        <v>3.9120999999999999E-12</v>
      </c>
      <c r="J8" s="183">
        <v>3.9404999999999999E-11</v>
      </c>
      <c r="K8" s="183">
        <v>2.2271E-10</v>
      </c>
      <c r="L8" s="183">
        <v>8.4477999999999995E-10</v>
      </c>
      <c r="M8" s="183">
        <v>2.5841999999999998E-9</v>
      </c>
      <c r="N8" s="183">
        <v>1.3097E-8</v>
      </c>
      <c r="O8" s="183">
        <v>2.8156000000000001E-8</v>
      </c>
      <c r="P8" s="183">
        <v>7.5379000000000003E-8</v>
      </c>
      <c r="Q8" s="183">
        <v>2.4629000000000002E-7</v>
      </c>
      <c r="R8" s="183">
        <v>7.0561999999999999E-7</v>
      </c>
      <c r="S8" s="183">
        <v>7.0050999999999996E-7</v>
      </c>
      <c r="T8" s="184">
        <v>6.6782999999999997E-7</v>
      </c>
      <c r="U8" s="183">
        <v>6.0986000000000004E-7</v>
      </c>
      <c r="V8" s="183">
        <v>5.3252000000000001E-7</v>
      </c>
    </row>
    <row r="9" spans="1:22" x14ac:dyDescent="0.35">
      <c r="A9" s="171" t="s">
        <v>733</v>
      </c>
      <c r="B9" s="182">
        <v>1.9728000000000001E-26</v>
      </c>
      <c r="C9" s="183">
        <v>2.9865E-20</v>
      </c>
      <c r="D9" s="183">
        <v>3.4282000000000002E-16</v>
      </c>
      <c r="E9" s="183">
        <v>2.4458E-13</v>
      </c>
      <c r="F9" s="183">
        <v>9.3853000000000004E-13</v>
      </c>
      <c r="G9" s="183">
        <v>3.2754E-12</v>
      </c>
      <c r="H9" s="183">
        <v>1.0494E-11</v>
      </c>
      <c r="I9" s="183">
        <v>3.1119000000000003E-11</v>
      </c>
      <c r="J9" s="183">
        <v>1.2664999999999999E-9</v>
      </c>
      <c r="K9" s="183">
        <v>2.3374999999999999E-8</v>
      </c>
      <c r="L9" s="183">
        <v>2.4455E-7</v>
      </c>
      <c r="M9" s="183">
        <v>1.7254E-6</v>
      </c>
      <c r="N9" s="183">
        <v>1.1657999999999999E-5</v>
      </c>
      <c r="O9" s="183">
        <v>2.1022E-5</v>
      </c>
      <c r="P9" s="183">
        <v>4.1078999999999998E-5</v>
      </c>
      <c r="Q9" s="183">
        <v>8.6890000000000003E-5</v>
      </c>
      <c r="R9" s="183">
        <v>1.7519000000000001E-4</v>
      </c>
      <c r="S9" s="183">
        <v>2.2651999999999999E-4</v>
      </c>
      <c r="T9" s="184">
        <v>2.8614999999999999E-4</v>
      </c>
      <c r="U9" s="183">
        <v>3.5295999999999998E-4</v>
      </c>
      <c r="V9" s="183">
        <v>4.2492000000000002E-4</v>
      </c>
    </row>
    <row r="10" spans="1:22" x14ac:dyDescent="0.35">
      <c r="A10" s="171" t="s">
        <v>734</v>
      </c>
      <c r="B10" s="182">
        <v>6.6000999999999998E-21</v>
      </c>
      <c r="C10" s="183">
        <v>7.7948999999999997E-16</v>
      </c>
      <c r="D10" s="183">
        <v>1.7713999999999999E-12</v>
      </c>
      <c r="E10" s="183">
        <v>4.1982999999999999E-10</v>
      </c>
      <c r="F10" s="183">
        <v>1.2914999999999999E-9</v>
      </c>
      <c r="G10" s="183">
        <v>3.6758000000000001E-9</v>
      </c>
      <c r="H10" s="183">
        <v>9.7531000000000002E-9</v>
      </c>
      <c r="I10" s="183">
        <v>2.4284999999999999E-8</v>
      </c>
      <c r="J10" s="183">
        <v>5.5044999999999996E-7</v>
      </c>
      <c r="K10" s="183">
        <v>6.4936E-6</v>
      </c>
      <c r="L10" s="183">
        <v>4.7830000000000001E-5</v>
      </c>
      <c r="M10" s="183">
        <v>2.5265999999999998E-4</v>
      </c>
      <c r="N10" s="183">
        <v>1.2338E-3</v>
      </c>
      <c r="O10" s="183">
        <v>1.9710999999999999E-3</v>
      </c>
      <c r="P10" s="183">
        <v>3.3300999999999999E-3</v>
      </c>
      <c r="Q10" s="183">
        <v>5.9646999999999999E-3</v>
      </c>
      <c r="R10" s="183">
        <v>1.0387E-2</v>
      </c>
      <c r="S10" s="183">
        <v>1.3157E-2</v>
      </c>
      <c r="T10" s="184">
        <v>1.6383999999999999E-2</v>
      </c>
      <c r="U10" s="183">
        <v>2.0048E-2</v>
      </c>
      <c r="V10" s="183">
        <v>2.4101999999999998E-2</v>
      </c>
    </row>
    <row r="11" spans="1:22" x14ac:dyDescent="0.35">
      <c r="A11" s="171" t="s">
        <v>2</v>
      </c>
      <c r="B11" s="182">
        <v>0</v>
      </c>
      <c r="C11" s="183">
        <v>2.3785E-31</v>
      </c>
      <c r="D11" s="183">
        <v>1.621E-25</v>
      </c>
      <c r="E11" s="183">
        <v>2.4421E-21</v>
      </c>
      <c r="F11" s="183">
        <v>1.7903999999999999E-20</v>
      </c>
      <c r="G11" s="183">
        <v>1.1499000000000001E-19</v>
      </c>
      <c r="H11" s="183">
        <v>6.5514000000000001E-19</v>
      </c>
      <c r="I11" s="183">
        <v>3.3487000000000001E-18</v>
      </c>
      <c r="J11" s="183">
        <v>9.2364999999999993E-16</v>
      </c>
      <c r="K11" s="183">
        <v>8.2698999999999994E-14</v>
      </c>
      <c r="L11" s="183">
        <v>3.2658000000000001E-12</v>
      </c>
      <c r="M11" s="183">
        <v>7.0459999999999995E-11</v>
      </c>
      <c r="N11" s="183">
        <v>1.0493999999999999E-9</v>
      </c>
      <c r="O11" s="183">
        <v>2.0586999999999999E-9</v>
      </c>
      <c r="P11" s="183">
        <v>4.1193999999999997E-9</v>
      </c>
      <c r="Q11" s="183">
        <v>8.4636000000000004E-9</v>
      </c>
      <c r="R11" s="183">
        <v>1.7061E-8</v>
      </c>
      <c r="S11" s="183">
        <v>2.8089999999999999E-8</v>
      </c>
      <c r="T11" s="184">
        <v>4.5311000000000001E-8</v>
      </c>
      <c r="U11" s="183">
        <v>7.1635999999999994E-8</v>
      </c>
      <c r="V11" s="183">
        <v>1.1103999999999999E-7</v>
      </c>
    </row>
    <row r="12" spans="1:22" x14ac:dyDescent="0.35">
      <c r="A12" s="165" t="s">
        <v>1</v>
      </c>
      <c r="B12" s="179">
        <v>0.2</v>
      </c>
      <c r="C12" s="180">
        <v>0.2</v>
      </c>
      <c r="D12" s="180">
        <v>0.2</v>
      </c>
      <c r="E12" s="180">
        <v>0.2</v>
      </c>
      <c r="F12" s="180">
        <v>0.2</v>
      </c>
      <c r="G12" s="180">
        <v>0.2</v>
      </c>
      <c r="H12" s="180">
        <v>0.2</v>
      </c>
      <c r="I12" s="180">
        <v>0.2</v>
      </c>
      <c r="J12" s="180">
        <v>0.2</v>
      </c>
      <c r="K12" s="180">
        <v>0.2</v>
      </c>
      <c r="L12" s="180">
        <v>0.2</v>
      </c>
      <c r="M12" s="180">
        <v>0.2</v>
      </c>
      <c r="N12" s="180">
        <v>0.2</v>
      </c>
      <c r="O12" s="180">
        <v>0.2</v>
      </c>
      <c r="P12" s="180">
        <v>0.2</v>
      </c>
      <c r="Q12" s="180">
        <v>0.2</v>
      </c>
      <c r="R12" s="180">
        <v>0.2</v>
      </c>
      <c r="S12" s="180">
        <v>0.2</v>
      </c>
      <c r="T12" s="181">
        <v>0.2</v>
      </c>
      <c r="U12" s="180">
        <v>0.2</v>
      </c>
      <c r="V12" s="180">
        <v>0.2</v>
      </c>
    </row>
    <row r="13" spans="1:22" x14ac:dyDescent="0.35">
      <c r="A13" s="171" t="s">
        <v>735</v>
      </c>
      <c r="B13" s="182">
        <v>0</v>
      </c>
      <c r="C13" s="183">
        <v>0</v>
      </c>
      <c r="D13" s="183">
        <v>3.9505999999999998E-32</v>
      </c>
      <c r="E13" s="183">
        <v>4.5114999999999997E-22</v>
      </c>
      <c r="F13" s="183">
        <v>9.8171000000000003E-21</v>
      </c>
      <c r="G13" s="183">
        <v>1.7676E-19</v>
      </c>
      <c r="H13" s="183">
        <v>2.6809999999999998E-18</v>
      </c>
      <c r="I13" s="183">
        <v>3.4793000000000003E-17</v>
      </c>
      <c r="J13" s="183">
        <v>2.6717999999999998E-13</v>
      </c>
      <c r="K13" s="183">
        <v>4.0044000000000002E-10</v>
      </c>
      <c r="L13" s="183">
        <v>1.7996E-7</v>
      </c>
      <c r="M13" s="183">
        <v>3.1582999999999999E-5</v>
      </c>
      <c r="N13" s="183">
        <v>2.1189999999999998E-3</v>
      </c>
      <c r="O13" s="183">
        <v>4.8681999999999996E-3</v>
      </c>
      <c r="P13" s="183">
        <v>1.0132E-2</v>
      </c>
      <c r="Q13" s="183">
        <v>1.9533999999999999E-2</v>
      </c>
      <c r="R13" s="183">
        <v>3.1910000000000001E-2</v>
      </c>
      <c r="S13" s="183">
        <v>3.2492E-2</v>
      </c>
      <c r="T13" s="184">
        <v>3.3022000000000003E-2</v>
      </c>
      <c r="U13" s="183">
        <v>3.3502999999999998E-2</v>
      </c>
      <c r="V13" s="183">
        <v>3.3939999999999998E-2</v>
      </c>
    </row>
    <row r="14" spans="1:22" x14ac:dyDescent="0.35">
      <c r="A14" s="165" t="s">
        <v>929</v>
      </c>
      <c r="B14" s="179">
        <v>5.3979000000000001E-22</v>
      </c>
      <c r="C14" s="180">
        <v>2.7796000000000002E-17</v>
      </c>
      <c r="D14" s="180">
        <v>7.1585999999999992E-15</v>
      </c>
      <c r="E14" s="180">
        <v>1.5794E-10</v>
      </c>
      <c r="F14" s="180">
        <v>5.3426999999999996E-10</v>
      </c>
      <c r="G14" s="180">
        <v>1.6827E-9</v>
      </c>
      <c r="H14" s="180">
        <v>4.9669999999999999E-9</v>
      </c>
      <c r="I14" s="180">
        <v>1.3821E-8</v>
      </c>
      <c r="J14" s="180">
        <v>5.0426000000000004E-7</v>
      </c>
      <c r="K14" s="180">
        <v>9.8545000000000003E-6</v>
      </c>
      <c r="L14" s="180">
        <v>1.2113E-4</v>
      </c>
      <c r="M14" s="180">
        <v>1.0323000000000001E-3</v>
      </c>
      <c r="N14" s="180">
        <v>5.8644999999999999E-3</v>
      </c>
      <c r="O14" s="180">
        <v>8.1483000000000007E-3</v>
      </c>
      <c r="P14" s="180">
        <v>1.0779E-2</v>
      </c>
      <c r="Q14" s="180">
        <v>1.3748E-2</v>
      </c>
      <c r="R14" s="180">
        <v>1.6178999999999999E-2</v>
      </c>
      <c r="S14" s="180">
        <v>1.5016E-2</v>
      </c>
      <c r="T14" s="181">
        <v>1.3957000000000001E-2</v>
      </c>
      <c r="U14" s="180">
        <v>1.2992999999999999E-2</v>
      </c>
      <c r="V14" s="180">
        <v>1.2120000000000001E-2</v>
      </c>
    </row>
    <row r="15" spans="1:22" x14ac:dyDescent="0.35">
      <c r="A15" s="165" t="s">
        <v>690</v>
      </c>
      <c r="B15" s="179">
        <v>4.7299000000000001E-17</v>
      </c>
      <c r="C15" s="180">
        <v>9.8783999999999996E-14</v>
      </c>
      <c r="D15" s="180">
        <v>1.7286E-11</v>
      </c>
      <c r="E15" s="180">
        <v>7.1430999999999999E-10</v>
      </c>
      <c r="F15" s="180">
        <v>1.5475000000000001E-9</v>
      </c>
      <c r="G15" s="180">
        <v>3.1868999999999998E-9</v>
      </c>
      <c r="H15" s="180">
        <v>6.2687999999999997E-9</v>
      </c>
      <c r="I15" s="180">
        <v>1.1828E-8</v>
      </c>
      <c r="J15" s="180">
        <v>1.0578E-7</v>
      </c>
      <c r="K15" s="180">
        <v>6.1256999999999999E-7</v>
      </c>
      <c r="L15" s="180">
        <v>2.5790000000000002E-6</v>
      </c>
      <c r="M15" s="180">
        <v>8.4619999999999996E-6</v>
      </c>
      <c r="N15" s="180">
        <v>2.1118999999999999E-5</v>
      </c>
      <c r="O15" s="180">
        <v>2.4729999999999999E-5</v>
      </c>
      <c r="P15" s="180">
        <v>2.7954E-5</v>
      </c>
      <c r="Q15" s="180">
        <v>3.0629000000000001E-5</v>
      </c>
      <c r="R15" s="180">
        <v>3.3896999999999997E-5</v>
      </c>
      <c r="S15" s="180">
        <v>4.2157000000000003E-5</v>
      </c>
      <c r="T15" s="181">
        <v>5.2293000000000002E-5</v>
      </c>
      <c r="U15" s="180">
        <v>6.4743E-5</v>
      </c>
      <c r="V15" s="180">
        <v>8.0049000000000006E-5</v>
      </c>
    </row>
    <row r="16" spans="1:22" x14ac:dyDescent="0.35">
      <c r="A16" s="165" t="s">
        <v>691</v>
      </c>
      <c r="B16" s="179">
        <v>0.08</v>
      </c>
      <c r="C16" s="180">
        <v>0.08</v>
      </c>
      <c r="D16" s="180">
        <v>0.08</v>
      </c>
      <c r="E16" s="180">
        <v>0.08</v>
      </c>
      <c r="F16" s="180">
        <v>0.08</v>
      </c>
      <c r="G16" s="180">
        <v>0.08</v>
      </c>
      <c r="H16" s="180">
        <v>0.08</v>
      </c>
      <c r="I16" s="180">
        <v>0.08</v>
      </c>
      <c r="J16" s="180">
        <v>0.08</v>
      </c>
      <c r="K16" s="180">
        <v>8.0005000000000007E-2</v>
      </c>
      <c r="L16" s="180">
        <v>8.0139000000000002E-2</v>
      </c>
      <c r="M16" s="180">
        <v>8.1615999999999994E-2</v>
      </c>
      <c r="N16" s="180">
        <v>9.5394000000000007E-2</v>
      </c>
      <c r="O16" s="180">
        <v>0.10653</v>
      </c>
      <c r="P16" s="180">
        <v>0.12435</v>
      </c>
      <c r="Q16" s="180">
        <v>0.15185999999999999</v>
      </c>
      <c r="R16" s="180">
        <v>0.18210999999999999</v>
      </c>
      <c r="S16" s="180">
        <v>0.17529</v>
      </c>
      <c r="T16" s="181">
        <v>0.16768</v>
      </c>
      <c r="U16" s="180">
        <v>0.15937000000000001</v>
      </c>
      <c r="V16" s="180">
        <v>0.15049000000000001</v>
      </c>
    </row>
    <row r="17" spans="1:22" x14ac:dyDescent="0.35">
      <c r="A17" s="165" t="s">
        <v>684</v>
      </c>
      <c r="B17" s="179">
        <v>0.24</v>
      </c>
      <c r="C17" s="180">
        <v>0.24</v>
      </c>
      <c r="D17" s="180">
        <v>0.24</v>
      </c>
      <c r="E17" s="180">
        <v>0.24</v>
      </c>
      <c r="F17" s="180">
        <v>0.24</v>
      </c>
      <c r="G17" s="180">
        <v>0.24</v>
      </c>
      <c r="H17" s="180">
        <v>0.24</v>
      </c>
      <c r="I17" s="180">
        <v>0.24</v>
      </c>
      <c r="J17" s="180">
        <v>0.24</v>
      </c>
      <c r="K17" s="180">
        <v>0.24</v>
      </c>
      <c r="L17" s="180">
        <v>0.24</v>
      </c>
      <c r="M17" s="180">
        <v>0.23999000000000001</v>
      </c>
      <c r="N17" s="180">
        <v>0.23998</v>
      </c>
      <c r="O17" s="180">
        <v>0.23998</v>
      </c>
      <c r="P17" s="180">
        <v>0.23996999999999999</v>
      </c>
      <c r="Q17" s="180">
        <v>0.23996999999999999</v>
      </c>
      <c r="R17" s="180">
        <v>0.23996999999999999</v>
      </c>
      <c r="S17" s="180">
        <v>0.23996000000000001</v>
      </c>
      <c r="T17" s="181">
        <v>0.23995</v>
      </c>
      <c r="U17" s="180">
        <v>0.23993999999999999</v>
      </c>
      <c r="V17" s="180">
        <v>0.23991999999999999</v>
      </c>
    </row>
    <row r="18" spans="1:22" x14ac:dyDescent="0.35">
      <c r="A18" s="165" t="s">
        <v>463</v>
      </c>
      <c r="B18" s="179">
        <v>-18.62</v>
      </c>
      <c r="C18" s="180">
        <v>-18.63</v>
      </c>
      <c r="D18" s="180">
        <v>-18.72</v>
      </c>
      <c r="E18" s="180">
        <v>-18.84</v>
      </c>
      <c r="F18" s="180">
        <v>-18.87</v>
      </c>
      <c r="G18" s="180">
        <v>-18.899999999999999</v>
      </c>
      <c r="H18" s="180">
        <v>-18.940000000000001</v>
      </c>
      <c r="I18" s="180">
        <v>-18.97</v>
      </c>
      <c r="J18" s="180">
        <v>-19.11</v>
      </c>
      <c r="K18" s="180">
        <v>-19.25</v>
      </c>
      <c r="L18" s="180">
        <v>-19.38</v>
      </c>
      <c r="M18" s="180">
        <v>-19.52</v>
      </c>
      <c r="N18" s="180">
        <v>-19.66</v>
      </c>
      <c r="O18" s="180">
        <v>-19.71</v>
      </c>
      <c r="P18" s="180">
        <v>-19.77</v>
      </c>
      <c r="Q18" s="180">
        <v>-19.86</v>
      </c>
      <c r="R18" s="180">
        <v>-19.96</v>
      </c>
      <c r="S18" s="180">
        <v>-20</v>
      </c>
      <c r="T18" s="181">
        <v>-20.05</v>
      </c>
      <c r="U18" s="180">
        <v>-20.100000000000001</v>
      </c>
      <c r="V18" s="180">
        <v>-20.14</v>
      </c>
    </row>
    <row r="19" spans="1:22" x14ac:dyDescent="0.35">
      <c r="A19" s="165" t="s">
        <v>464</v>
      </c>
      <c r="B19" s="179">
        <v>-52.5</v>
      </c>
      <c r="C19" s="180">
        <v>-42.14</v>
      </c>
      <c r="D19" s="180">
        <v>-37.03</v>
      </c>
      <c r="E19" s="180">
        <v>-27.42</v>
      </c>
      <c r="F19" s="180">
        <v>-26.3</v>
      </c>
      <c r="G19" s="180">
        <v>-25.24</v>
      </c>
      <c r="H19" s="180">
        <v>-24.24</v>
      </c>
      <c r="I19" s="180">
        <v>-23.3</v>
      </c>
      <c r="J19" s="180">
        <v>-20.03</v>
      </c>
      <c r="K19" s="180">
        <v>-17.34</v>
      </c>
      <c r="L19" s="180">
        <v>-15.1</v>
      </c>
      <c r="M19" s="180">
        <v>-13.21</v>
      </c>
      <c r="N19" s="180">
        <v>-11.76</v>
      </c>
      <c r="O19" s="180">
        <v>-11.52</v>
      </c>
      <c r="P19" s="180">
        <v>-11.35</v>
      </c>
      <c r="Q19" s="180">
        <v>-11.24</v>
      </c>
      <c r="R19" s="180">
        <v>-11.21</v>
      </c>
      <c r="S19" s="180">
        <v>-11.32</v>
      </c>
      <c r="T19" s="181">
        <v>-11.42</v>
      </c>
      <c r="U19" s="180">
        <v>-11.52</v>
      </c>
      <c r="V19" s="180">
        <v>-11.61</v>
      </c>
    </row>
    <row r="20" spans="1:22" x14ac:dyDescent="0.35">
      <c r="A20" s="167" t="s">
        <v>465</v>
      </c>
      <c r="B20" s="185">
        <v>-27.89</v>
      </c>
      <c r="C20" s="186">
        <v>-23.3</v>
      </c>
      <c r="D20" s="186">
        <v>-20.3</v>
      </c>
      <c r="E20" s="186">
        <v>-18.22</v>
      </c>
      <c r="F20" s="186">
        <v>-17.8</v>
      </c>
      <c r="G20" s="186">
        <v>-17.399999999999999</v>
      </c>
      <c r="H20" s="186">
        <v>-17.04</v>
      </c>
      <c r="I20" s="186">
        <v>-16.7</v>
      </c>
      <c r="J20" s="186">
        <v>-15.56</v>
      </c>
      <c r="K20" s="186">
        <v>-14.69</v>
      </c>
      <c r="L20" s="186">
        <v>-14</v>
      </c>
      <c r="M20" s="186">
        <v>-13.48</v>
      </c>
      <c r="N20" s="186">
        <v>-13.19</v>
      </c>
      <c r="O20" s="186">
        <v>-13.21</v>
      </c>
      <c r="P20" s="186">
        <v>-13.27</v>
      </c>
      <c r="Q20" s="186">
        <v>-13.38</v>
      </c>
      <c r="R20" s="186">
        <v>-13.48</v>
      </c>
      <c r="S20" s="186">
        <v>-13.36</v>
      </c>
      <c r="T20" s="187">
        <v>-13.24</v>
      </c>
      <c r="U20" s="186">
        <v>-13.12</v>
      </c>
      <c r="V20" s="186">
        <v>-13</v>
      </c>
    </row>
    <row r="21" spans="1:22" x14ac:dyDescent="0.35">
      <c r="A21" s="155" t="s">
        <v>808</v>
      </c>
      <c r="B21" s="179">
        <v>-5.5750000000000002</v>
      </c>
      <c r="C21" s="180">
        <v>-5.9269999999999996</v>
      </c>
      <c r="D21" s="180">
        <v>-6.3159999999999998</v>
      </c>
      <c r="E21" s="179">
        <v>-6.7</v>
      </c>
      <c r="F21" s="180">
        <v>-6.7930000000000001</v>
      </c>
      <c r="G21" s="180">
        <v>-6.8849999999999998</v>
      </c>
      <c r="H21" s="179">
        <v>-6.9749999999999996</v>
      </c>
      <c r="I21" s="180">
        <v>-7.0650000000000004</v>
      </c>
      <c r="J21" s="180">
        <v>-7.407</v>
      </c>
      <c r="K21" s="179">
        <v>-7.726</v>
      </c>
      <c r="L21" s="180">
        <v>-8.0229999999999997</v>
      </c>
      <c r="M21" s="180">
        <v>-8.2899999999999991</v>
      </c>
      <c r="N21" s="179">
        <v>-8.452</v>
      </c>
      <c r="O21" s="180">
        <v>-8.4429999999999996</v>
      </c>
      <c r="P21" s="180">
        <v>-8.4060000000000006</v>
      </c>
      <c r="Q21" s="179">
        <v>-8.3460000000000001</v>
      </c>
      <c r="R21" s="180">
        <v>-8.3019999999999996</v>
      </c>
      <c r="S21" s="180">
        <v>-8.3810000000000002</v>
      </c>
      <c r="T21" s="179">
        <v>-8.4640000000000004</v>
      </c>
      <c r="U21" s="180">
        <v>-8.5500000000000007</v>
      </c>
      <c r="V21" s="180">
        <v>-8.641</v>
      </c>
    </row>
    <row r="22" spans="1:22" x14ac:dyDescent="0.35">
      <c r="A22" s="155" t="s">
        <v>467</v>
      </c>
      <c r="B22" s="179">
        <v>0.2</v>
      </c>
      <c r="C22" s="180">
        <v>0.2</v>
      </c>
      <c r="D22" s="180">
        <v>0.2</v>
      </c>
      <c r="E22" s="179">
        <v>0.2</v>
      </c>
      <c r="F22" s="180">
        <v>0.2</v>
      </c>
      <c r="G22" s="180">
        <v>0.2</v>
      </c>
      <c r="H22" s="179">
        <v>0.2</v>
      </c>
      <c r="I22" s="180">
        <v>0.2</v>
      </c>
      <c r="J22" s="180">
        <v>0.2</v>
      </c>
      <c r="K22" s="179">
        <v>0.20000999999999999</v>
      </c>
      <c r="L22" s="180">
        <v>0.20005000000000001</v>
      </c>
      <c r="M22" s="180">
        <v>0.20029</v>
      </c>
      <c r="N22" s="179">
        <v>0.20341000000000001</v>
      </c>
      <c r="O22" s="180">
        <v>0.20694000000000001</v>
      </c>
      <c r="P22" s="180">
        <v>0.21367</v>
      </c>
      <c r="Q22" s="179">
        <v>0.22599</v>
      </c>
      <c r="R22" s="180">
        <v>0.24340000000000001</v>
      </c>
      <c r="S22" s="180">
        <v>0.24690999999999999</v>
      </c>
      <c r="T22" s="179">
        <v>0.25081999999999999</v>
      </c>
      <c r="U22" s="180">
        <v>0.25509999999999999</v>
      </c>
      <c r="V22" s="180">
        <v>0.25968999999999998</v>
      </c>
    </row>
    <row r="23" spans="1:22" x14ac:dyDescent="0.35">
      <c r="A23" s="155" t="s">
        <v>468</v>
      </c>
      <c r="B23" s="179">
        <v>0.32</v>
      </c>
      <c r="C23" s="180">
        <v>0.32</v>
      </c>
      <c r="D23" s="180">
        <v>0.32</v>
      </c>
      <c r="E23" s="179">
        <v>0.32</v>
      </c>
      <c r="F23" s="180">
        <v>0.32</v>
      </c>
      <c r="G23" s="180">
        <v>0.32</v>
      </c>
      <c r="H23" s="179">
        <v>0.32</v>
      </c>
      <c r="I23" s="180">
        <v>0.32</v>
      </c>
      <c r="J23" s="180">
        <v>0.32</v>
      </c>
      <c r="K23" s="179">
        <v>0.32001000000000002</v>
      </c>
      <c r="L23" s="180">
        <v>0.32025999999999999</v>
      </c>
      <c r="M23" s="180">
        <v>0.32264999999999999</v>
      </c>
      <c r="N23" s="179">
        <v>0.34126000000000001</v>
      </c>
      <c r="O23" s="180">
        <v>0.35468</v>
      </c>
      <c r="P23" s="180">
        <v>0.37513000000000002</v>
      </c>
      <c r="Q23" s="179">
        <v>0.40561000000000003</v>
      </c>
      <c r="R23" s="180">
        <v>0.43828</v>
      </c>
      <c r="S23" s="180">
        <v>0.43030000000000002</v>
      </c>
      <c r="T23" s="179">
        <v>0.42164000000000001</v>
      </c>
      <c r="U23" s="180">
        <v>0.41236</v>
      </c>
      <c r="V23" s="180">
        <v>0.40261000000000002</v>
      </c>
    </row>
    <row r="24" spans="1:22" x14ac:dyDescent="0.35">
      <c r="A24" s="159" t="s">
        <v>470</v>
      </c>
      <c r="B24" s="185">
        <v>8.3602999999999998E-9</v>
      </c>
      <c r="C24" s="186">
        <v>9.7119000000000008E-9</v>
      </c>
      <c r="D24" s="186">
        <v>8.2734999999999996E-9</v>
      </c>
      <c r="E24" s="185">
        <v>9.6463999999999993E-9</v>
      </c>
      <c r="F24" s="186">
        <v>9.0304000000000006E-9</v>
      </c>
      <c r="G24" s="186">
        <v>8.5905000000000001E-9</v>
      </c>
      <c r="H24" s="185">
        <v>8.4336999999999999E-9</v>
      </c>
      <c r="I24" s="186">
        <v>8.3621999999999999E-9</v>
      </c>
      <c r="J24" s="186">
        <v>7.8469000000000003E-9</v>
      </c>
      <c r="K24" s="185">
        <v>9.8120999999999992E-9</v>
      </c>
      <c r="L24" s="186">
        <v>9.8947999999999994E-9</v>
      </c>
      <c r="M24" s="186">
        <v>8.1232000000000002E-9</v>
      </c>
      <c r="N24" s="185">
        <v>7.8388999999999995E-9</v>
      </c>
      <c r="O24" s="186">
        <v>8.6997000000000005E-9</v>
      </c>
      <c r="P24" s="186">
        <v>8.2469999999999993E-9</v>
      </c>
      <c r="Q24" s="185">
        <v>7.4427000000000004E-9</v>
      </c>
      <c r="R24" s="186">
        <v>9.8385000000000007E-9</v>
      </c>
      <c r="S24" s="186">
        <v>7.9591999999999996E-9</v>
      </c>
      <c r="T24" s="185">
        <v>8.8510999999999998E-9</v>
      </c>
      <c r="U24" s="186">
        <v>7.9480999999999999E-9</v>
      </c>
      <c r="V24" s="186">
        <v>7.8682000000000006E-9</v>
      </c>
    </row>
  </sheetData>
  <conditionalFormatting sqref="B1:V24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89F76-B225-43A9-A57C-044911A3099C}">
  <dimension ref="A1:V22"/>
  <sheetViews>
    <sheetView topLeftCell="D1" workbookViewId="0">
      <selection sqref="A1:V20"/>
    </sheetView>
  </sheetViews>
  <sheetFormatPr defaultRowHeight="21" x14ac:dyDescent="0.35"/>
  <sheetData>
    <row r="1" spans="1:22" x14ac:dyDescent="0.35">
      <c r="A1" s="163" t="s">
        <v>727</v>
      </c>
      <c r="B1" s="172" t="s">
        <v>79</v>
      </c>
      <c r="C1" s="174" t="s">
        <v>131</v>
      </c>
      <c r="D1" s="174" t="s">
        <v>142</v>
      </c>
      <c r="E1" s="172" t="s">
        <v>185</v>
      </c>
      <c r="F1" s="174" t="s">
        <v>196</v>
      </c>
      <c r="G1" s="174" t="s">
        <v>207</v>
      </c>
      <c r="H1" s="172" t="s">
        <v>218</v>
      </c>
      <c r="I1" s="174" t="s">
        <v>229</v>
      </c>
      <c r="J1" s="174" t="s">
        <v>272</v>
      </c>
      <c r="K1" s="172" t="s">
        <v>316</v>
      </c>
      <c r="L1" s="174" t="s">
        <v>326</v>
      </c>
      <c r="M1" s="174" t="s">
        <v>337</v>
      </c>
      <c r="N1" s="172" t="s">
        <v>350</v>
      </c>
      <c r="O1" s="174" t="s">
        <v>362</v>
      </c>
      <c r="P1" s="174" t="s">
        <v>375</v>
      </c>
      <c r="Q1" s="172" t="s">
        <v>387</v>
      </c>
      <c r="R1" s="174" t="s">
        <v>399</v>
      </c>
      <c r="S1" s="174" t="s">
        <v>411</v>
      </c>
      <c r="T1" s="175" t="s">
        <v>423</v>
      </c>
      <c r="U1" s="174" t="s">
        <v>435</v>
      </c>
      <c r="V1" s="174" t="s">
        <v>447</v>
      </c>
    </row>
    <row r="2" spans="1:22" x14ac:dyDescent="0.35">
      <c r="A2" s="161" t="s">
        <v>976</v>
      </c>
      <c r="B2" s="170" t="s">
        <v>694</v>
      </c>
      <c r="C2" s="162" t="s">
        <v>704</v>
      </c>
      <c r="D2" s="162" t="s">
        <v>715</v>
      </c>
      <c r="E2" s="170" t="s">
        <v>736</v>
      </c>
      <c r="F2" s="162" t="s">
        <v>748</v>
      </c>
      <c r="G2" s="162" t="s">
        <v>760</v>
      </c>
      <c r="H2" s="170" t="s">
        <v>772</v>
      </c>
      <c r="I2" s="162" t="s">
        <v>784</v>
      </c>
      <c r="J2" s="162" t="s">
        <v>795</v>
      </c>
      <c r="K2" s="170" t="s">
        <v>930</v>
      </c>
      <c r="L2" s="162" t="s">
        <v>809</v>
      </c>
      <c r="M2" s="162" t="s">
        <v>822</v>
      </c>
      <c r="N2" s="170" t="s">
        <v>836</v>
      </c>
      <c r="O2" s="162" t="s">
        <v>850</v>
      </c>
      <c r="P2" s="162" t="s">
        <v>862</v>
      </c>
      <c r="Q2" s="162" t="s">
        <v>876</v>
      </c>
      <c r="R2" s="162" t="s">
        <v>889</v>
      </c>
      <c r="S2" s="162" t="s">
        <v>901</v>
      </c>
      <c r="T2" s="170" t="s">
        <v>915</v>
      </c>
      <c r="U2" s="162" t="s">
        <v>942</v>
      </c>
      <c r="V2" s="162" t="s">
        <v>955</v>
      </c>
    </row>
    <row r="3" spans="1:22" x14ac:dyDescent="0.35">
      <c r="A3" s="163" t="s">
        <v>688</v>
      </c>
      <c r="B3" s="172" t="s">
        <v>695</v>
      </c>
      <c r="C3" s="164" t="s">
        <v>705</v>
      </c>
      <c r="D3" s="164" t="s">
        <v>716</v>
      </c>
      <c r="E3" s="172" t="s">
        <v>737</v>
      </c>
      <c r="F3" s="164" t="s">
        <v>749</v>
      </c>
      <c r="G3" s="164" t="s">
        <v>761</v>
      </c>
      <c r="H3" s="172" t="s">
        <v>773</v>
      </c>
      <c r="I3" s="164" t="s">
        <v>785</v>
      </c>
      <c r="J3" s="164" t="s">
        <v>796</v>
      </c>
      <c r="K3" s="172" t="s">
        <v>931</v>
      </c>
      <c r="L3" s="164" t="s">
        <v>810</v>
      </c>
      <c r="M3" s="164" t="s">
        <v>823</v>
      </c>
      <c r="N3" s="172" t="s">
        <v>837</v>
      </c>
      <c r="O3" s="164" t="s">
        <v>851</v>
      </c>
      <c r="P3" s="164" t="s">
        <v>863</v>
      </c>
      <c r="Q3" s="172" t="s">
        <v>877</v>
      </c>
      <c r="R3" s="164" t="s">
        <v>890</v>
      </c>
      <c r="S3" s="164" t="s">
        <v>902</v>
      </c>
      <c r="T3" s="172" t="s">
        <v>916</v>
      </c>
      <c r="U3" s="164" t="s">
        <v>943</v>
      </c>
      <c r="V3" s="164" t="s">
        <v>956</v>
      </c>
    </row>
    <row r="4" spans="1:22" x14ac:dyDescent="0.35">
      <c r="A4" s="155" t="s">
        <v>732</v>
      </c>
      <c r="B4" s="166" t="s">
        <v>696</v>
      </c>
      <c r="C4" s="156" t="s">
        <v>706</v>
      </c>
      <c r="D4" s="156" t="s">
        <v>717</v>
      </c>
      <c r="E4" s="166" t="s">
        <v>738</v>
      </c>
      <c r="F4" s="156" t="s">
        <v>750</v>
      </c>
      <c r="G4" s="156" t="s">
        <v>762</v>
      </c>
      <c r="H4" s="166" t="s">
        <v>774</v>
      </c>
      <c r="I4" s="156" t="s">
        <v>786</v>
      </c>
      <c r="J4" s="156" t="s">
        <v>797</v>
      </c>
      <c r="K4" s="166" t="s">
        <v>932</v>
      </c>
      <c r="L4" s="156" t="s">
        <v>811</v>
      </c>
      <c r="M4" s="156" t="s">
        <v>824</v>
      </c>
      <c r="N4" s="166" t="s">
        <v>838</v>
      </c>
      <c r="O4" s="156" t="s">
        <v>852</v>
      </c>
      <c r="P4" s="156" t="s">
        <v>864</v>
      </c>
      <c r="Q4" s="166" t="s">
        <v>878</v>
      </c>
      <c r="R4" s="156" t="s">
        <v>891</v>
      </c>
      <c r="S4" s="156" t="s">
        <v>903</v>
      </c>
      <c r="T4" s="166" t="s">
        <v>917</v>
      </c>
      <c r="U4" s="156" t="s">
        <v>944</v>
      </c>
      <c r="V4" s="156" t="s">
        <v>957</v>
      </c>
    </row>
    <row r="5" spans="1:22" x14ac:dyDescent="0.35">
      <c r="A5" s="155" t="s">
        <v>733</v>
      </c>
      <c r="B5" s="166" t="s">
        <v>697</v>
      </c>
      <c r="C5" s="156" t="s">
        <v>707</v>
      </c>
      <c r="D5" s="156" t="s">
        <v>718</v>
      </c>
      <c r="E5" s="166" t="s">
        <v>739</v>
      </c>
      <c r="F5" s="156" t="s">
        <v>751</v>
      </c>
      <c r="G5" s="156" t="s">
        <v>763</v>
      </c>
      <c r="H5" s="166" t="s">
        <v>775</v>
      </c>
      <c r="I5" s="156" t="s">
        <v>787</v>
      </c>
      <c r="J5" s="156" t="s">
        <v>798</v>
      </c>
      <c r="K5" s="166" t="s">
        <v>933</v>
      </c>
      <c r="L5" s="156" t="s">
        <v>812</v>
      </c>
      <c r="M5" s="156" t="s">
        <v>825</v>
      </c>
      <c r="N5" s="166" t="s">
        <v>839</v>
      </c>
      <c r="O5" s="156" t="s">
        <v>853</v>
      </c>
      <c r="P5" s="156" t="s">
        <v>865</v>
      </c>
      <c r="Q5" s="166" t="s">
        <v>879</v>
      </c>
      <c r="R5" s="156" t="s">
        <v>892</v>
      </c>
      <c r="S5" s="156" t="s">
        <v>904</v>
      </c>
      <c r="T5" s="166" t="s">
        <v>918</v>
      </c>
      <c r="U5" s="156" t="s">
        <v>945</v>
      </c>
      <c r="V5" s="156" t="s">
        <v>958</v>
      </c>
    </row>
    <row r="6" spans="1:22" x14ac:dyDescent="0.35">
      <c r="A6" s="155" t="s">
        <v>734</v>
      </c>
      <c r="B6" s="166" t="s">
        <v>698</v>
      </c>
      <c r="C6" s="156" t="s">
        <v>708</v>
      </c>
      <c r="D6" s="156" t="s">
        <v>719</v>
      </c>
      <c r="E6" s="166" t="s">
        <v>740</v>
      </c>
      <c r="F6" s="156" t="s">
        <v>752</v>
      </c>
      <c r="G6" s="156" t="s">
        <v>764</v>
      </c>
      <c r="H6" s="166" t="s">
        <v>776</v>
      </c>
      <c r="I6" s="156" t="s">
        <v>788</v>
      </c>
      <c r="J6" s="156" t="s">
        <v>799</v>
      </c>
      <c r="K6" s="166" t="s">
        <v>934</v>
      </c>
      <c r="L6" s="156" t="s">
        <v>813</v>
      </c>
      <c r="M6" s="156" t="s">
        <v>826</v>
      </c>
      <c r="N6" s="166" t="s">
        <v>840</v>
      </c>
      <c r="O6" s="156" t="s">
        <v>854</v>
      </c>
      <c r="P6" s="156" t="s">
        <v>866</v>
      </c>
      <c r="Q6" s="166" t="s">
        <v>880</v>
      </c>
      <c r="R6" s="156" t="s">
        <v>893</v>
      </c>
      <c r="S6" s="156" t="s">
        <v>905</v>
      </c>
      <c r="T6" s="166" t="s">
        <v>919</v>
      </c>
      <c r="U6" s="156" t="s">
        <v>946</v>
      </c>
      <c r="V6" s="156" t="s">
        <v>959</v>
      </c>
    </row>
    <row r="7" spans="1:22" x14ac:dyDescent="0.35">
      <c r="A7" s="155" t="s">
        <v>2</v>
      </c>
      <c r="B7" s="166" t="s">
        <v>80</v>
      </c>
      <c r="C7" s="156" t="s">
        <v>709</v>
      </c>
      <c r="D7" s="156" t="s">
        <v>720</v>
      </c>
      <c r="E7" s="166" t="s">
        <v>741</v>
      </c>
      <c r="F7" s="156" t="s">
        <v>753</v>
      </c>
      <c r="G7" s="156" t="s">
        <v>765</v>
      </c>
      <c r="H7" s="166" t="s">
        <v>777</v>
      </c>
      <c r="I7" s="156" t="s">
        <v>789</v>
      </c>
      <c r="J7" s="156" t="s">
        <v>800</v>
      </c>
      <c r="K7" s="166" t="s">
        <v>935</v>
      </c>
      <c r="L7" s="156" t="s">
        <v>814</v>
      </c>
      <c r="M7" s="156" t="s">
        <v>827</v>
      </c>
      <c r="N7" s="172" t="s">
        <v>841</v>
      </c>
      <c r="O7" s="164" t="s">
        <v>855</v>
      </c>
      <c r="P7" s="164" t="s">
        <v>867</v>
      </c>
      <c r="Q7" s="166" t="s">
        <v>881</v>
      </c>
      <c r="R7" s="156" t="s">
        <v>894</v>
      </c>
      <c r="S7" s="156" t="s">
        <v>906</v>
      </c>
      <c r="T7" s="156" t="s">
        <v>920</v>
      </c>
      <c r="U7" s="156" t="s">
        <v>947</v>
      </c>
      <c r="V7" s="156" t="s">
        <v>960</v>
      </c>
    </row>
    <row r="8" spans="1:22" x14ac:dyDescent="0.35">
      <c r="A8" s="155" t="s">
        <v>1</v>
      </c>
      <c r="B8" s="166" t="s">
        <v>81</v>
      </c>
      <c r="C8" s="156" t="s">
        <v>81</v>
      </c>
      <c r="D8" s="156" t="s">
        <v>81</v>
      </c>
      <c r="E8" s="166" t="s">
        <v>81</v>
      </c>
      <c r="F8" s="156" t="s">
        <v>81</v>
      </c>
      <c r="G8" s="156" t="s">
        <v>81</v>
      </c>
      <c r="H8" s="166" t="s">
        <v>81</v>
      </c>
      <c r="I8" s="156" t="s">
        <v>81</v>
      </c>
      <c r="J8" s="156" t="s">
        <v>81</v>
      </c>
      <c r="K8" s="166" t="s">
        <v>81</v>
      </c>
      <c r="L8" s="156" t="s">
        <v>81</v>
      </c>
      <c r="M8" s="156" t="s">
        <v>81</v>
      </c>
      <c r="N8" s="166" t="s">
        <v>81</v>
      </c>
      <c r="O8" s="156" t="s">
        <v>81</v>
      </c>
      <c r="P8" s="156" t="s">
        <v>81</v>
      </c>
      <c r="Q8" s="166" t="s">
        <v>81</v>
      </c>
      <c r="R8" s="156" t="s">
        <v>81</v>
      </c>
      <c r="S8" s="156" t="s">
        <v>81</v>
      </c>
      <c r="T8" s="166" t="s">
        <v>81</v>
      </c>
      <c r="U8" s="156" t="s">
        <v>81</v>
      </c>
      <c r="V8" s="156" t="s">
        <v>81</v>
      </c>
    </row>
    <row r="9" spans="1:22" x14ac:dyDescent="0.35">
      <c r="A9" s="163" t="s">
        <v>735</v>
      </c>
      <c r="B9" s="172" t="s">
        <v>80</v>
      </c>
      <c r="C9" s="164" t="s">
        <v>80</v>
      </c>
      <c r="D9" s="164" t="s">
        <v>721</v>
      </c>
      <c r="E9" s="172" t="s">
        <v>742</v>
      </c>
      <c r="F9" s="164" t="s">
        <v>754</v>
      </c>
      <c r="G9" s="164" t="s">
        <v>766</v>
      </c>
      <c r="H9" s="172" t="s">
        <v>778</v>
      </c>
      <c r="I9" s="164" t="s">
        <v>790</v>
      </c>
      <c r="J9" s="164" t="s">
        <v>801</v>
      </c>
      <c r="K9" s="172" t="s">
        <v>936</v>
      </c>
      <c r="L9" s="164" t="s">
        <v>815</v>
      </c>
      <c r="M9" s="164" t="s">
        <v>828</v>
      </c>
      <c r="N9" s="172" t="s">
        <v>842</v>
      </c>
      <c r="O9" s="164" t="s">
        <v>856</v>
      </c>
      <c r="P9" s="164" t="s">
        <v>868</v>
      </c>
      <c r="Q9" s="172" t="s">
        <v>882</v>
      </c>
      <c r="R9" s="164" t="s">
        <v>895</v>
      </c>
      <c r="S9" s="164" t="s">
        <v>907</v>
      </c>
      <c r="T9" s="172" t="s">
        <v>921</v>
      </c>
      <c r="U9" s="164" t="s">
        <v>948</v>
      </c>
      <c r="V9" s="164" t="s">
        <v>961</v>
      </c>
    </row>
    <row r="10" spans="1:22" x14ac:dyDescent="0.35">
      <c r="A10" s="163" t="s">
        <v>689</v>
      </c>
      <c r="B10" s="172" t="s">
        <v>699</v>
      </c>
      <c r="C10" s="164" t="s">
        <v>710</v>
      </c>
      <c r="D10" s="164" t="s">
        <v>722</v>
      </c>
      <c r="E10" s="164" t="s">
        <v>743</v>
      </c>
      <c r="F10" s="164" t="s">
        <v>755</v>
      </c>
      <c r="G10" s="164" t="s">
        <v>767</v>
      </c>
      <c r="H10" s="172" t="s">
        <v>779</v>
      </c>
      <c r="I10" s="164" t="s">
        <v>791</v>
      </c>
      <c r="J10" s="164" t="s">
        <v>802</v>
      </c>
      <c r="K10" s="172" t="s">
        <v>937</v>
      </c>
      <c r="L10" s="164" t="s">
        <v>816</v>
      </c>
      <c r="M10" s="164" t="s">
        <v>829</v>
      </c>
      <c r="N10" s="172" t="s">
        <v>843</v>
      </c>
      <c r="O10" s="164" t="s">
        <v>857</v>
      </c>
      <c r="P10" s="164" t="s">
        <v>869</v>
      </c>
      <c r="Q10" s="172" t="s">
        <v>883</v>
      </c>
      <c r="R10" s="164" t="s">
        <v>896</v>
      </c>
      <c r="S10" s="164" t="s">
        <v>908</v>
      </c>
      <c r="T10" s="172" t="s">
        <v>922</v>
      </c>
      <c r="U10" s="164" t="s">
        <v>949</v>
      </c>
      <c r="V10" s="164" t="s">
        <v>962</v>
      </c>
    </row>
    <row r="11" spans="1:22" x14ac:dyDescent="0.35">
      <c r="A11" s="155" t="s">
        <v>690</v>
      </c>
      <c r="B11" s="166" t="s">
        <v>700</v>
      </c>
      <c r="C11" s="156" t="s">
        <v>711</v>
      </c>
      <c r="D11" s="156" t="s">
        <v>723</v>
      </c>
      <c r="E11" s="156" t="s">
        <v>744</v>
      </c>
      <c r="F11" s="156" t="s">
        <v>756</v>
      </c>
      <c r="G11" s="156" t="s">
        <v>768</v>
      </c>
      <c r="H11" s="166" t="s">
        <v>780</v>
      </c>
      <c r="I11" s="156" t="s">
        <v>792</v>
      </c>
      <c r="J11" s="156" t="s">
        <v>803</v>
      </c>
      <c r="K11" s="166" t="s">
        <v>938</v>
      </c>
      <c r="L11" s="156" t="s">
        <v>817</v>
      </c>
      <c r="M11" s="156" t="s">
        <v>830</v>
      </c>
      <c r="N11" s="166" t="s">
        <v>844</v>
      </c>
      <c r="O11" s="156" t="s">
        <v>858</v>
      </c>
      <c r="P11" s="156" t="s">
        <v>870</v>
      </c>
      <c r="Q11" s="166" t="s">
        <v>884</v>
      </c>
      <c r="R11" s="156" t="s">
        <v>897</v>
      </c>
      <c r="S11" s="156" t="s">
        <v>909</v>
      </c>
      <c r="T11" s="166" t="s">
        <v>923</v>
      </c>
      <c r="U11" s="156" t="s">
        <v>950</v>
      </c>
      <c r="V11" s="156" t="s">
        <v>963</v>
      </c>
    </row>
    <row r="12" spans="1:22" x14ac:dyDescent="0.35">
      <c r="A12" s="155" t="s">
        <v>691</v>
      </c>
      <c r="B12" s="166" t="s">
        <v>693</v>
      </c>
      <c r="C12" s="156" t="s">
        <v>693</v>
      </c>
      <c r="D12" s="156" t="s">
        <v>693</v>
      </c>
      <c r="E12" s="166" t="s">
        <v>693</v>
      </c>
      <c r="F12" s="156" t="s">
        <v>693</v>
      </c>
      <c r="G12" s="156" t="s">
        <v>693</v>
      </c>
      <c r="H12" s="166" t="s">
        <v>693</v>
      </c>
      <c r="I12" s="156" t="s">
        <v>693</v>
      </c>
      <c r="J12" s="156" t="s">
        <v>693</v>
      </c>
      <c r="K12" s="166" t="s">
        <v>939</v>
      </c>
      <c r="L12" s="156" t="s">
        <v>818</v>
      </c>
      <c r="M12" s="156" t="s">
        <v>831</v>
      </c>
      <c r="N12" s="166" t="s">
        <v>845</v>
      </c>
      <c r="O12" s="156" t="s">
        <v>859</v>
      </c>
      <c r="P12" s="156" t="s">
        <v>871</v>
      </c>
      <c r="Q12" s="166" t="s">
        <v>885</v>
      </c>
      <c r="R12" s="156" t="s">
        <v>898</v>
      </c>
      <c r="S12" s="156" t="s">
        <v>910</v>
      </c>
      <c r="T12" s="166" t="s">
        <v>924</v>
      </c>
      <c r="U12" s="156" t="s">
        <v>951</v>
      </c>
      <c r="V12" s="156" t="s">
        <v>964</v>
      </c>
    </row>
    <row r="13" spans="1:22" x14ac:dyDescent="0.35">
      <c r="A13" s="155" t="s">
        <v>684</v>
      </c>
      <c r="B13" s="166" t="s">
        <v>365</v>
      </c>
      <c r="C13" s="156" t="s">
        <v>365</v>
      </c>
      <c r="D13" s="156" t="s">
        <v>365</v>
      </c>
      <c r="E13" s="166" t="s">
        <v>365</v>
      </c>
      <c r="F13" s="156" t="s">
        <v>365</v>
      </c>
      <c r="G13" s="156" t="s">
        <v>365</v>
      </c>
      <c r="H13" s="166" t="s">
        <v>365</v>
      </c>
      <c r="I13" s="156" t="s">
        <v>365</v>
      </c>
      <c r="J13" s="156" t="s">
        <v>365</v>
      </c>
      <c r="K13" s="166" t="s">
        <v>365</v>
      </c>
      <c r="L13" s="156" t="s">
        <v>365</v>
      </c>
      <c r="M13" s="156" t="s">
        <v>353</v>
      </c>
      <c r="N13" s="166" t="s">
        <v>340</v>
      </c>
      <c r="O13" s="156" t="s">
        <v>340</v>
      </c>
      <c r="P13" s="156" t="s">
        <v>872</v>
      </c>
      <c r="Q13" s="166" t="s">
        <v>872</v>
      </c>
      <c r="R13" s="156" t="s">
        <v>872</v>
      </c>
      <c r="S13" s="156" t="s">
        <v>911</v>
      </c>
      <c r="T13" s="166" t="s">
        <v>925</v>
      </c>
      <c r="U13" s="156" t="s">
        <v>952</v>
      </c>
      <c r="V13" s="156" t="s">
        <v>965</v>
      </c>
    </row>
    <row r="14" spans="1:22" x14ac:dyDescent="0.35">
      <c r="A14" s="155" t="s">
        <v>463</v>
      </c>
      <c r="B14" s="166" t="s">
        <v>701</v>
      </c>
      <c r="C14" s="156" t="s">
        <v>712</v>
      </c>
      <c r="D14" s="156" t="s">
        <v>724</v>
      </c>
      <c r="E14" s="166" t="s">
        <v>745</v>
      </c>
      <c r="F14" s="156" t="s">
        <v>757</v>
      </c>
      <c r="G14" s="156" t="s">
        <v>769</v>
      </c>
      <c r="H14" s="166" t="s">
        <v>781</v>
      </c>
      <c r="I14" s="156" t="s">
        <v>793</v>
      </c>
      <c r="J14" s="156" t="s">
        <v>804</v>
      </c>
      <c r="K14" s="166" t="s">
        <v>163</v>
      </c>
      <c r="L14" s="156" t="s">
        <v>336</v>
      </c>
      <c r="M14" s="156" t="s">
        <v>832</v>
      </c>
      <c r="N14" s="166" t="s">
        <v>846</v>
      </c>
      <c r="O14" s="156" t="s">
        <v>860</v>
      </c>
      <c r="P14" s="156" t="s">
        <v>873</v>
      </c>
      <c r="Q14" s="166" t="s">
        <v>886</v>
      </c>
      <c r="R14" s="156" t="s">
        <v>899</v>
      </c>
      <c r="S14" s="156" t="s">
        <v>912</v>
      </c>
      <c r="T14" s="166" t="s">
        <v>926</v>
      </c>
      <c r="U14" s="156" t="s">
        <v>953</v>
      </c>
      <c r="V14" s="156" t="s">
        <v>966</v>
      </c>
    </row>
    <row r="15" spans="1:22" x14ac:dyDescent="0.35">
      <c r="A15" s="155" t="s">
        <v>692</v>
      </c>
      <c r="B15" s="166" t="s">
        <v>702</v>
      </c>
      <c r="C15" s="156" t="s">
        <v>713</v>
      </c>
      <c r="D15" s="156" t="s">
        <v>725</v>
      </c>
      <c r="E15" s="166" t="s">
        <v>746</v>
      </c>
      <c r="F15" s="156" t="s">
        <v>758</v>
      </c>
      <c r="G15" s="156" t="s">
        <v>770</v>
      </c>
      <c r="H15" s="166" t="s">
        <v>782</v>
      </c>
      <c r="I15" s="156" t="s">
        <v>714</v>
      </c>
      <c r="J15" s="156" t="s">
        <v>805</v>
      </c>
      <c r="K15" s="166" t="s">
        <v>940</v>
      </c>
      <c r="L15" s="156" t="s">
        <v>819</v>
      </c>
      <c r="M15" s="156" t="s">
        <v>833</v>
      </c>
      <c r="N15" s="166" t="s">
        <v>847</v>
      </c>
      <c r="O15" s="156" t="s">
        <v>861</v>
      </c>
      <c r="P15" s="156" t="s">
        <v>874</v>
      </c>
      <c r="Q15" s="166" t="s">
        <v>887</v>
      </c>
      <c r="R15" s="156" t="s">
        <v>900</v>
      </c>
      <c r="S15" s="156" t="s">
        <v>913</v>
      </c>
      <c r="T15" s="172" t="s">
        <v>927</v>
      </c>
      <c r="U15" s="164" t="s">
        <v>861</v>
      </c>
      <c r="V15" s="164" t="s">
        <v>967</v>
      </c>
    </row>
    <row r="16" spans="1:22" x14ac:dyDescent="0.35">
      <c r="A16" s="155" t="s">
        <v>465</v>
      </c>
      <c r="B16" s="166" t="s">
        <v>703</v>
      </c>
      <c r="C16" s="156" t="s">
        <v>714</v>
      </c>
      <c r="D16" s="156" t="s">
        <v>726</v>
      </c>
      <c r="E16" s="166" t="s">
        <v>747</v>
      </c>
      <c r="F16" s="156" t="s">
        <v>759</v>
      </c>
      <c r="G16" s="156" t="s">
        <v>771</v>
      </c>
      <c r="H16" s="166" t="s">
        <v>783</v>
      </c>
      <c r="I16" s="156" t="s">
        <v>794</v>
      </c>
      <c r="J16" s="156" t="s">
        <v>806</v>
      </c>
      <c r="K16" s="166" t="s">
        <v>941</v>
      </c>
      <c r="L16" s="156" t="s">
        <v>820</v>
      </c>
      <c r="M16" s="156" t="s">
        <v>834</v>
      </c>
      <c r="N16" s="166" t="s">
        <v>848</v>
      </c>
      <c r="O16" s="156" t="s">
        <v>833</v>
      </c>
      <c r="P16" s="156" t="s">
        <v>875</v>
      </c>
      <c r="Q16" s="166" t="s">
        <v>888</v>
      </c>
      <c r="R16" s="156" t="s">
        <v>834</v>
      </c>
      <c r="S16" s="156" t="s">
        <v>914</v>
      </c>
      <c r="T16" s="166" t="s">
        <v>928</v>
      </c>
      <c r="U16" s="156" t="s">
        <v>954</v>
      </c>
      <c r="V16" s="156" t="s">
        <v>968</v>
      </c>
    </row>
    <row r="17" spans="1:22" x14ac:dyDescent="0.35">
      <c r="A17" s="155" t="s">
        <v>808</v>
      </c>
      <c r="B17" s="166" t="s">
        <v>969</v>
      </c>
      <c r="C17" s="156" t="s">
        <v>972</v>
      </c>
      <c r="D17" s="156" t="s">
        <v>974</v>
      </c>
      <c r="E17" s="166" t="s">
        <v>977</v>
      </c>
      <c r="F17" s="156" t="s">
        <v>979</v>
      </c>
      <c r="G17" s="156" t="s">
        <v>981</v>
      </c>
      <c r="H17" s="166" t="s">
        <v>983</v>
      </c>
      <c r="I17" s="156" t="s">
        <v>985</v>
      </c>
      <c r="J17" s="156" t="s">
        <v>987</v>
      </c>
      <c r="K17" s="166" t="s">
        <v>989</v>
      </c>
      <c r="L17" s="156" t="s">
        <v>821</v>
      </c>
      <c r="M17" s="156" t="s">
        <v>835</v>
      </c>
      <c r="N17" s="166" t="s">
        <v>849</v>
      </c>
      <c r="O17" s="156" t="s">
        <v>1002</v>
      </c>
      <c r="P17" s="156" t="s">
        <v>1006</v>
      </c>
      <c r="Q17" s="166" t="s">
        <v>1010</v>
      </c>
      <c r="R17" s="156" t="s">
        <v>1014</v>
      </c>
      <c r="S17" s="156" t="s">
        <v>1018</v>
      </c>
      <c r="T17" s="166" t="s">
        <v>1022</v>
      </c>
      <c r="U17" s="156" t="s">
        <v>1026</v>
      </c>
      <c r="V17" s="156" t="s">
        <v>1030</v>
      </c>
    </row>
    <row r="18" spans="1:22" x14ac:dyDescent="0.35">
      <c r="A18" s="155" t="s">
        <v>467</v>
      </c>
      <c r="B18" s="166" t="s">
        <v>81</v>
      </c>
      <c r="C18" s="156" t="s">
        <v>81</v>
      </c>
      <c r="D18" s="156" t="s">
        <v>81</v>
      </c>
      <c r="E18" s="166" t="s">
        <v>81</v>
      </c>
      <c r="F18" s="156" t="s">
        <v>81</v>
      </c>
      <c r="G18" s="156" t="s">
        <v>81</v>
      </c>
      <c r="H18" s="166" t="s">
        <v>81</v>
      </c>
      <c r="I18" s="156" t="s">
        <v>81</v>
      </c>
      <c r="J18" s="156" t="s">
        <v>81</v>
      </c>
      <c r="K18" s="166" t="s">
        <v>990</v>
      </c>
      <c r="L18" s="156" t="s">
        <v>993</v>
      </c>
      <c r="M18" s="156" t="s">
        <v>996</v>
      </c>
      <c r="N18" s="166" t="s">
        <v>999</v>
      </c>
      <c r="O18" s="156" t="s">
        <v>1003</v>
      </c>
      <c r="P18" s="156" t="s">
        <v>1007</v>
      </c>
      <c r="Q18" s="166" t="s">
        <v>1011</v>
      </c>
      <c r="R18" s="156" t="s">
        <v>1015</v>
      </c>
      <c r="S18" s="156" t="s">
        <v>1019</v>
      </c>
      <c r="T18" s="166" t="s">
        <v>1023</v>
      </c>
      <c r="U18" s="156" t="s">
        <v>1027</v>
      </c>
      <c r="V18" s="156" t="s">
        <v>1031</v>
      </c>
    </row>
    <row r="19" spans="1:22" x14ac:dyDescent="0.35">
      <c r="A19" s="155" t="s">
        <v>468</v>
      </c>
      <c r="B19" s="166" t="s">
        <v>970</v>
      </c>
      <c r="C19" s="156" t="s">
        <v>970</v>
      </c>
      <c r="D19" s="156" t="s">
        <v>970</v>
      </c>
      <c r="E19" s="166" t="s">
        <v>970</v>
      </c>
      <c r="F19" s="156" t="s">
        <v>970</v>
      </c>
      <c r="G19" s="156" t="s">
        <v>970</v>
      </c>
      <c r="H19" s="166" t="s">
        <v>970</v>
      </c>
      <c r="I19" s="156" t="s">
        <v>970</v>
      </c>
      <c r="J19" s="156" t="s">
        <v>970</v>
      </c>
      <c r="K19" s="166" t="s">
        <v>991</v>
      </c>
      <c r="L19" s="156" t="s">
        <v>994</v>
      </c>
      <c r="M19" s="156" t="s">
        <v>997</v>
      </c>
      <c r="N19" s="166" t="s">
        <v>1000</v>
      </c>
      <c r="O19" s="156" t="s">
        <v>1004</v>
      </c>
      <c r="P19" s="156" t="s">
        <v>1008</v>
      </c>
      <c r="Q19" s="166" t="s">
        <v>1012</v>
      </c>
      <c r="R19" s="156" t="s">
        <v>1016</v>
      </c>
      <c r="S19" s="156" t="s">
        <v>1020</v>
      </c>
      <c r="T19" s="166" t="s">
        <v>1024</v>
      </c>
      <c r="U19" s="156" t="s">
        <v>1028</v>
      </c>
      <c r="V19" s="156" t="s">
        <v>1032</v>
      </c>
    </row>
    <row r="20" spans="1:22" x14ac:dyDescent="0.35">
      <c r="A20" s="159" t="s">
        <v>470</v>
      </c>
      <c r="B20" s="168" t="s">
        <v>971</v>
      </c>
      <c r="C20" s="160" t="s">
        <v>973</v>
      </c>
      <c r="D20" s="160" t="s">
        <v>975</v>
      </c>
      <c r="E20" s="168" t="s">
        <v>978</v>
      </c>
      <c r="F20" s="160" t="s">
        <v>980</v>
      </c>
      <c r="G20" s="160" t="s">
        <v>982</v>
      </c>
      <c r="H20" s="168" t="s">
        <v>984</v>
      </c>
      <c r="I20" s="160" t="s">
        <v>986</v>
      </c>
      <c r="J20" s="160" t="s">
        <v>988</v>
      </c>
      <c r="K20" s="168" t="s">
        <v>992</v>
      </c>
      <c r="L20" s="160" t="s">
        <v>995</v>
      </c>
      <c r="M20" s="160" t="s">
        <v>998</v>
      </c>
      <c r="N20" s="168" t="s">
        <v>1001</v>
      </c>
      <c r="O20" s="160" t="s">
        <v>1005</v>
      </c>
      <c r="P20" s="160" t="s">
        <v>1009</v>
      </c>
      <c r="Q20" s="168" t="s">
        <v>1013</v>
      </c>
      <c r="R20" s="160" t="s">
        <v>1017</v>
      </c>
      <c r="S20" s="160" t="s">
        <v>1021</v>
      </c>
      <c r="T20" s="168" t="s">
        <v>1025</v>
      </c>
      <c r="U20" s="160" t="s">
        <v>1029</v>
      </c>
      <c r="V20" s="160" t="s">
        <v>1033</v>
      </c>
    </row>
    <row r="21" spans="1:22" x14ac:dyDescent="0.35">
      <c r="A21" s="154"/>
      <c r="B21" s="154"/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</row>
    <row r="22" spans="1:22" x14ac:dyDescent="0.35">
      <c r="A22" s="154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7" zoomScaleNormal="100" zoomScaleSheetLayoutView="25" workbookViewId="0">
      <selection activeCell="CF28" sqref="CF28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2" t="s">
        <v>24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  <c r="BI1" s="192"/>
      <c r="BJ1" s="192"/>
      <c r="BK1" s="192"/>
      <c r="BL1" s="192"/>
      <c r="BM1" s="192"/>
      <c r="BN1" s="192"/>
      <c r="BO1" s="192"/>
      <c r="BP1" s="192"/>
      <c r="BQ1" s="192"/>
      <c r="BR1" s="192"/>
      <c r="BS1" s="192"/>
      <c r="BT1" s="192"/>
      <c r="BU1" s="192"/>
      <c r="BV1" s="192"/>
      <c r="BW1" s="192"/>
      <c r="BX1" s="192"/>
      <c r="BY1" s="192"/>
      <c r="BZ1" s="192"/>
      <c r="CA1" s="192"/>
      <c r="CB1" s="192"/>
      <c r="CC1" s="192"/>
      <c r="CD1" s="192"/>
      <c r="CE1" s="192"/>
      <c r="CF1" s="192"/>
      <c r="CG1" s="192"/>
      <c r="CH1" s="192"/>
      <c r="CI1" s="19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2.1857E-15</v>
      </c>
      <c r="G4" s="85">
        <v>8.5929999999999994E-12</v>
      </c>
      <c r="H4" s="85">
        <v>7.4460999999999998E-10</v>
      </c>
      <c r="I4" s="85">
        <v>2.2999999999999999E-7</v>
      </c>
      <c r="J4" s="85">
        <v>0.12</v>
      </c>
      <c r="K4" s="85">
        <v>0.12</v>
      </c>
      <c r="L4" s="85">
        <v>0.12</v>
      </c>
      <c r="M4" s="85">
        <v>0.12</v>
      </c>
      <c r="N4" s="85">
        <v>0.12</v>
      </c>
      <c r="O4" s="85">
        <v>0.12</v>
      </c>
      <c r="P4" s="85">
        <v>0.12</v>
      </c>
      <c r="Q4" s="85">
        <v>0.12</v>
      </c>
      <c r="R4" s="85">
        <v>0.12</v>
      </c>
      <c r="S4" s="85">
        <v>0.23164000000000001</v>
      </c>
      <c r="T4" s="85">
        <v>0.30930000000000002</v>
      </c>
      <c r="U4" s="85">
        <v>0.33585999999999999</v>
      </c>
      <c r="V4" s="85">
        <v>0.34748000000000001</v>
      </c>
      <c r="W4" s="85">
        <v>0.39317000000000002</v>
      </c>
      <c r="X4" s="85">
        <v>0.39613999999999999</v>
      </c>
      <c r="Y4" s="85">
        <v>0.39776</v>
      </c>
      <c r="Z4" s="85">
        <v>0.39867000000000002</v>
      </c>
      <c r="AA4" s="85">
        <v>0.39918999999999999</v>
      </c>
      <c r="AB4" s="85">
        <v>0.39987</v>
      </c>
      <c r="AC4" s="85">
        <v>0.39990999999999999</v>
      </c>
      <c r="AD4" s="85">
        <v>0.39994000000000002</v>
      </c>
      <c r="AE4" s="85">
        <v>0.39995999999999998</v>
      </c>
      <c r="AF4" s="85">
        <v>0.39996999999999999</v>
      </c>
      <c r="AG4" s="85">
        <v>0.47810999999999998</v>
      </c>
      <c r="AH4" s="85">
        <v>0.47998000000000002</v>
      </c>
      <c r="AI4" s="85">
        <v>0.47999000000000003</v>
      </c>
      <c r="AJ4" s="85">
        <v>0.47999000000000003</v>
      </c>
      <c r="AK4" s="85">
        <v>0.48</v>
      </c>
      <c r="AL4" s="85">
        <v>0.48</v>
      </c>
      <c r="AM4" s="85">
        <v>0.48</v>
      </c>
      <c r="AN4" s="85">
        <v>0.48</v>
      </c>
      <c r="AO4" s="85">
        <v>0.48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1</v>
      </c>
      <c r="D5" s="41">
        <f t="shared" si="0"/>
        <v>0</v>
      </c>
      <c r="E5" s="45" t="s">
        <v>50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1.2214E-32</v>
      </c>
      <c r="N5" s="85">
        <v>3.2802999999999999E-28</v>
      </c>
      <c r="O5" s="85">
        <v>2.2730999999999999E-13</v>
      </c>
      <c r="P5" s="85">
        <v>5.7372000000000002E-11</v>
      </c>
      <c r="Q5" s="85">
        <v>1.7631E-9</v>
      </c>
      <c r="R5" s="85">
        <v>7.9897000000000004E-8</v>
      </c>
      <c r="S5" s="85">
        <v>0.11164</v>
      </c>
      <c r="T5" s="85">
        <v>0.1893</v>
      </c>
      <c r="U5" s="85">
        <v>0.21586</v>
      </c>
      <c r="V5" s="85">
        <v>0.22747999999999999</v>
      </c>
      <c r="W5" s="85">
        <v>0.23316999999999999</v>
      </c>
      <c r="X5" s="85">
        <v>0.23613999999999999</v>
      </c>
      <c r="Y5" s="85">
        <v>0.23776</v>
      </c>
      <c r="Z5" s="85">
        <v>0.23866999999999999</v>
      </c>
      <c r="AA5" s="85">
        <v>0.23919000000000001</v>
      </c>
      <c r="AB5" s="85">
        <v>0.23987</v>
      </c>
      <c r="AC5" s="85">
        <v>0.23991000000000001</v>
      </c>
      <c r="AD5" s="85">
        <v>0.23993999999999999</v>
      </c>
      <c r="AE5" s="85">
        <v>0.23996000000000001</v>
      </c>
      <c r="AF5" s="85">
        <v>0.23996999999999999</v>
      </c>
      <c r="AG5" s="85">
        <v>0.22378000000000001</v>
      </c>
      <c r="AH5" s="85">
        <v>0.22106999999999999</v>
      </c>
      <c r="AI5" s="85">
        <v>0.21848000000000001</v>
      </c>
      <c r="AJ5" s="85">
        <v>0.21556</v>
      </c>
      <c r="AK5" s="85">
        <v>0.19954</v>
      </c>
      <c r="AL5" s="85">
        <v>0.19405</v>
      </c>
      <c r="AM5" s="85">
        <v>0.18773999999999999</v>
      </c>
      <c r="AN5" s="85">
        <v>0.18042</v>
      </c>
      <c r="AO5" s="85">
        <v>0.17186999999999999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53</v>
      </c>
      <c r="F6" s="85">
        <v>0.04</v>
      </c>
      <c r="G6" s="85">
        <v>0.04</v>
      </c>
      <c r="H6" s="85">
        <v>0.04</v>
      </c>
      <c r="I6" s="85">
        <v>0.04</v>
      </c>
      <c r="J6" s="85">
        <v>0.04</v>
      </c>
      <c r="K6" s="85">
        <v>0.04</v>
      </c>
      <c r="L6" s="85">
        <v>0.04</v>
      </c>
      <c r="M6" s="85">
        <v>0.04</v>
      </c>
      <c r="N6" s="85">
        <v>0.04</v>
      </c>
      <c r="O6" s="85">
        <v>0.04</v>
      </c>
      <c r="P6" s="85">
        <v>0.04</v>
      </c>
      <c r="Q6" s="85">
        <v>0.04</v>
      </c>
      <c r="R6" s="85">
        <v>0.04</v>
      </c>
      <c r="S6" s="85">
        <v>0.04</v>
      </c>
      <c r="T6" s="85">
        <v>0.04</v>
      </c>
      <c r="U6" s="85">
        <v>0.04</v>
      </c>
      <c r="V6" s="85">
        <v>0.04</v>
      </c>
      <c r="W6" s="85">
        <v>1.3939000000000001E-7</v>
      </c>
      <c r="X6" s="85">
        <v>1.8257E-9</v>
      </c>
      <c r="Y6" s="85">
        <v>2.9116999999999999E-10</v>
      </c>
      <c r="Z6" s="85">
        <v>3.9369E-11</v>
      </c>
      <c r="AA6" s="85">
        <v>9.7851000000000004E-14</v>
      </c>
      <c r="AB6" s="85">
        <v>7.6032000000000003E-28</v>
      </c>
      <c r="AC6" s="85">
        <v>5.9413000000000003E-33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  <c r="AI6" s="85">
        <v>0</v>
      </c>
      <c r="AJ6" s="85">
        <v>0</v>
      </c>
      <c r="AK6" s="85">
        <v>0</v>
      </c>
      <c r="AL6" s="85">
        <v>0</v>
      </c>
      <c r="AM6" s="85">
        <v>0</v>
      </c>
      <c r="AN6" s="85">
        <v>0</v>
      </c>
      <c r="AO6" s="85">
        <v>0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1</v>
      </c>
      <c r="E7" s="45" t="s">
        <v>681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0</v>
      </c>
      <c r="Y7" s="85">
        <v>0</v>
      </c>
      <c r="Z7" s="85">
        <v>0</v>
      </c>
      <c r="AA7" s="85">
        <v>0</v>
      </c>
      <c r="AB7" s="85">
        <v>2.0040999999999999E-28</v>
      </c>
      <c r="AC7" s="85">
        <v>2.4941999999999999E-25</v>
      </c>
      <c r="AD7" s="85">
        <v>9.8964000000000006E-23</v>
      </c>
      <c r="AE7" s="85">
        <v>2.0055E-20</v>
      </c>
      <c r="AF7" s="85">
        <v>8.8694999999999993E-19</v>
      </c>
      <c r="AG7" s="85">
        <v>1.1319E-19</v>
      </c>
      <c r="AH7" s="85">
        <v>3.2406000000000002E-9</v>
      </c>
      <c r="AI7" s="85">
        <v>4.5850999999999998E-8</v>
      </c>
      <c r="AJ7" s="85">
        <v>6.6145000000000001E-8</v>
      </c>
      <c r="AK7" s="85">
        <v>4.5436999999999999E-8</v>
      </c>
      <c r="AL7" s="85">
        <v>3.1913000000000003E-8</v>
      </c>
      <c r="AM7" s="85">
        <v>1.7957E-8</v>
      </c>
      <c r="AN7" s="85">
        <v>5.0287999999999998E-9</v>
      </c>
      <c r="AO7" s="85">
        <v>8.0636999999999998E-10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2</v>
      </c>
      <c r="C8" s="41">
        <f t="shared" si="0"/>
        <v>1</v>
      </c>
      <c r="D8" s="41">
        <f t="shared" si="0"/>
        <v>0</v>
      </c>
      <c r="E8" s="45" t="s">
        <v>54</v>
      </c>
      <c r="F8" s="85">
        <v>0.12</v>
      </c>
      <c r="G8" s="85">
        <v>0.12</v>
      </c>
      <c r="H8" s="85">
        <v>0.12</v>
      </c>
      <c r="I8" s="85">
        <v>0.12</v>
      </c>
      <c r="J8" s="85">
        <v>2.5971999999999999E-8</v>
      </c>
      <c r="K8" s="85">
        <v>3.0386000000000002E-10</v>
      </c>
      <c r="L8" s="85">
        <v>5.4071999999999998E-11</v>
      </c>
      <c r="M8" s="85">
        <v>3.6346E-13</v>
      </c>
      <c r="N8" s="85">
        <v>3.8902000000000001E-16</v>
      </c>
      <c r="O8" s="85">
        <v>2.4156E-26</v>
      </c>
      <c r="P8" s="85">
        <v>1.1267E-31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>
        <v>0</v>
      </c>
      <c r="AN8" s="85">
        <v>0</v>
      </c>
      <c r="AO8" s="85">
        <v>0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682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8.9981999999999993E-36</v>
      </c>
      <c r="Q9" s="85">
        <v>0</v>
      </c>
      <c r="R9" s="85">
        <v>0</v>
      </c>
      <c r="S9" s="85">
        <v>0</v>
      </c>
      <c r="T9" s="85">
        <v>1.7268E-34</v>
      </c>
      <c r="U9" s="85">
        <v>0</v>
      </c>
      <c r="V9" s="85">
        <v>0</v>
      </c>
      <c r="W9" s="85">
        <v>0</v>
      </c>
      <c r="X9" s="85">
        <v>1.4015999999999999E-34</v>
      </c>
      <c r="Y9" s="85">
        <v>3.9386000000000003E-21</v>
      </c>
      <c r="Z9" s="85">
        <v>1.129E-15</v>
      </c>
      <c r="AA9" s="85">
        <v>1.2537E-14</v>
      </c>
      <c r="AB9" s="85">
        <v>9.6077000000000003E-14</v>
      </c>
      <c r="AC9" s="85">
        <v>6.3937999999999997E-14</v>
      </c>
      <c r="AD9" s="85">
        <v>6.2521E-15</v>
      </c>
      <c r="AE9" s="85">
        <v>1.5874E-17</v>
      </c>
      <c r="AF9" s="85">
        <v>2.7737E-26</v>
      </c>
      <c r="AG9" s="85">
        <v>0</v>
      </c>
      <c r="AH9" s="85">
        <v>7.2652999999999997E-17</v>
      </c>
      <c r="AI9" s="85">
        <v>1.7916999999999999E-10</v>
      </c>
      <c r="AJ9" s="85">
        <v>1.9526999999999999E-10</v>
      </c>
      <c r="AK9" s="85">
        <v>1.2930000000000001E-10</v>
      </c>
      <c r="AL9" s="85">
        <v>5.9929000000000001E-10</v>
      </c>
      <c r="AM9" s="85">
        <v>2.6205000000000002E-9</v>
      </c>
      <c r="AN9" s="85">
        <v>4.6299000000000003E-9</v>
      </c>
      <c r="AO9" s="85">
        <v>4.1501000000000004E-9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1</v>
      </c>
      <c r="E10" s="45" t="s">
        <v>51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4.9393000000000001E-33</v>
      </c>
      <c r="M10" s="85">
        <v>4.3442000000000001E-27</v>
      </c>
      <c r="N10" s="85">
        <v>2.2792000000000002E-24</v>
      </c>
      <c r="O10" s="85">
        <v>5.3967000000000003E-15</v>
      </c>
      <c r="P10" s="85">
        <v>3.3877E-14</v>
      </c>
      <c r="Q10" s="85">
        <v>4.0839000000000002E-16</v>
      </c>
      <c r="R10" s="85">
        <v>6.3465E-28</v>
      </c>
      <c r="S10" s="85">
        <v>3.2274000000000002E-25</v>
      </c>
      <c r="T10" s="85">
        <v>8.7493999999999998E-10</v>
      </c>
      <c r="U10" s="85">
        <v>1.3974999999999999E-8</v>
      </c>
      <c r="V10" s="85">
        <v>1.5979E-7</v>
      </c>
      <c r="W10" s="85">
        <v>0.08</v>
      </c>
      <c r="X10" s="85">
        <v>0.08</v>
      </c>
      <c r="Y10" s="85">
        <v>0.08</v>
      </c>
      <c r="Z10" s="85">
        <v>0.08</v>
      </c>
      <c r="AA10" s="85">
        <v>0.08</v>
      </c>
      <c r="AB10" s="85">
        <v>0.08</v>
      </c>
      <c r="AC10" s="85">
        <v>0.08</v>
      </c>
      <c r="AD10" s="85">
        <v>0.08</v>
      </c>
      <c r="AE10" s="85">
        <v>0.08</v>
      </c>
      <c r="AF10" s="85">
        <v>0.08</v>
      </c>
      <c r="AG10" s="85">
        <v>1.8649000000000001E-3</v>
      </c>
      <c r="AH10" s="85">
        <v>9.7539000000000004E-9</v>
      </c>
      <c r="AI10" s="85">
        <v>5.0285999999999996E-10</v>
      </c>
      <c r="AJ10" s="85">
        <v>1.3370000000000001E-14</v>
      </c>
      <c r="AK10" s="85">
        <v>0</v>
      </c>
      <c r="AL10" s="85">
        <v>0</v>
      </c>
      <c r="AM10" s="85">
        <v>0</v>
      </c>
      <c r="AN10" s="85">
        <v>0</v>
      </c>
      <c r="AO10" s="85">
        <v>0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52</v>
      </c>
      <c r="F11" s="85">
        <v>0.12</v>
      </c>
      <c r="G11" s="85">
        <v>0.12</v>
      </c>
      <c r="H11" s="85">
        <v>0.12</v>
      </c>
      <c r="I11" s="85">
        <v>0.12</v>
      </c>
      <c r="J11" s="85">
        <v>0.24</v>
      </c>
      <c r="K11" s="85">
        <v>0.24</v>
      </c>
      <c r="L11" s="85">
        <v>0.24</v>
      </c>
      <c r="M11" s="85">
        <v>0.24</v>
      </c>
      <c r="N11" s="85">
        <v>0.24</v>
      </c>
      <c r="O11" s="85">
        <v>0.24</v>
      </c>
      <c r="P11" s="85">
        <v>0.24</v>
      </c>
      <c r="Q11" s="85">
        <v>0.24</v>
      </c>
      <c r="R11" s="85">
        <v>0.24</v>
      </c>
      <c r="S11" s="85">
        <v>0.12836</v>
      </c>
      <c r="T11" s="85">
        <v>5.0700000000000002E-2</v>
      </c>
      <c r="U11" s="85">
        <v>2.4145E-2</v>
      </c>
      <c r="V11" s="85">
        <v>1.2522999999999999E-2</v>
      </c>
      <c r="W11" s="85">
        <v>6.8328E-3</v>
      </c>
      <c r="X11" s="85">
        <v>3.8625999999999999E-3</v>
      </c>
      <c r="Y11" s="85">
        <v>2.2447000000000001E-3</v>
      </c>
      <c r="Z11" s="85">
        <v>1.3349E-3</v>
      </c>
      <c r="AA11" s="85">
        <v>8.1010999999999995E-4</v>
      </c>
      <c r="AB11" s="85">
        <v>1.2987E-4</v>
      </c>
      <c r="AC11" s="85">
        <v>8.5175999999999999E-5</v>
      </c>
      <c r="AD11" s="85">
        <v>5.6563E-5</v>
      </c>
      <c r="AE11" s="85">
        <v>3.8003999999999997E-5</v>
      </c>
      <c r="AF11" s="85">
        <v>2.5819000000000001E-5</v>
      </c>
      <c r="AG11" s="85">
        <v>1.7723999999999998E-5</v>
      </c>
      <c r="AH11" s="85">
        <v>1.2286999999999999E-5</v>
      </c>
      <c r="AI11" s="85">
        <v>8.5976000000000005E-6</v>
      </c>
      <c r="AJ11" s="85">
        <v>6.0692000000000003E-6</v>
      </c>
      <c r="AK11" s="85">
        <v>1.6315E-6</v>
      </c>
      <c r="AL11" s="85">
        <v>1.1960000000000001E-6</v>
      </c>
      <c r="AM11" s="85">
        <v>8.8240000000000001E-7</v>
      </c>
      <c r="AN11" s="85">
        <v>6.5506000000000004E-7</v>
      </c>
      <c r="AO11" s="85">
        <v>4.8915999999999997E-7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55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1.4774999999999999E-31</v>
      </c>
      <c r="P12" s="85">
        <v>1.7283E-29</v>
      </c>
      <c r="Q12" s="85">
        <v>1.5126999999999999E-27</v>
      </c>
      <c r="R12" s="85">
        <v>1.0178E-25</v>
      </c>
      <c r="S12" s="85">
        <v>4.0222999999999999E-24</v>
      </c>
      <c r="T12" s="85">
        <v>1.3078000000000001E-22</v>
      </c>
      <c r="U12" s="85">
        <v>4.0776E-21</v>
      </c>
      <c r="V12" s="85">
        <v>1.1226E-19</v>
      </c>
      <c r="W12" s="85">
        <v>2.2370999999999998E-18</v>
      </c>
      <c r="X12" s="85">
        <v>2.3373999999999999E-17</v>
      </c>
      <c r="Y12" s="85">
        <v>2.1883E-16</v>
      </c>
      <c r="Z12" s="85">
        <v>1.846E-15</v>
      </c>
      <c r="AA12" s="85">
        <v>1.4121E-14</v>
      </c>
      <c r="AB12" s="85">
        <v>2.0518E-11</v>
      </c>
      <c r="AC12" s="85">
        <v>1.0504000000000001E-10</v>
      </c>
      <c r="AD12" s="85">
        <v>5.0361999999999996E-10</v>
      </c>
      <c r="AE12" s="85">
        <v>2.2708000000000001E-9</v>
      </c>
      <c r="AF12" s="85">
        <v>9.6646000000000007E-9</v>
      </c>
      <c r="AG12" s="85">
        <v>3.7789000000000002E-8</v>
      </c>
      <c r="AH12" s="85">
        <v>3.7532000000000002E-8</v>
      </c>
      <c r="AI12" s="85">
        <v>3.6856999999999997E-8</v>
      </c>
      <c r="AJ12" s="85">
        <v>3.5754999999999998E-8</v>
      </c>
      <c r="AK12" s="85">
        <v>2.8010999999999999E-8</v>
      </c>
      <c r="AL12" s="85">
        <v>2.5524999999999999E-8</v>
      </c>
      <c r="AM12" s="85">
        <v>2.2941E-8</v>
      </c>
      <c r="AN12" s="85">
        <v>2.0319999999999999E-8</v>
      </c>
      <c r="AO12" s="85">
        <v>1.7716999999999999E-8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>
        <v>0.2</v>
      </c>
      <c r="AE13" s="85">
        <v>0.2</v>
      </c>
      <c r="AF13" s="85">
        <v>0.2</v>
      </c>
      <c r="AG13" s="85">
        <v>0.2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>
        <v>0.2</v>
      </c>
      <c r="AN13" s="85">
        <v>0.2</v>
      </c>
      <c r="AO13" s="85">
        <v>0.2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683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4.0314999999999999E-34</v>
      </c>
      <c r="N14" s="85">
        <v>8.3844999999999998E-32</v>
      </c>
      <c r="O14" s="85">
        <v>4.4621999999999997E-24</v>
      </c>
      <c r="P14" s="85">
        <v>7.6461999999999995E-24</v>
      </c>
      <c r="Q14" s="85">
        <v>1.5129E-27</v>
      </c>
      <c r="R14" s="85">
        <v>0</v>
      </c>
      <c r="S14" s="85">
        <v>0</v>
      </c>
      <c r="T14" s="85">
        <v>1.7521E-28</v>
      </c>
      <c r="U14" s="85">
        <v>0</v>
      </c>
      <c r="V14" s="85">
        <v>0</v>
      </c>
      <c r="W14" s="85">
        <v>0</v>
      </c>
      <c r="X14" s="85">
        <v>2.7622E-33</v>
      </c>
      <c r="Y14" s="85">
        <v>1.6804000000000001E-20</v>
      </c>
      <c r="Z14" s="85">
        <v>3.1304000000000001E-15</v>
      </c>
      <c r="AA14" s="85">
        <v>3.4323999999999998E-14</v>
      </c>
      <c r="AB14" s="85">
        <v>4.8387000000000004E-12</v>
      </c>
      <c r="AC14" s="85">
        <v>2.7399000000000001E-11</v>
      </c>
      <c r="AD14" s="85">
        <v>1.4702E-10</v>
      </c>
      <c r="AE14" s="85">
        <v>1.2722E-9</v>
      </c>
      <c r="AF14" s="85">
        <v>2.2358999999999999E-8</v>
      </c>
      <c r="AG14" s="85">
        <v>7.8134999999999996E-2</v>
      </c>
      <c r="AH14" s="85">
        <v>0.08</v>
      </c>
      <c r="AI14" s="85">
        <v>0.08</v>
      </c>
      <c r="AJ14" s="85">
        <v>0.08</v>
      </c>
      <c r="AK14" s="85">
        <v>0.08</v>
      </c>
      <c r="AL14" s="85">
        <v>0.08</v>
      </c>
      <c r="AM14" s="85">
        <v>0.08</v>
      </c>
      <c r="AN14" s="85">
        <v>0.08</v>
      </c>
      <c r="AO14" s="85">
        <v>0.08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1042</v>
      </c>
      <c r="F15" s="85">
        <v>1.211E-32</v>
      </c>
      <c r="G15" s="85">
        <v>1.3672E-33</v>
      </c>
      <c r="H15" s="85">
        <v>0</v>
      </c>
      <c r="I15" s="85">
        <v>0</v>
      </c>
      <c r="J15" s="85">
        <v>0</v>
      </c>
      <c r="K15" s="85">
        <v>8.4913000000000004E-36</v>
      </c>
      <c r="L15" s="85">
        <v>7.0545999999999998E-23</v>
      </c>
      <c r="M15" s="85">
        <v>1.7224999999999999E-19</v>
      </c>
      <c r="N15" s="85">
        <v>2.3584000000000001E-18</v>
      </c>
      <c r="O15" s="85">
        <v>1.2964E-14</v>
      </c>
      <c r="P15" s="85">
        <v>3.1533999999999999E-15</v>
      </c>
      <c r="Q15" s="85">
        <v>9.8958000000000005E-20</v>
      </c>
      <c r="R15" s="85">
        <v>0</v>
      </c>
      <c r="S15" s="85">
        <v>0</v>
      </c>
      <c r="T15" s="85">
        <v>2.9963000000000002E-23</v>
      </c>
      <c r="U15" s="85">
        <v>1.1244E-33</v>
      </c>
      <c r="V15" s="85">
        <v>0</v>
      </c>
      <c r="W15" s="85">
        <v>0</v>
      </c>
      <c r="X15" s="85">
        <v>2.6494999999999999E-31</v>
      </c>
      <c r="Y15" s="85">
        <v>3.8061999999999998E-19</v>
      </c>
      <c r="Z15" s="85">
        <v>1.7753999999999999E-14</v>
      </c>
      <c r="AA15" s="85">
        <v>5.1468000000000001E-14</v>
      </c>
      <c r="AB15" s="85">
        <v>5.6954999999999996E-14</v>
      </c>
      <c r="AC15" s="85">
        <v>1.0647E-13</v>
      </c>
      <c r="AD15" s="85">
        <v>1.9559999999999999E-13</v>
      </c>
      <c r="AE15" s="85">
        <v>5.9961000000000001E-13</v>
      </c>
      <c r="AF15" s="85">
        <v>3.8553000000000003E-12</v>
      </c>
      <c r="AG15" s="85">
        <v>5.1584999999999998E-6</v>
      </c>
      <c r="AH15" s="85">
        <v>4.0241000000000001E-6</v>
      </c>
      <c r="AI15" s="85">
        <v>3.0925999999999998E-6</v>
      </c>
      <c r="AJ15" s="85">
        <v>2.3978000000000001E-6</v>
      </c>
      <c r="AK15" s="85">
        <v>9.4527999999999995E-7</v>
      </c>
      <c r="AL15" s="85">
        <v>7.6555999999999998E-7</v>
      </c>
      <c r="AM15" s="85">
        <v>6.2565999999999995E-7</v>
      </c>
      <c r="AN15" s="85">
        <v>5.1615000000000003E-7</v>
      </c>
      <c r="AO15" s="85">
        <v>4.3001999999999998E-7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685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5.3330000000000003E-28</v>
      </c>
      <c r="M16" s="85">
        <v>5.1414999999999997E-24</v>
      </c>
      <c r="N16" s="85">
        <v>2.5238E-22</v>
      </c>
      <c r="O16" s="85">
        <v>1.0608E-16</v>
      </c>
      <c r="P16" s="85">
        <v>6.5345999999999997E-17</v>
      </c>
      <c r="Q16" s="85">
        <v>4.9383E-21</v>
      </c>
      <c r="R16" s="85">
        <v>0</v>
      </c>
      <c r="S16" s="85">
        <v>0</v>
      </c>
      <c r="T16" s="85">
        <v>1.6114999999999999E-23</v>
      </c>
      <c r="U16" s="85">
        <v>1.2401E-33</v>
      </c>
      <c r="V16" s="85">
        <v>0</v>
      </c>
      <c r="W16" s="85">
        <v>0</v>
      </c>
      <c r="X16" s="85">
        <v>2.0967999999999999E-30</v>
      </c>
      <c r="Y16" s="85">
        <v>5.5065999999999996E-18</v>
      </c>
      <c r="Z16" s="85">
        <v>4.5859999999999998E-13</v>
      </c>
      <c r="AA16" s="85">
        <v>2.3222999999999999E-12</v>
      </c>
      <c r="AB16" s="85">
        <v>1.9761999999999999E-11</v>
      </c>
      <c r="AC16" s="85">
        <v>5.9000999999999999E-11</v>
      </c>
      <c r="AD16" s="85">
        <v>1.7059E-10</v>
      </c>
      <c r="AE16" s="85">
        <v>8.1177999999999996E-10</v>
      </c>
      <c r="AF16" s="85">
        <v>7.9978999999999994E-9</v>
      </c>
      <c r="AG16" s="85">
        <v>1.6198000000000001E-2</v>
      </c>
      <c r="AH16" s="85">
        <v>1.8908999999999999E-2</v>
      </c>
      <c r="AI16" s="85">
        <v>2.1510000000000001E-2</v>
      </c>
      <c r="AJ16" s="85">
        <v>2.4433E-2</v>
      </c>
      <c r="AK16" s="85">
        <v>4.0459000000000002E-2</v>
      </c>
      <c r="AL16" s="85">
        <v>4.5946000000000001E-2</v>
      </c>
      <c r="AM16" s="85">
        <v>5.2259E-2</v>
      </c>
      <c r="AN16" s="85">
        <v>5.9575000000000003E-2</v>
      </c>
      <c r="AO16" s="85">
        <v>6.8126000000000006E-2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-19.09</v>
      </c>
      <c r="G17" s="85">
        <v>-19.079999999999998</v>
      </c>
      <c r="H17" s="85">
        <v>-19.079999999999998</v>
      </c>
      <c r="I17" s="85">
        <v>-19.09</v>
      </c>
      <c r="J17" s="85">
        <v>-19.420000000000002</v>
      </c>
      <c r="K17" s="85">
        <v>-19.440000000000001</v>
      </c>
      <c r="L17" s="85">
        <v>-19.46</v>
      </c>
      <c r="M17" s="85">
        <v>-19.48</v>
      </c>
      <c r="N17" s="85">
        <v>-19.510000000000002</v>
      </c>
      <c r="O17" s="85">
        <v>-19.63</v>
      </c>
      <c r="P17" s="85">
        <v>-19.66</v>
      </c>
      <c r="Q17" s="85">
        <v>-19.690000000000001</v>
      </c>
      <c r="R17" s="85">
        <v>-19.73</v>
      </c>
      <c r="S17" s="85">
        <v>-19.47</v>
      </c>
      <c r="T17" s="85">
        <v>-19.23</v>
      </c>
      <c r="U17" s="85">
        <v>-19.149999999999999</v>
      </c>
      <c r="V17" s="85">
        <v>-19.14</v>
      </c>
      <c r="W17" s="85">
        <v>-19.14</v>
      </c>
      <c r="X17" s="85">
        <v>-19.16</v>
      </c>
      <c r="Y17" s="85">
        <v>-19.190000000000001</v>
      </c>
      <c r="Z17" s="85">
        <v>-19.22</v>
      </c>
      <c r="AA17" s="85">
        <v>-19.25</v>
      </c>
      <c r="AB17" s="85">
        <v>-19.38</v>
      </c>
      <c r="AC17" s="85">
        <v>-19.420000000000002</v>
      </c>
      <c r="AD17" s="85">
        <v>-19.45</v>
      </c>
      <c r="AE17" s="85">
        <v>-19.48</v>
      </c>
      <c r="AF17" s="85">
        <v>-19.510000000000002</v>
      </c>
      <c r="AG17" s="85">
        <v>-19.55</v>
      </c>
      <c r="AH17" s="85">
        <v>-19.579999999999998</v>
      </c>
      <c r="AI17" s="85">
        <v>-19.61</v>
      </c>
      <c r="AJ17" s="85">
        <v>-19.64</v>
      </c>
      <c r="AK17" s="85">
        <v>-19.760000000000002</v>
      </c>
      <c r="AL17" s="85">
        <v>-19.79</v>
      </c>
      <c r="AM17" s="85">
        <v>-19.82</v>
      </c>
      <c r="AN17" s="85">
        <v>-19.850000000000001</v>
      </c>
      <c r="AO17" s="85">
        <v>-19.88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-67.03</v>
      </c>
      <c r="G18" s="85">
        <v>-63.55</v>
      </c>
      <c r="H18" s="85">
        <v>-60.45</v>
      </c>
      <c r="I18" s="85">
        <v>-57.67</v>
      </c>
      <c r="J18" s="85">
        <v>-54</v>
      </c>
      <c r="K18" s="85">
        <v>-50.33</v>
      </c>
      <c r="L18" s="85">
        <v>-46.96</v>
      </c>
      <c r="M18" s="85">
        <v>-43.86</v>
      </c>
      <c r="N18" s="85">
        <v>-40.98</v>
      </c>
      <c r="O18" s="85">
        <v>-31.32</v>
      </c>
      <c r="P18" s="85">
        <v>-29.28</v>
      </c>
      <c r="Q18" s="85">
        <v>-27.35</v>
      </c>
      <c r="R18" s="85">
        <v>-25.53</v>
      </c>
      <c r="S18" s="85">
        <v>-23.81</v>
      </c>
      <c r="T18" s="85">
        <v>-22.18</v>
      </c>
      <c r="U18" s="85">
        <v>-20.63</v>
      </c>
      <c r="V18" s="85">
        <v>-19.16</v>
      </c>
      <c r="W18" s="85">
        <v>-17.850000000000001</v>
      </c>
      <c r="X18" s="85">
        <v>-16.850000000000001</v>
      </c>
      <c r="Y18" s="85">
        <v>-15.9</v>
      </c>
      <c r="Z18" s="85">
        <v>-15</v>
      </c>
      <c r="AA18" s="85">
        <v>-14.13</v>
      </c>
      <c r="AB18" s="85">
        <v>-11</v>
      </c>
      <c r="AC18" s="85">
        <v>-10.29</v>
      </c>
      <c r="AD18" s="85">
        <v>-9.6059999999999999</v>
      </c>
      <c r="AE18" s="85">
        <v>-8.9480000000000004</v>
      </c>
      <c r="AF18" s="85">
        <v>-8.3130000000000006</v>
      </c>
      <c r="AG18" s="85">
        <v>-7.7149999999999999</v>
      </c>
      <c r="AH18" s="85">
        <v>-7.7969999999999997</v>
      </c>
      <c r="AI18" s="85">
        <v>-7.8789999999999996</v>
      </c>
      <c r="AJ18" s="85">
        <v>-7.9630000000000001</v>
      </c>
      <c r="AK18" s="85">
        <v>-8.3190000000000008</v>
      </c>
      <c r="AL18" s="85">
        <v>-8.4149999999999991</v>
      </c>
      <c r="AM18" s="85">
        <v>-8.5139999999999993</v>
      </c>
      <c r="AN18" s="85">
        <v>-8.6180000000000003</v>
      </c>
      <c r="AO18" s="85">
        <v>-8.7260000000000009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-18.25</v>
      </c>
      <c r="G19" s="85">
        <v>-17.61</v>
      </c>
      <c r="H19" s="85">
        <v>-17.05</v>
      </c>
      <c r="I19" s="85">
        <v>-16.559999999999999</v>
      </c>
      <c r="J19" s="85">
        <v>-14.96</v>
      </c>
      <c r="K19" s="85">
        <v>-13.63</v>
      </c>
      <c r="L19" s="85">
        <v>-12.41</v>
      </c>
      <c r="M19" s="85">
        <v>-11.27</v>
      </c>
      <c r="N19" s="85">
        <v>-10.220000000000001</v>
      </c>
      <c r="O19" s="85">
        <v>-6.6440000000000001</v>
      </c>
      <c r="P19" s="85">
        <v>-5.8789999999999996</v>
      </c>
      <c r="Q19" s="85">
        <v>-5.1559999999999997</v>
      </c>
      <c r="R19" s="85">
        <v>-4.4710000000000001</v>
      </c>
      <c r="S19" s="85">
        <v>-4.1550000000000002</v>
      </c>
      <c r="T19" s="85">
        <v>-4.1950000000000003</v>
      </c>
      <c r="U19" s="85">
        <v>-4.2359999999999998</v>
      </c>
      <c r="V19" s="85">
        <v>-4.2759999999999998</v>
      </c>
      <c r="W19" s="85">
        <v>-4.3170000000000002</v>
      </c>
      <c r="X19" s="85">
        <v>-4.3579999999999997</v>
      </c>
      <c r="Y19" s="85">
        <v>-4.399</v>
      </c>
      <c r="Z19" s="85">
        <v>-4.4400000000000004</v>
      </c>
      <c r="AA19" s="85">
        <v>-4.4809999999999999</v>
      </c>
      <c r="AB19" s="85">
        <v>-4.6429999999999998</v>
      </c>
      <c r="AC19" s="85">
        <v>-4.6829999999999998</v>
      </c>
      <c r="AD19" s="85">
        <v>-4.7220000000000004</v>
      </c>
      <c r="AE19" s="85">
        <v>-4.7619999999999996</v>
      </c>
      <c r="AF19" s="85">
        <v>-4.8010000000000002</v>
      </c>
      <c r="AG19" s="85">
        <v>-4.84</v>
      </c>
      <c r="AH19" s="85">
        <v>-4.8780000000000001</v>
      </c>
      <c r="AI19" s="85">
        <v>-4.9169999999999998</v>
      </c>
      <c r="AJ19" s="85">
        <v>-4.9550000000000001</v>
      </c>
      <c r="AK19" s="85">
        <v>-5.1040000000000001</v>
      </c>
      <c r="AL19" s="85">
        <v>-5.141</v>
      </c>
      <c r="AM19" s="85">
        <v>-5.1769999999999996</v>
      </c>
      <c r="AN19" s="85">
        <v>-5.2130000000000001</v>
      </c>
      <c r="AO19" s="85">
        <v>-5.2489999999999997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-22.54</v>
      </c>
      <c r="G20" s="85">
        <v>-21.43</v>
      </c>
      <c r="H20" s="85">
        <v>-20.440000000000001</v>
      </c>
      <c r="I20" s="85">
        <v>-19.559999999999999</v>
      </c>
      <c r="J20" s="85">
        <v>-19.559999999999999</v>
      </c>
      <c r="K20" s="85">
        <v>-19.8</v>
      </c>
      <c r="L20" s="85">
        <v>-20.04</v>
      </c>
      <c r="M20" s="85">
        <v>-20.28</v>
      </c>
      <c r="N20" s="85">
        <v>-20.53</v>
      </c>
      <c r="O20" s="85">
        <v>-21.53</v>
      </c>
      <c r="P20" s="85">
        <v>-21.78</v>
      </c>
      <c r="Q20" s="85">
        <v>-22.02</v>
      </c>
      <c r="R20" s="85">
        <v>-22.27</v>
      </c>
      <c r="S20" s="85">
        <v>-22.52</v>
      </c>
      <c r="T20" s="85">
        <v>-22.76</v>
      </c>
      <c r="U20" s="85">
        <v>-23</v>
      </c>
      <c r="V20" s="85">
        <v>-23.24</v>
      </c>
      <c r="W20" s="85">
        <v>-23.48</v>
      </c>
      <c r="X20" s="85">
        <v>-23.72</v>
      </c>
      <c r="Y20" s="85">
        <v>-23.95</v>
      </c>
      <c r="Z20" s="85">
        <v>-24.18</v>
      </c>
      <c r="AA20" s="85">
        <v>-24.41</v>
      </c>
      <c r="AB20" s="85">
        <v>-25.31</v>
      </c>
      <c r="AC20" s="85">
        <v>-25.53</v>
      </c>
      <c r="AD20" s="85">
        <v>-25.75</v>
      </c>
      <c r="AE20" s="85">
        <v>-25.97</v>
      </c>
      <c r="AF20" s="85">
        <v>-26.18</v>
      </c>
      <c r="AG20" s="85">
        <v>-26.39</v>
      </c>
      <c r="AH20" s="85">
        <v>-26.6</v>
      </c>
      <c r="AI20" s="85">
        <v>-26.81</v>
      </c>
      <c r="AJ20" s="85">
        <v>-27.02</v>
      </c>
      <c r="AK20" s="85">
        <v>-27.83</v>
      </c>
      <c r="AL20" s="85">
        <v>-28.03</v>
      </c>
      <c r="AM20" s="85">
        <v>-28.23</v>
      </c>
      <c r="AN20" s="85">
        <v>-28.42</v>
      </c>
      <c r="AO20" s="85">
        <v>-28.62</v>
      </c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-19.09</v>
      </c>
      <c r="G34" s="14">
        <f t="shared" ref="G34:BR37" ca="1" si="4">OFFSET($E$3:$BR$3,$D34,0)</f>
        <v>-19.079999999999998</v>
      </c>
      <c r="H34" s="14">
        <f t="shared" ca="1" si="4"/>
        <v>-19.079999999999998</v>
      </c>
      <c r="I34" s="14">
        <f t="shared" ca="1" si="4"/>
        <v>-19.09</v>
      </c>
      <c r="J34" s="14">
        <f t="shared" ca="1" si="4"/>
        <v>-19.420000000000002</v>
      </c>
      <c r="K34" s="14">
        <f t="shared" ca="1" si="4"/>
        <v>-19.440000000000001</v>
      </c>
      <c r="L34" s="14">
        <f t="shared" ca="1" si="4"/>
        <v>-19.46</v>
      </c>
      <c r="M34" s="14">
        <f t="shared" ca="1" si="4"/>
        <v>-19.48</v>
      </c>
      <c r="N34" s="14">
        <f t="shared" ca="1" si="4"/>
        <v>-19.510000000000002</v>
      </c>
      <c r="O34" s="14">
        <f t="shared" ca="1" si="4"/>
        <v>-19.63</v>
      </c>
      <c r="P34" s="14">
        <f t="shared" ca="1" si="4"/>
        <v>-19.66</v>
      </c>
      <c r="Q34" s="14">
        <f t="shared" ca="1" si="4"/>
        <v>-19.690000000000001</v>
      </c>
      <c r="R34" s="14">
        <f t="shared" ca="1" si="4"/>
        <v>-19.73</v>
      </c>
      <c r="S34" s="14">
        <f t="shared" ca="1" si="4"/>
        <v>-19.47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-67.03</v>
      </c>
      <c r="G35" s="14">
        <f t="shared" ca="1" si="8"/>
        <v>-63.55</v>
      </c>
      <c r="H35" s="14">
        <f t="shared" ca="1" si="8"/>
        <v>-60.45</v>
      </c>
      <c r="I35" s="14">
        <f t="shared" ca="1" si="8"/>
        <v>-57.67</v>
      </c>
      <c r="J35" s="14">
        <f t="shared" ca="1" si="8"/>
        <v>-54</v>
      </c>
      <c r="K35" s="14">
        <f t="shared" ca="1" si="8"/>
        <v>-50.33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-7.7149999999999999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-8.6180000000000003</v>
      </c>
      <c r="AO35" s="14">
        <f t="shared" ca="1" si="4"/>
        <v>-8.7260000000000009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-18.25</v>
      </c>
      <c r="G36" s="14">
        <f t="shared" ca="1" si="4"/>
        <v>-17.61</v>
      </c>
      <c r="H36" s="14">
        <f t="shared" ca="1" si="4"/>
        <v>-17.05</v>
      </c>
      <c r="I36" s="14">
        <f t="shared" ca="1" si="4"/>
        <v>-16.559999999999999</v>
      </c>
      <c r="J36" s="14">
        <f t="shared" ca="1" si="4"/>
        <v>-14.96</v>
      </c>
      <c r="K36" s="14">
        <f t="shared" ca="1" si="4"/>
        <v>-13.63</v>
      </c>
      <c r="L36" s="14">
        <f t="shared" ca="1" si="4"/>
        <v>-12.41</v>
      </c>
      <c r="M36" s="14">
        <f t="shared" ca="1" si="4"/>
        <v>-11.27</v>
      </c>
      <c r="N36" s="14">
        <f t="shared" ca="1" si="4"/>
        <v>-10.220000000000001</v>
      </c>
      <c r="O36" s="14">
        <f t="shared" ca="1" si="4"/>
        <v>-6.6440000000000001</v>
      </c>
      <c r="P36" s="14">
        <f t="shared" ca="1" si="4"/>
        <v>-5.8789999999999996</v>
      </c>
      <c r="Q36" s="14">
        <f t="shared" ca="1" si="4"/>
        <v>-5.1559999999999997</v>
      </c>
      <c r="R36" s="14">
        <f t="shared" ca="1" si="4"/>
        <v>-4.4710000000000001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-5.2130000000000001</v>
      </c>
      <c r="AO36" s="14">
        <f t="shared" ca="1" si="4"/>
        <v>-5.2489999999999997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-22.54</v>
      </c>
      <c r="G37" s="14">
        <f t="shared" ca="1" si="4"/>
        <v>-21.43</v>
      </c>
      <c r="H37" s="14">
        <f t="shared" ca="1" si="4"/>
        <v>-20.440000000000001</v>
      </c>
      <c r="I37" s="14">
        <f t="shared" ca="1" si="4"/>
        <v>-19.559999999999999</v>
      </c>
      <c r="J37" s="14">
        <f t="shared" ca="1" si="4"/>
        <v>-19.559999999999999</v>
      </c>
      <c r="K37" s="14">
        <f t="shared" ca="1" si="4"/>
        <v>-19.8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-194.53757698300004</v>
      </c>
      <c r="G41" s="10">
        <f t="shared" ca="1" si="10"/>
        <v>-196.67925360800004</v>
      </c>
      <c r="H41" s="10">
        <f t="shared" ca="1" si="10"/>
        <v>-198.78386419200004</v>
      </c>
      <c r="I41" s="10">
        <f t="shared" ca="1" si="10"/>
        <v>-200.97232096550002</v>
      </c>
      <c r="J41" s="10">
        <f t="shared" ca="1" si="10"/>
        <v>-203.28566707200002</v>
      </c>
      <c r="K41" s="10">
        <f t="shared" ca="1" si="10"/>
        <v>-207.04245195099998</v>
      </c>
      <c r="L41" s="10">
        <f t="shared" ca="1" si="10"/>
        <v>-210.93689446350001</v>
      </c>
      <c r="M41" s="10">
        <f t="shared" ca="1" si="10"/>
        <v>-214.81142652000003</v>
      </c>
      <c r="N41" s="10">
        <f t="shared" ca="1" si="10"/>
        <v>-218.83915323900004</v>
      </c>
      <c r="O41" s="10">
        <f t="shared" ca="1" si="10"/>
        <v>-235.73171956320002</v>
      </c>
      <c r="P41" s="10">
        <f t="shared" ca="1" si="10"/>
        <v>-240.14930071544998</v>
      </c>
      <c r="Q41" s="10">
        <f t="shared" ca="1" si="10"/>
        <v>-244.55363243479999</v>
      </c>
      <c r="R41" s="10">
        <f t="shared" ca="1" si="10"/>
        <v>-249.12477685905</v>
      </c>
      <c r="S41" s="10">
        <f t="shared" ca="1" si="10"/>
        <v>-255.32391784374997</v>
      </c>
      <c r="T41" s="10">
        <f t="shared" ca="1" si="10"/>
        <v>-263.05428957499998</v>
      </c>
      <c r="U41" s="10">
        <f t="shared" ca="1" si="10"/>
        <v>-270.90949382350004</v>
      </c>
      <c r="V41" s="10">
        <f t="shared" ca="1" si="10"/>
        <v>-278.89115607399998</v>
      </c>
      <c r="W41" s="10">
        <f t="shared" ca="1" si="10"/>
        <v>-287.15368352025001</v>
      </c>
      <c r="X41" s="10">
        <f t="shared" ca="1" si="10"/>
        <v>-296.0197699446</v>
      </c>
      <c r="Y41" s="10">
        <f t="shared" ca="1" si="10"/>
        <v>-304.87212330929998</v>
      </c>
      <c r="Z41" s="10">
        <f t="shared" ca="1" si="10"/>
        <v>-313.86555711000005</v>
      </c>
      <c r="AA41" s="10">
        <f t="shared" ca="1" si="10"/>
        <v>-322.96981488120002</v>
      </c>
      <c r="AB41" s="10">
        <f t="shared" ca="1" si="10"/>
        <v>-360.47145392195</v>
      </c>
      <c r="AC41" s="10">
        <f t="shared" ca="1" si="10"/>
        <v>-370.07781797370006</v>
      </c>
      <c r="AD41" s="10">
        <f t="shared" ca="1" si="10"/>
        <v>-379.79994785760005</v>
      </c>
      <c r="AE41" s="10">
        <f t="shared" ca="1" si="10"/>
        <v>-389.65405601720005</v>
      </c>
      <c r="AF41" s="10">
        <f t="shared" ca="1" si="10"/>
        <v>-399.54063950520003</v>
      </c>
      <c r="AG41" s="10">
        <f t="shared" ca="1" si="10"/>
        <v>-409.52937410875001</v>
      </c>
      <c r="AH41" s="10">
        <f t="shared" ca="1" si="10"/>
        <v>-421.15569549420013</v>
      </c>
      <c r="AI41" s="10">
        <f t="shared" ca="1" si="10"/>
        <v>-432.92226004550002</v>
      </c>
      <c r="AJ41" s="10">
        <f t="shared" ca="1" si="10"/>
        <v>-444.81985889959998</v>
      </c>
      <c r="AK41" s="10">
        <f t="shared" ca="1" si="10"/>
        <v>-493.35918515234999</v>
      </c>
      <c r="AL41" s="10">
        <f t="shared" ca="1" si="10"/>
        <v>-505.78186380480003</v>
      </c>
      <c r="AM41" s="10">
        <f t="shared" ca="1" si="10"/>
        <v>-518.38683371249999</v>
      </c>
      <c r="AN41" s="10">
        <f t="shared" ca="1" si="10"/>
        <v>-530.91735198424999</v>
      </c>
      <c r="AO41" s="10">
        <f t="shared" ca="1" si="10"/>
        <v>-543.74889950000011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*Se[M]</v>
      </c>
      <c r="F46" s="14">
        <f t="shared" ref="F46:U55" ca="1" si="15">$A46*H.Ar + $B46*H.Se + $C46*H.Ge + $D46*H.Ga</f>
        <v>-22.54</v>
      </c>
      <c r="G46" s="14">
        <f t="shared" ca="1" si="15"/>
        <v>-21.43</v>
      </c>
      <c r="H46" s="14">
        <f t="shared" ca="1" si="15"/>
        <v>-20.440000000000001</v>
      </c>
      <c r="I46" s="14">
        <f t="shared" ca="1" si="15"/>
        <v>-19.559999999999999</v>
      </c>
      <c r="J46" s="14">
        <f t="shared" ca="1" si="15"/>
        <v>-19.559999999999999</v>
      </c>
      <c r="K46" s="14">
        <f t="shared" ca="1" si="15"/>
        <v>-19.8</v>
      </c>
      <c r="L46" s="14">
        <f t="shared" ca="1" si="15"/>
        <v>-20.04</v>
      </c>
      <c r="M46" s="14">
        <f t="shared" ca="1" si="15"/>
        <v>-20.28</v>
      </c>
      <c r="N46" s="14">
        <f t="shared" ca="1" si="15"/>
        <v>-20.53</v>
      </c>
      <c r="O46" s="14">
        <f t="shared" ca="1" si="15"/>
        <v>-21.53</v>
      </c>
      <c r="P46" s="14">
        <f t="shared" ca="1" si="15"/>
        <v>-21.78</v>
      </c>
      <c r="Q46" s="14">
        <f t="shared" ca="1" si="15"/>
        <v>-22.02</v>
      </c>
      <c r="R46" s="14">
        <f t="shared" ca="1" si="15"/>
        <v>-22.27</v>
      </c>
      <c r="S46" s="14">
        <f t="shared" ca="1" si="15"/>
        <v>-22.52</v>
      </c>
      <c r="T46" s="14">
        <f t="shared" ca="1" si="15"/>
        <v>-22.76</v>
      </c>
      <c r="U46" s="14">
        <f t="shared" ca="1" si="15"/>
        <v>-23</v>
      </c>
      <c r="V46" s="14">
        <f t="shared" ref="G46:BR50" ca="1" si="16">$A46*H.Ar + $B46*H.Se + $C46*H.Ge + $D46*H.Ga</f>
        <v>-23.24</v>
      </c>
      <c r="W46" s="14">
        <f t="shared" ca="1" si="16"/>
        <v>-23.48</v>
      </c>
      <c r="X46" s="14">
        <f t="shared" ca="1" si="16"/>
        <v>-23.72</v>
      </c>
      <c r="Y46" s="14">
        <f t="shared" ca="1" si="16"/>
        <v>-23.95</v>
      </c>
      <c r="Z46" s="14">
        <f t="shared" ca="1" si="16"/>
        <v>-24.18</v>
      </c>
      <c r="AA46" s="14">
        <f t="shared" ca="1" si="16"/>
        <v>-24.41</v>
      </c>
      <c r="AB46" s="14">
        <f t="shared" ca="1" si="16"/>
        <v>-25.31</v>
      </c>
      <c r="AC46" s="14">
        <f t="shared" ca="1" si="16"/>
        <v>-25.53</v>
      </c>
      <c r="AD46" s="14">
        <f t="shared" ca="1" si="16"/>
        <v>-25.75</v>
      </c>
      <c r="AE46" s="14">
        <f t="shared" ca="1" si="16"/>
        <v>-25.97</v>
      </c>
      <c r="AF46" s="14">
        <f t="shared" ca="1" si="16"/>
        <v>-26.18</v>
      </c>
      <c r="AG46" s="14">
        <f t="shared" ca="1" si="16"/>
        <v>-26.39</v>
      </c>
      <c r="AH46" s="14">
        <f t="shared" ca="1" si="16"/>
        <v>-26.6</v>
      </c>
      <c r="AI46" s="14">
        <f t="shared" ca="1" si="16"/>
        <v>-26.81</v>
      </c>
      <c r="AJ46" s="14">
        <f t="shared" ca="1" si="16"/>
        <v>-27.02</v>
      </c>
      <c r="AK46" s="14">
        <f t="shared" ca="1" si="16"/>
        <v>-27.83</v>
      </c>
      <c r="AL46" s="14">
        <f t="shared" ca="1" si="16"/>
        <v>-28.03</v>
      </c>
      <c r="AM46" s="14">
        <f t="shared" ca="1" si="16"/>
        <v>-28.23</v>
      </c>
      <c r="AN46" s="14">
        <f t="shared" ca="1" si="16"/>
        <v>-28.42</v>
      </c>
      <c r="AO46" s="14">
        <f t="shared" ca="1" si="16"/>
        <v>-28.62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1</v>
      </c>
      <c r="D47" s="5">
        <f t="shared" si="14"/>
        <v>0</v>
      </c>
      <c r="E47" s="6" t="str">
        <f t="shared" si="14"/>
        <v>*Ge</v>
      </c>
      <c r="F47" s="14">
        <f t="shared" ca="1" si="15"/>
        <v>-18.25</v>
      </c>
      <c r="G47" s="14">
        <f t="shared" ca="1" si="16"/>
        <v>-17.61</v>
      </c>
      <c r="H47" s="14">
        <f t="shared" ca="1" si="16"/>
        <v>-17.05</v>
      </c>
      <c r="I47" s="14">
        <f t="shared" ca="1" si="16"/>
        <v>-16.559999999999999</v>
      </c>
      <c r="J47" s="14">
        <f t="shared" ca="1" si="16"/>
        <v>-14.96</v>
      </c>
      <c r="K47" s="14">
        <f t="shared" ca="1" si="16"/>
        <v>-13.63</v>
      </c>
      <c r="L47" s="14">
        <f t="shared" ca="1" si="16"/>
        <v>-12.41</v>
      </c>
      <c r="M47" s="14">
        <f t="shared" ca="1" si="16"/>
        <v>-11.27</v>
      </c>
      <c r="N47" s="14">
        <f t="shared" ca="1" si="16"/>
        <v>-10.220000000000001</v>
      </c>
      <c r="O47" s="14">
        <f t="shared" ca="1" si="16"/>
        <v>-6.6440000000000001</v>
      </c>
      <c r="P47" s="14">
        <f t="shared" ca="1" si="16"/>
        <v>-5.8789999999999996</v>
      </c>
      <c r="Q47" s="14">
        <f t="shared" ca="1" si="16"/>
        <v>-5.1559999999999997</v>
      </c>
      <c r="R47" s="14">
        <f t="shared" ca="1" si="16"/>
        <v>-4.4710000000000001</v>
      </c>
      <c r="S47" s="14">
        <f t="shared" ca="1" si="16"/>
        <v>-4.1550000000000002</v>
      </c>
      <c r="T47" s="14">
        <f t="shared" ca="1" si="16"/>
        <v>-4.1950000000000003</v>
      </c>
      <c r="U47" s="14">
        <f t="shared" ca="1" si="16"/>
        <v>-4.2359999999999998</v>
      </c>
      <c r="V47" s="14">
        <f t="shared" ca="1" si="16"/>
        <v>-4.2759999999999998</v>
      </c>
      <c r="W47" s="14">
        <f t="shared" ca="1" si="16"/>
        <v>-4.3170000000000002</v>
      </c>
      <c r="X47" s="14">
        <f t="shared" ca="1" si="16"/>
        <v>-4.3579999999999997</v>
      </c>
      <c r="Y47" s="14">
        <f t="shared" ca="1" si="16"/>
        <v>-4.399</v>
      </c>
      <c r="Z47" s="14">
        <f t="shared" ca="1" si="16"/>
        <v>-4.4400000000000004</v>
      </c>
      <c r="AA47" s="14">
        <f t="shared" ca="1" si="16"/>
        <v>-4.4809999999999999</v>
      </c>
      <c r="AB47" s="14">
        <f t="shared" ca="1" si="16"/>
        <v>-4.6429999999999998</v>
      </c>
      <c r="AC47" s="14">
        <f t="shared" ca="1" si="16"/>
        <v>-4.6829999999999998</v>
      </c>
      <c r="AD47" s="14">
        <f t="shared" ca="1" si="16"/>
        <v>-4.7220000000000004</v>
      </c>
      <c r="AE47" s="14">
        <f t="shared" ca="1" si="16"/>
        <v>-4.7619999999999996</v>
      </c>
      <c r="AF47" s="14">
        <f t="shared" ca="1" si="16"/>
        <v>-4.8010000000000002</v>
      </c>
      <c r="AG47" s="14">
        <f t="shared" ca="1" si="16"/>
        <v>-4.84</v>
      </c>
      <c r="AH47" s="14">
        <f t="shared" ca="1" si="16"/>
        <v>-4.8780000000000001</v>
      </c>
      <c r="AI47" s="14">
        <f t="shared" ca="1" si="16"/>
        <v>-4.9169999999999998</v>
      </c>
      <c r="AJ47" s="14">
        <f t="shared" ca="1" si="16"/>
        <v>-4.9550000000000001</v>
      </c>
      <c r="AK47" s="14">
        <f t="shared" ca="1" si="16"/>
        <v>-5.1040000000000001</v>
      </c>
      <c r="AL47" s="14">
        <f t="shared" ca="1" si="16"/>
        <v>-5.141</v>
      </c>
      <c r="AM47" s="14">
        <f t="shared" ca="1" si="16"/>
        <v>-5.1769999999999996</v>
      </c>
      <c r="AN47" s="14">
        <f t="shared" ca="1" si="16"/>
        <v>-5.2130000000000001</v>
      </c>
      <c r="AO47" s="14">
        <f t="shared" ca="1" si="16"/>
        <v>-5.2489999999999997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</v>
      </c>
      <c r="F48" s="14">
        <f t="shared" ca="1" si="15"/>
        <v>-201.68</v>
      </c>
      <c r="G48" s="14">
        <f t="shared" ca="1" si="16"/>
        <v>-191.39</v>
      </c>
      <c r="H48" s="14">
        <f t="shared" ca="1" si="16"/>
        <v>-182.22000000000003</v>
      </c>
      <c r="I48" s="14">
        <f t="shared" ca="1" si="16"/>
        <v>-174.01999999999998</v>
      </c>
      <c r="J48" s="14">
        <f t="shared" ca="1" si="16"/>
        <v>-166.68</v>
      </c>
      <c r="K48" s="14">
        <f t="shared" ca="1" si="16"/>
        <v>-160.06</v>
      </c>
      <c r="L48" s="14">
        <f t="shared" ca="1" si="16"/>
        <v>-154.04</v>
      </c>
      <c r="M48" s="14">
        <f t="shared" ca="1" si="16"/>
        <v>-148.56</v>
      </c>
      <c r="N48" s="14">
        <f t="shared" ca="1" si="16"/>
        <v>-143.55000000000001</v>
      </c>
      <c r="O48" s="14">
        <f t="shared" ca="1" si="16"/>
        <v>-127.23</v>
      </c>
      <c r="P48" s="14">
        <f t="shared" ca="1" si="16"/>
        <v>-123.9</v>
      </c>
      <c r="Q48" s="14">
        <f t="shared" ca="1" si="16"/>
        <v>-120.76</v>
      </c>
      <c r="R48" s="14">
        <f t="shared" ca="1" si="16"/>
        <v>-117.87</v>
      </c>
      <c r="S48" s="14">
        <f t="shared" ca="1" si="16"/>
        <v>-115.18</v>
      </c>
      <c r="T48" s="14">
        <f t="shared" ca="1" si="16"/>
        <v>-112.64</v>
      </c>
      <c r="U48" s="14">
        <f t="shared" ca="1" si="16"/>
        <v>-110.25999999999999</v>
      </c>
      <c r="V48" s="14">
        <f t="shared" ca="1" si="16"/>
        <v>-108.03999999999999</v>
      </c>
      <c r="W48" s="14">
        <f t="shared" ca="1" si="16"/>
        <v>-106.14</v>
      </c>
      <c r="X48" s="14">
        <f t="shared" ca="1" si="16"/>
        <v>-104.86</v>
      </c>
      <c r="Y48" s="14">
        <f t="shared" ca="1" si="16"/>
        <v>-103.64999999999999</v>
      </c>
      <c r="Z48" s="14">
        <f t="shared" ca="1" si="16"/>
        <v>-102.53999999999999</v>
      </c>
      <c r="AA48" s="14">
        <f t="shared" ca="1" si="16"/>
        <v>-101.49000000000001</v>
      </c>
      <c r="AB48" s="14">
        <f t="shared" ca="1" si="16"/>
        <v>-97.929999999999993</v>
      </c>
      <c r="AC48" s="14">
        <f t="shared" ca="1" si="16"/>
        <v>-97.17</v>
      </c>
      <c r="AD48" s="14">
        <f t="shared" ca="1" si="16"/>
        <v>-96.462000000000003</v>
      </c>
      <c r="AE48" s="14">
        <f t="shared" ca="1" si="16"/>
        <v>-95.805999999999997</v>
      </c>
      <c r="AF48" s="14">
        <f t="shared" ca="1" si="16"/>
        <v>-95.165999999999997</v>
      </c>
      <c r="AG48" s="14">
        <f t="shared" ca="1" si="16"/>
        <v>-94.6</v>
      </c>
      <c r="AH48" s="14">
        <f t="shared" ca="1" si="16"/>
        <v>-95.394000000000005</v>
      </c>
      <c r="AI48" s="14">
        <f t="shared" ca="1" si="16"/>
        <v>-96.187999999999988</v>
      </c>
      <c r="AJ48" s="14">
        <f t="shared" ca="1" si="16"/>
        <v>-96.986000000000004</v>
      </c>
      <c r="AK48" s="14">
        <f t="shared" ca="1" si="16"/>
        <v>-100.128</v>
      </c>
      <c r="AL48" s="14">
        <f t="shared" ca="1" si="16"/>
        <v>-100.92</v>
      </c>
      <c r="AM48" s="14">
        <f t="shared" ca="1" si="16"/>
        <v>-101.71799999999999</v>
      </c>
      <c r="AN48" s="14">
        <f t="shared" ca="1" si="16"/>
        <v>-102.49600000000001</v>
      </c>
      <c r="AO48" s="14">
        <f t="shared" ca="1" si="16"/>
        <v>-103.312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1</v>
      </c>
      <c r="E49" s="6" t="str">
        <f t="shared" si="14"/>
        <v>*Ga[l]</v>
      </c>
      <c r="F49" s="14">
        <f t="shared" ca="1" si="15"/>
        <v>-67.03</v>
      </c>
      <c r="G49" s="14">
        <f t="shared" ca="1" si="16"/>
        <v>-63.55</v>
      </c>
      <c r="H49" s="14">
        <f t="shared" ca="1" si="16"/>
        <v>-60.45</v>
      </c>
      <c r="I49" s="14">
        <f t="shared" ca="1" si="16"/>
        <v>-57.67</v>
      </c>
      <c r="J49" s="14">
        <f t="shared" ca="1" si="16"/>
        <v>-54</v>
      </c>
      <c r="K49" s="14">
        <f t="shared" ca="1" si="16"/>
        <v>-50.33</v>
      </c>
      <c r="L49" s="14">
        <f t="shared" ca="1" si="16"/>
        <v>-46.96</v>
      </c>
      <c r="M49" s="14">
        <f t="shared" ca="1" si="16"/>
        <v>-43.86</v>
      </c>
      <c r="N49" s="14">
        <f t="shared" ca="1" si="16"/>
        <v>-40.98</v>
      </c>
      <c r="O49" s="14">
        <f t="shared" ca="1" si="16"/>
        <v>-31.32</v>
      </c>
      <c r="P49" s="14">
        <f t="shared" ca="1" si="16"/>
        <v>-29.28</v>
      </c>
      <c r="Q49" s="14">
        <f t="shared" ca="1" si="16"/>
        <v>-27.35</v>
      </c>
      <c r="R49" s="14">
        <f t="shared" ca="1" si="16"/>
        <v>-25.53</v>
      </c>
      <c r="S49" s="14">
        <f t="shared" ca="1" si="16"/>
        <v>-23.81</v>
      </c>
      <c r="T49" s="14">
        <f t="shared" ca="1" si="16"/>
        <v>-22.18</v>
      </c>
      <c r="U49" s="14">
        <f t="shared" ca="1" si="16"/>
        <v>-20.63</v>
      </c>
      <c r="V49" s="14">
        <f t="shared" ca="1" si="16"/>
        <v>-19.16</v>
      </c>
      <c r="W49" s="14">
        <f t="shared" ca="1" si="16"/>
        <v>-17.850000000000001</v>
      </c>
      <c r="X49" s="14">
        <f t="shared" ca="1" si="16"/>
        <v>-16.850000000000001</v>
      </c>
      <c r="Y49" s="14">
        <f t="shared" ca="1" si="16"/>
        <v>-15.9</v>
      </c>
      <c r="Z49" s="14">
        <f t="shared" ca="1" si="16"/>
        <v>-15</v>
      </c>
      <c r="AA49" s="14">
        <f t="shared" ca="1" si="16"/>
        <v>-14.13</v>
      </c>
      <c r="AB49" s="14">
        <f t="shared" ca="1" si="16"/>
        <v>-11</v>
      </c>
      <c r="AC49" s="14">
        <f t="shared" ca="1" si="16"/>
        <v>-10.29</v>
      </c>
      <c r="AD49" s="14">
        <f t="shared" ca="1" si="16"/>
        <v>-9.6059999999999999</v>
      </c>
      <c r="AE49" s="14">
        <f t="shared" ca="1" si="16"/>
        <v>-8.9480000000000004</v>
      </c>
      <c r="AF49" s="14">
        <f t="shared" ca="1" si="16"/>
        <v>-8.3130000000000006</v>
      </c>
      <c r="AG49" s="14">
        <f t="shared" ca="1" si="16"/>
        <v>-7.7149999999999999</v>
      </c>
      <c r="AH49" s="14">
        <f t="shared" ca="1" si="16"/>
        <v>-7.7969999999999997</v>
      </c>
      <c r="AI49" s="14">
        <f t="shared" ca="1" si="16"/>
        <v>-7.8789999999999996</v>
      </c>
      <c r="AJ49" s="14">
        <f t="shared" ca="1" si="16"/>
        <v>-7.9630000000000001</v>
      </c>
      <c r="AK49" s="14">
        <f t="shared" ca="1" si="16"/>
        <v>-8.3190000000000008</v>
      </c>
      <c r="AL49" s="14">
        <f t="shared" ca="1" si="16"/>
        <v>-8.4149999999999991</v>
      </c>
      <c r="AM49" s="14">
        <f t="shared" ca="1" si="16"/>
        <v>-8.5139999999999993</v>
      </c>
      <c r="AN49" s="14">
        <f t="shared" ca="1" si="16"/>
        <v>-8.6180000000000003</v>
      </c>
      <c r="AO49" s="14">
        <f t="shared" ca="1" si="16"/>
        <v>-8.7260000000000009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2</v>
      </c>
      <c r="C50" s="5">
        <f t="shared" si="14"/>
        <v>1</v>
      </c>
      <c r="D50" s="5">
        <f t="shared" si="14"/>
        <v>0</v>
      </c>
      <c r="E50" s="6" t="str">
        <f t="shared" si="14"/>
        <v>*GeSe2</v>
      </c>
      <c r="F50" s="14">
        <f t="shared" ca="1" si="15"/>
        <v>-63.33</v>
      </c>
      <c r="G50" s="14">
        <f t="shared" ca="1" si="16"/>
        <v>-60.47</v>
      </c>
      <c r="H50" s="14">
        <f t="shared" ca="1" si="16"/>
        <v>-57.930000000000007</v>
      </c>
      <c r="I50" s="14">
        <f t="shared" ca="1" si="16"/>
        <v>-55.679999999999993</v>
      </c>
      <c r="J50" s="14">
        <f t="shared" ca="1" si="16"/>
        <v>-54.08</v>
      </c>
      <c r="K50" s="14">
        <f t="shared" ca="1" si="16"/>
        <v>-53.230000000000004</v>
      </c>
      <c r="L50" s="14">
        <f t="shared" ca="1" si="16"/>
        <v>-52.489999999999995</v>
      </c>
      <c r="M50" s="14">
        <f t="shared" ca="1" si="16"/>
        <v>-51.83</v>
      </c>
      <c r="N50" s="14">
        <f t="shared" ca="1" si="16"/>
        <v>-51.28</v>
      </c>
      <c r="O50" s="14">
        <f t="shared" ca="1" si="16"/>
        <v>-49.704000000000001</v>
      </c>
      <c r="P50" s="14">
        <f t="shared" ca="1" si="16"/>
        <v>-49.439</v>
      </c>
      <c r="Q50" s="14">
        <f t="shared" ca="1" si="16"/>
        <v>-49.195999999999998</v>
      </c>
      <c r="R50" s="14">
        <f t="shared" ca="1" si="16"/>
        <v>-49.010999999999996</v>
      </c>
      <c r="S50" s="14">
        <f t="shared" ca="1" si="16"/>
        <v>-49.195</v>
      </c>
      <c r="T50" s="14">
        <f t="shared" ca="1" si="16"/>
        <v>-49.715000000000003</v>
      </c>
      <c r="U50" s="14">
        <f t="shared" ref="G50:BR54" ca="1" si="17">$A50*H.Ar + $B50*H.Se + $C50*H.Ge + $D50*H.Ga</f>
        <v>-50.235999999999997</v>
      </c>
      <c r="V50" s="14">
        <f t="shared" ca="1" si="17"/>
        <v>-50.756</v>
      </c>
      <c r="W50" s="14">
        <f t="shared" ca="1" si="17"/>
        <v>-51.277000000000001</v>
      </c>
      <c r="X50" s="14">
        <f t="shared" ca="1" si="17"/>
        <v>-51.797999999999995</v>
      </c>
      <c r="Y50" s="14">
        <f t="shared" ca="1" si="17"/>
        <v>-52.298999999999999</v>
      </c>
      <c r="Z50" s="14">
        <f t="shared" ca="1" si="17"/>
        <v>-52.8</v>
      </c>
      <c r="AA50" s="14">
        <f t="shared" ca="1" si="17"/>
        <v>-53.301000000000002</v>
      </c>
      <c r="AB50" s="14">
        <f t="shared" ca="1" si="17"/>
        <v>-55.262999999999998</v>
      </c>
      <c r="AC50" s="14">
        <f t="shared" ca="1" si="17"/>
        <v>-55.743000000000002</v>
      </c>
      <c r="AD50" s="14">
        <f t="shared" ca="1" si="17"/>
        <v>-56.222000000000001</v>
      </c>
      <c r="AE50" s="14">
        <f t="shared" ca="1" si="17"/>
        <v>-56.701999999999998</v>
      </c>
      <c r="AF50" s="14">
        <f t="shared" ca="1" si="17"/>
        <v>-57.161000000000001</v>
      </c>
      <c r="AG50" s="14">
        <f t="shared" ca="1" si="17"/>
        <v>-57.620000000000005</v>
      </c>
      <c r="AH50" s="14">
        <f t="shared" ca="1" si="17"/>
        <v>-58.078000000000003</v>
      </c>
      <c r="AI50" s="14">
        <f t="shared" ca="1" si="17"/>
        <v>-58.536999999999999</v>
      </c>
      <c r="AJ50" s="14">
        <f t="shared" ca="1" si="17"/>
        <v>-58.994999999999997</v>
      </c>
      <c r="AK50" s="14">
        <f t="shared" ca="1" si="17"/>
        <v>-60.763999999999996</v>
      </c>
      <c r="AL50" s="14">
        <f t="shared" ca="1" si="17"/>
        <v>-61.201000000000001</v>
      </c>
      <c r="AM50" s="14">
        <f t="shared" ca="1" si="17"/>
        <v>-61.637</v>
      </c>
      <c r="AN50" s="14">
        <f t="shared" ca="1" si="17"/>
        <v>-62.053000000000004</v>
      </c>
      <c r="AO50" s="14">
        <f t="shared" ca="1" si="17"/>
        <v>-62.489000000000004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1</v>
      </c>
      <c r="D51" s="5">
        <f t="shared" si="14"/>
        <v>0</v>
      </c>
      <c r="E51" s="6" t="str">
        <f t="shared" si="14"/>
        <v>*Ge[l]</v>
      </c>
      <c r="F51" s="14">
        <f t="shared" ca="1" si="15"/>
        <v>-18.25</v>
      </c>
      <c r="G51" s="14">
        <f t="shared" ca="1" si="17"/>
        <v>-17.61</v>
      </c>
      <c r="H51" s="14">
        <f t="shared" ca="1" si="17"/>
        <v>-17.05</v>
      </c>
      <c r="I51" s="14">
        <f t="shared" ca="1" si="17"/>
        <v>-16.559999999999999</v>
      </c>
      <c r="J51" s="14">
        <f t="shared" ca="1" si="17"/>
        <v>-14.96</v>
      </c>
      <c r="K51" s="14">
        <f t="shared" ca="1" si="17"/>
        <v>-13.63</v>
      </c>
      <c r="L51" s="14">
        <f t="shared" ca="1" si="17"/>
        <v>-12.41</v>
      </c>
      <c r="M51" s="14">
        <f t="shared" ca="1" si="17"/>
        <v>-11.27</v>
      </c>
      <c r="N51" s="14">
        <f t="shared" ca="1" si="17"/>
        <v>-10.220000000000001</v>
      </c>
      <c r="O51" s="14">
        <f t="shared" ca="1" si="17"/>
        <v>-6.6440000000000001</v>
      </c>
      <c r="P51" s="14">
        <f t="shared" ca="1" si="17"/>
        <v>-5.8789999999999996</v>
      </c>
      <c r="Q51" s="14">
        <f t="shared" ca="1" si="17"/>
        <v>-5.1559999999999997</v>
      </c>
      <c r="R51" s="14">
        <f t="shared" ca="1" si="17"/>
        <v>-4.4710000000000001</v>
      </c>
      <c r="S51" s="14">
        <f t="shared" ca="1" si="17"/>
        <v>-4.1550000000000002</v>
      </c>
      <c r="T51" s="14">
        <f t="shared" ca="1" si="17"/>
        <v>-4.1950000000000003</v>
      </c>
      <c r="U51" s="14">
        <f t="shared" ca="1" si="17"/>
        <v>-4.2359999999999998</v>
      </c>
      <c r="V51" s="14">
        <f t="shared" ca="1" si="17"/>
        <v>-4.2759999999999998</v>
      </c>
      <c r="W51" s="14">
        <f t="shared" ca="1" si="17"/>
        <v>-4.3170000000000002</v>
      </c>
      <c r="X51" s="14">
        <f t="shared" ca="1" si="17"/>
        <v>-4.3579999999999997</v>
      </c>
      <c r="Y51" s="14">
        <f t="shared" ca="1" si="17"/>
        <v>-4.399</v>
      </c>
      <c r="Z51" s="14">
        <f t="shared" ca="1" si="17"/>
        <v>-4.4400000000000004</v>
      </c>
      <c r="AA51" s="14">
        <f t="shared" ca="1" si="17"/>
        <v>-4.4809999999999999</v>
      </c>
      <c r="AB51" s="14">
        <f t="shared" ca="1" si="17"/>
        <v>-4.6429999999999998</v>
      </c>
      <c r="AC51" s="14">
        <f t="shared" ca="1" si="17"/>
        <v>-4.6829999999999998</v>
      </c>
      <c r="AD51" s="14">
        <f t="shared" ca="1" si="17"/>
        <v>-4.7220000000000004</v>
      </c>
      <c r="AE51" s="14">
        <f t="shared" ca="1" si="17"/>
        <v>-4.7619999999999996</v>
      </c>
      <c r="AF51" s="14">
        <f t="shared" ca="1" si="17"/>
        <v>-4.8010000000000002</v>
      </c>
      <c r="AG51" s="14">
        <f t="shared" ca="1" si="17"/>
        <v>-4.84</v>
      </c>
      <c r="AH51" s="14">
        <f t="shared" ca="1" si="17"/>
        <v>-4.8780000000000001</v>
      </c>
      <c r="AI51" s="14">
        <f t="shared" ca="1" si="17"/>
        <v>-4.9169999999999998</v>
      </c>
      <c r="AJ51" s="14">
        <f t="shared" ca="1" si="17"/>
        <v>-4.9550000000000001</v>
      </c>
      <c r="AK51" s="14">
        <f t="shared" ca="1" si="17"/>
        <v>-5.1040000000000001</v>
      </c>
      <c r="AL51" s="14">
        <f t="shared" ca="1" si="17"/>
        <v>-5.141</v>
      </c>
      <c r="AM51" s="14">
        <f t="shared" ca="1" si="17"/>
        <v>-5.1769999999999996</v>
      </c>
      <c r="AN51" s="14">
        <f t="shared" ca="1" si="17"/>
        <v>-5.2130000000000001</v>
      </c>
      <c r="AO51" s="14">
        <f t="shared" ca="1" si="17"/>
        <v>-5.2489999999999997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1</v>
      </c>
      <c r="E52" s="6" t="str">
        <f t="shared" si="14"/>
        <v>*GaSe</v>
      </c>
      <c r="F52" s="14">
        <f t="shared" ca="1" si="15"/>
        <v>-89.57</v>
      </c>
      <c r="G52" s="14">
        <f t="shared" ca="1" si="17"/>
        <v>-84.97999999999999</v>
      </c>
      <c r="H52" s="14">
        <f t="shared" ca="1" si="17"/>
        <v>-80.89</v>
      </c>
      <c r="I52" s="14">
        <f t="shared" ca="1" si="17"/>
        <v>-77.23</v>
      </c>
      <c r="J52" s="14">
        <f t="shared" ca="1" si="17"/>
        <v>-73.56</v>
      </c>
      <c r="K52" s="14">
        <f t="shared" ca="1" si="17"/>
        <v>-70.13</v>
      </c>
      <c r="L52" s="14">
        <f t="shared" ca="1" si="17"/>
        <v>-67</v>
      </c>
      <c r="M52" s="14">
        <f t="shared" ca="1" si="17"/>
        <v>-64.14</v>
      </c>
      <c r="N52" s="14">
        <f t="shared" ca="1" si="17"/>
        <v>-61.51</v>
      </c>
      <c r="O52" s="14">
        <f t="shared" ca="1" si="17"/>
        <v>-52.85</v>
      </c>
      <c r="P52" s="14">
        <f t="shared" ca="1" si="17"/>
        <v>-51.06</v>
      </c>
      <c r="Q52" s="14">
        <f t="shared" ca="1" si="17"/>
        <v>-49.370000000000005</v>
      </c>
      <c r="R52" s="14">
        <f t="shared" ca="1" si="17"/>
        <v>-47.8</v>
      </c>
      <c r="S52" s="14">
        <f t="shared" ca="1" si="17"/>
        <v>-46.33</v>
      </c>
      <c r="T52" s="14">
        <f t="shared" ca="1" si="17"/>
        <v>-44.94</v>
      </c>
      <c r="U52" s="14">
        <f t="shared" ca="1" si="17"/>
        <v>-43.629999999999995</v>
      </c>
      <c r="V52" s="14">
        <f t="shared" ca="1" si="17"/>
        <v>-42.4</v>
      </c>
      <c r="W52" s="14">
        <f t="shared" ca="1" si="17"/>
        <v>-41.33</v>
      </c>
      <c r="X52" s="14">
        <f t="shared" ca="1" si="17"/>
        <v>-40.57</v>
      </c>
      <c r="Y52" s="14">
        <f t="shared" ca="1" si="17"/>
        <v>-39.85</v>
      </c>
      <c r="Z52" s="14">
        <f t="shared" ca="1" si="17"/>
        <v>-39.18</v>
      </c>
      <c r="AA52" s="14">
        <f t="shared" ca="1" si="17"/>
        <v>-38.54</v>
      </c>
      <c r="AB52" s="14">
        <f t="shared" ca="1" si="17"/>
        <v>-36.31</v>
      </c>
      <c r="AC52" s="14">
        <f t="shared" ca="1" si="17"/>
        <v>-35.82</v>
      </c>
      <c r="AD52" s="14">
        <f t="shared" ca="1" si="17"/>
        <v>-35.356000000000002</v>
      </c>
      <c r="AE52" s="14">
        <f t="shared" ca="1" si="17"/>
        <v>-34.917999999999999</v>
      </c>
      <c r="AF52" s="14">
        <f t="shared" ca="1" si="17"/>
        <v>-34.493000000000002</v>
      </c>
      <c r="AG52" s="14">
        <f t="shared" ca="1" si="17"/>
        <v>-34.105000000000004</v>
      </c>
      <c r="AH52" s="14">
        <f t="shared" ca="1" si="17"/>
        <v>-34.396999999999998</v>
      </c>
      <c r="AI52" s="14">
        <f t="shared" ca="1" si="17"/>
        <v>-34.689</v>
      </c>
      <c r="AJ52" s="14">
        <f t="shared" ca="1" si="17"/>
        <v>-34.982999999999997</v>
      </c>
      <c r="AK52" s="14">
        <f t="shared" ca="1" si="17"/>
        <v>-36.149000000000001</v>
      </c>
      <c r="AL52" s="14">
        <f t="shared" ca="1" si="17"/>
        <v>-36.445</v>
      </c>
      <c r="AM52" s="14">
        <f t="shared" ca="1" si="17"/>
        <v>-36.744</v>
      </c>
      <c r="AN52" s="14">
        <f t="shared" ca="1" si="17"/>
        <v>-37.038000000000004</v>
      </c>
      <c r="AO52" s="14">
        <f t="shared" ca="1" si="17"/>
        <v>-37.346000000000004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1</v>
      </c>
      <c r="D53" s="5">
        <f t="shared" si="14"/>
        <v>0</v>
      </c>
      <c r="E53" s="6" t="str">
        <f t="shared" si="14"/>
        <v>GeSe</v>
      </c>
      <c r="F53" s="14">
        <f t="shared" ca="1" si="15"/>
        <v>-40.79</v>
      </c>
      <c r="G53" s="14">
        <f t="shared" ca="1" si="17"/>
        <v>-39.04</v>
      </c>
      <c r="H53" s="14">
        <f t="shared" ca="1" si="17"/>
        <v>-37.49</v>
      </c>
      <c r="I53" s="14">
        <f t="shared" ca="1" si="17"/>
        <v>-36.119999999999997</v>
      </c>
      <c r="J53" s="14">
        <f t="shared" ca="1" si="17"/>
        <v>-34.519999999999996</v>
      </c>
      <c r="K53" s="14">
        <f t="shared" ca="1" si="17"/>
        <v>-33.43</v>
      </c>
      <c r="L53" s="14">
        <f t="shared" ca="1" si="17"/>
        <v>-32.450000000000003</v>
      </c>
      <c r="M53" s="14">
        <f t="shared" ca="1" si="17"/>
        <v>-31.55</v>
      </c>
      <c r="N53" s="14">
        <f t="shared" ca="1" si="17"/>
        <v>-30.75</v>
      </c>
      <c r="O53" s="14">
        <f t="shared" ca="1" si="17"/>
        <v>-28.173999999999999</v>
      </c>
      <c r="P53" s="14">
        <f t="shared" ca="1" si="17"/>
        <v>-27.658999999999999</v>
      </c>
      <c r="Q53" s="14">
        <f t="shared" ca="1" si="17"/>
        <v>-27.175999999999998</v>
      </c>
      <c r="R53" s="14">
        <f t="shared" ca="1" si="17"/>
        <v>-26.741</v>
      </c>
      <c r="S53" s="14">
        <f t="shared" ca="1" si="17"/>
        <v>-26.675000000000001</v>
      </c>
      <c r="T53" s="14">
        <f t="shared" ca="1" si="17"/>
        <v>-26.955000000000002</v>
      </c>
      <c r="U53" s="14">
        <f t="shared" ca="1" si="17"/>
        <v>-27.236000000000001</v>
      </c>
      <c r="V53" s="14">
        <f t="shared" ca="1" si="17"/>
        <v>-27.515999999999998</v>
      </c>
      <c r="W53" s="14">
        <f t="shared" ca="1" si="17"/>
        <v>-27.797000000000001</v>
      </c>
      <c r="X53" s="14">
        <f t="shared" ca="1" si="17"/>
        <v>-28.077999999999999</v>
      </c>
      <c r="Y53" s="14">
        <f t="shared" ca="1" si="17"/>
        <v>-28.349</v>
      </c>
      <c r="Z53" s="14">
        <f t="shared" ca="1" si="17"/>
        <v>-28.62</v>
      </c>
      <c r="AA53" s="14">
        <f t="shared" ca="1" si="17"/>
        <v>-28.890999999999998</v>
      </c>
      <c r="AB53" s="14">
        <f t="shared" ca="1" si="17"/>
        <v>-29.952999999999999</v>
      </c>
      <c r="AC53" s="14">
        <f t="shared" ca="1" si="17"/>
        <v>-30.213000000000001</v>
      </c>
      <c r="AD53" s="14">
        <f t="shared" ca="1" si="17"/>
        <v>-30.472000000000001</v>
      </c>
      <c r="AE53" s="14">
        <f t="shared" ca="1" si="17"/>
        <v>-30.731999999999999</v>
      </c>
      <c r="AF53" s="14">
        <f t="shared" ca="1" si="17"/>
        <v>-30.981000000000002</v>
      </c>
      <c r="AG53" s="14">
        <f t="shared" ca="1" si="17"/>
        <v>-31.23</v>
      </c>
      <c r="AH53" s="14">
        <f t="shared" ca="1" si="17"/>
        <v>-31.478000000000002</v>
      </c>
      <c r="AI53" s="14">
        <f t="shared" ca="1" si="17"/>
        <v>-31.726999999999997</v>
      </c>
      <c r="AJ53" s="14">
        <f t="shared" ca="1" si="17"/>
        <v>-31.975000000000001</v>
      </c>
      <c r="AK53" s="14">
        <f t="shared" ca="1" si="17"/>
        <v>-32.933999999999997</v>
      </c>
      <c r="AL53" s="14">
        <f t="shared" ca="1" si="17"/>
        <v>-33.170999999999999</v>
      </c>
      <c r="AM53" s="14">
        <f t="shared" ca="1" si="17"/>
        <v>-33.406999999999996</v>
      </c>
      <c r="AN53" s="14">
        <f t="shared" ca="1" si="17"/>
        <v>-33.633000000000003</v>
      </c>
      <c r="AO53" s="14">
        <f t="shared" ca="1" si="17"/>
        <v>-33.869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-156.6</v>
      </c>
      <c r="G54" s="14">
        <f t="shared" ca="1" si="17"/>
        <v>-148.53</v>
      </c>
      <c r="H54" s="14">
        <f t="shared" ca="1" si="17"/>
        <v>-141.34</v>
      </c>
      <c r="I54" s="14">
        <f t="shared" ca="1" si="17"/>
        <v>-134.9</v>
      </c>
      <c r="J54" s="14">
        <f t="shared" ca="1" si="17"/>
        <v>-127.56</v>
      </c>
      <c r="K54" s="14">
        <f t="shared" ca="1" si="17"/>
        <v>-120.46</v>
      </c>
      <c r="L54" s="14">
        <f t="shared" ca="1" si="17"/>
        <v>-113.96000000000001</v>
      </c>
      <c r="M54" s="14">
        <f t="shared" ca="1" si="17"/>
        <v>-108</v>
      </c>
      <c r="N54" s="14">
        <f t="shared" ca="1" si="17"/>
        <v>-102.49</v>
      </c>
      <c r="O54" s="14">
        <f t="shared" ca="1" si="17"/>
        <v>-84.17</v>
      </c>
      <c r="P54" s="14">
        <f t="shared" ca="1" si="17"/>
        <v>-80.34</v>
      </c>
      <c r="Q54" s="14">
        <f t="shared" ca="1" si="17"/>
        <v>-76.72</v>
      </c>
      <c r="R54" s="14">
        <f t="shared" ca="1" si="17"/>
        <v>-73.33</v>
      </c>
      <c r="S54" s="14">
        <f t="shared" ca="1" si="17"/>
        <v>-70.14</v>
      </c>
      <c r="T54" s="14">
        <f t="shared" ref="G54:BR58" ca="1" si="18">$A54*H.Ar + $B54*H.Se + $C54*H.Ge + $D54*H.Ga</f>
        <v>-67.12</v>
      </c>
      <c r="U54" s="14">
        <f t="shared" ca="1" si="18"/>
        <v>-64.259999999999991</v>
      </c>
      <c r="V54" s="14">
        <f t="shared" ca="1" si="18"/>
        <v>-61.56</v>
      </c>
      <c r="W54" s="14">
        <f t="shared" ca="1" si="18"/>
        <v>-59.180000000000007</v>
      </c>
      <c r="X54" s="14">
        <f t="shared" ca="1" si="18"/>
        <v>-57.42</v>
      </c>
      <c r="Y54" s="14">
        <f t="shared" ca="1" si="18"/>
        <v>-55.75</v>
      </c>
      <c r="Z54" s="14">
        <f t="shared" ca="1" si="18"/>
        <v>-54.18</v>
      </c>
      <c r="AA54" s="14">
        <f t="shared" ca="1" si="18"/>
        <v>-52.67</v>
      </c>
      <c r="AB54" s="14">
        <f t="shared" ca="1" si="18"/>
        <v>-47.31</v>
      </c>
      <c r="AC54" s="14">
        <f t="shared" ca="1" si="18"/>
        <v>-46.11</v>
      </c>
      <c r="AD54" s="14">
        <f t="shared" ca="1" si="18"/>
        <v>-44.962000000000003</v>
      </c>
      <c r="AE54" s="14">
        <f t="shared" ca="1" si="18"/>
        <v>-43.866</v>
      </c>
      <c r="AF54" s="14">
        <f t="shared" ca="1" si="18"/>
        <v>-42.805999999999997</v>
      </c>
      <c r="AG54" s="14">
        <f t="shared" ca="1" si="18"/>
        <v>-41.82</v>
      </c>
      <c r="AH54" s="14">
        <f t="shared" ca="1" si="18"/>
        <v>-42.194000000000003</v>
      </c>
      <c r="AI54" s="14">
        <f t="shared" ca="1" si="18"/>
        <v>-42.567999999999998</v>
      </c>
      <c r="AJ54" s="14">
        <f t="shared" ca="1" si="18"/>
        <v>-42.945999999999998</v>
      </c>
      <c r="AK54" s="14">
        <f t="shared" ca="1" si="18"/>
        <v>-44.468000000000004</v>
      </c>
      <c r="AL54" s="14">
        <f t="shared" ca="1" si="18"/>
        <v>-44.86</v>
      </c>
      <c r="AM54" s="14">
        <f t="shared" ca="1" si="18"/>
        <v>-45.257999999999996</v>
      </c>
      <c r="AN54" s="14">
        <f t="shared" ca="1" si="18"/>
        <v>-45.656000000000006</v>
      </c>
      <c r="AO54" s="14">
        <f t="shared" ca="1" si="18"/>
        <v>-46.072000000000003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-19.09</v>
      </c>
      <c r="G55" s="14">
        <f t="shared" ca="1" si="18"/>
        <v>-19.079999999999998</v>
      </c>
      <c r="H55" s="14">
        <f t="shared" ca="1" si="18"/>
        <v>-19.079999999999998</v>
      </c>
      <c r="I55" s="14">
        <f t="shared" ca="1" si="18"/>
        <v>-19.09</v>
      </c>
      <c r="J55" s="14">
        <f t="shared" ca="1" si="18"/>
        <v>-19.420000000000002</v>
      </c>
      <c r="K55" s="14">
        <f t="shared" ca="1" si="18"/>
        <v>-19.440000000000001</v>
      </c>
      <c r="L55" s="14">
        <f t="shared" ca="1" si="18"/>
        <v>-19.46</v>
      </c>
      <c r="M55" s="14">
        <f t="shared" ca="1" si="18"/>
        <v>-19.48</v>
      </c>
      <c r="N55" s="14">
        <f t="shared" ca="1" si="18"/>
        <v>-19.510000000000002</v>
      </c>
      <c r="O55" s="14">
        <f t="shared" ca="1" si="18"/>
        <v>-19.63</v>
      </c>
      <c r="P55" s="14">
        <f t="shared" ca="1" si="18"/>
        <v>-19.66</v>
      </c>
      <c r="Q55" s="14">
        <f t="shared" ca="1" si="18"/>
        <v>-19.690000000000001</v>
      </c>
      <c r="R55" s="14">
        <f t="shared" ca="1" si="18"/>
        <v>-19.73</v>
      </c>
      <c r="S55" s="14">
        <f t="shared" ca="1" si="18"/>
        <v>-19.47</v>
      </c>
      <c r="T55" s="14">
        <f t="shared" ca="1" si="18"/>
        <v>-19.23</v>
      </c>
      <c r="U55" s="14">
        <f t="shared" ca="1" si="18"/>
        <v>-19.149999999999999</v>
      </c>
      <c r="V55" s="14">
        <f t="shared" ca="1" si="18"/>
        <v>-19.14</v>
      </c>
      <c r="W55" s="14">
        <f t="shared" ca="1" si="18"/>
        <v>-19.14</v>
      </c>
      <c r="X55" s="14">
        <f t="shared" ca="1" si="18"/>
        <v>-19.16</v>
      </c>
      <c r="Y55" s="14">
        <f t="shared" ca="1" si="18"/>
        <v>-19.190000000000001</v>
      </c>
      <c r="Z55" s="14">
        <f t="shared" ca="1" si="18"/>
        <v>-19.22</v>
      </c>
      <c r="AA55" s="14">
        <f t="shared" ca="1" si="18"/>
        <v>-19.25</v>
      </c>
      <c r="AB55" s="14">
        <f t="shared" ca="1" si="18"/>
        <v>-19.38</v>
      </c>
      <c r="AC55" s="14">
        <f t="shared" ca="1" si="18"/>
        <v>-19.420000000000002</v>
      </c>
      <c r="AD55" s="14">
        <f t="shared" ca="1" si="18"/>
        <v>-19.45</v>
      </c>
      <c r="AE55" s="14">
        <f t="shared" ca="1" si="18"/>
        <v>-19.48</v>
      </c>
      <c r="AF55" s="14">
        <f t="shared" ca="1" si="18"/>
        <v>-19.510000000000002</v>
      </c>
      <c r="AG55" s="14">
        <f t="shared" ca="1" si="18"/>
        <v>-19.55</v>
      </c>
      <c r="AH55" s="14">
        <f t="shared" ca="1" si="18"/>
        <v>-19.579999999999998</v>
      </c>
      <c r="AI55" s="14">
        <f t="shared" ca="1" si="18"/>
        <v>-19.61</v>
      </c>
      <c r="AJ55" s="14">
        <f t="shared" ca="1" si="18"/>
        <v>-19.64</v>
      </c>
      <c r="AK55" s="14">
        <f t="shared" ca="1" si="18"/>
        <v>-19.760000000000002</v>
      </c>
      <c r="AL55" s="14">
        <f t="shared" ca="1" si="18"/>
        <v>-19.79</v>
      </c>
      <c r="AM55" s="14">
        <f t="shared" ca="1" si="18"/>
        <v>-19.82</v>
      </c>
      <c r="AN55" s="14">
        <f t="shared" ca="1" si="18"/>
        <v>-19.850000000000001</v>
      </c>
      <c r="AO55" s="14">
        <f t="shared" ca="1" si="18"/>
        <v>-19.88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-67.03</v>
      </c>
      <c r="G56" s="14">
        <f t="shared" ca="1" si="20"/>
        <v>-63.55</v>
      </c>
      <c r="H56" s="14">
        <f t="shared" ca="1" si="20"/>
        <v>-60.45</v>
      </c>
      <c r="I56" s="14">
        <f t="shared" ca="1" si="20"/>
        <v>-57.67</v>
      </c>
      <c r="J56" s="14">
        <f t="shared" ca="1" si="20"/>
        <v>-54</v>
      </c>
      <c r="K56" s="14">
        <f t="shared" ca="1" si="20"/>
        <v>-50.33</v>
      </c>
      <c r="L56" s="14">
        <f t="shared" ca="1" si="20"/>
        <v>-46.96</v>
      </c>
      <c r="M56" s="14">
        <f t="shared" ca="1" si="20"/>
        <v>-43.86</v>
      </c>
      <c r="N56" s="14">
        <f t="shared" ca="1" si="20"/>
        <v>-40.98</v>
      </c>
      <c r="O56" s="14">
        <f t="shared" ca="1" si="20"/>
        <v>-31.32</v>
      </c>
      <c r="P56" s="14">
        <f t="shared" ca="1" si="20"/>
        <v>-29.28</v>
      </c>
      <c r="Q56" s="14">
        <f t="shared" ca="1" si="20"/>
        <v>-27.35</v>
      </c>
      <c r="R56" s="14">
        <f t="shared" ca="1" si="20"/>
        <v>-25.53</v>
      </c>
      <c r="S56" s="14">
        <f t="shared" ca="1" si="20"/>
        <v>-23.81</v>
      </c>
      <c r="T56" s="14">
        <f t="shared" ca="1" si="20"/>
        <v>-22.18</v>
      </c>
      <c r="U56" s="14">
        <f t="shared" ca="1" si="20"/>
        <v>-20.63</v>
      </c>
      <c r="V56" s="14">
        <f t="shared" ca="1" si="18"/>
        <v>-19.16</v>
      </c>
      <c r="W56" s="14">
        <f t="shared" ca="1" si="18"/>
        <v>-17.850000000000001</v>
      </c>
      <c r="X56" s="14">
        <f t="shared" ca="1" si="18"/>
        <v>-16.850000000000001</v>
      </c>
      <c r="Y56" s="14">
        <f t="shared" ca="1" si="18"/>
        <v>-15.9</v>
      </c>
      <c r="Z56" s="14">
        <f t="shared" ca="1" si="18"/>
        <v>-15</v>
      </c>
      <c r="AA56" s="14">
        <f t="shared" ca="1" si="18"/>
        <v>-14.13</v>
      </c>
      <c r="AB56" s="14">
        <f t="shared" ca="1" si="18"/>
        <v>-11</v>
      </c>
      <c r="AC56" s="14">
        <f t="shared" ca="1" si="18"/>
        <v>-10.29</v>
      </c>
      <c r="AD56" s="14">
        <f t="shared" ca="1" si="18"/>
        <v>-9.6059999999999999</v>
      </c>
      <c r="AE56" s="14">
        <f t="shared" ca="1" si="18"/>
        <v>-8.9480000000000004</v>
      </c>
      <c r="AF56" s="14">
        <f t="shared" ca="1" si="18"/>
        <v>-8.3130000000000006</v>
      </c>
      <c r="AG56" s="14">
        <f t="shared" ca="1" si="18"/>
        <v>-7.7149999999999999</v>
      </c>
      <c r="AH56" s="14">
        <f t="shared" ca="1" si="18"/>
        <v>-7.7969999999999997</v>
      </c>
      <c r="AI56" s="14">
        <f t="shared" ca="1" si="18"/>
        <v>-7.8789999999999996</v>
      </c>
      <c r="AJ56" s="14">
        <f t="shared" ca="1" si="18"/>
        <v>-7.9630000000000001</v>
      </c>
      <c r="AK56" s="14">
        <f t="shared" ca="1" si="18"/>
        <v>-8.3190000000000008</v>
      </c>
      <c r="AL56" s="14">
        <f t="shared" ca="1" si="18"/>
        <v>-8.4149999999999991</v>
      </c>
      <c r="AM56" s="14">
        <f t="shared" ca="1" si="18"/>
        <v>-8.5139999999999993</v>
      </c>
      <c r="AN56" s="14">
        <f t="shared" ca="1" si="18"/>
        <v>-8.6180000000000003</v>
      </c>
      <c r="AO56" s="14">
        <f t="shared" ca="1" si="18"/>
        <v>-8.7260000000000009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(1)GeSe[l]</v>
      </c>
      <c r="F57" s="14">
        <f t="shared" ca="1" si="20"/>
        <v>-40.79</v>
      </c>
      <c r="G57" s="14">
        <f t="shared" ca="1" si="18"/>
        <v>-39.04</v>
      </c>
      <c r="H57" s="14">
        <f t="shared" ca="1" si="18"/>
        <v>-37.49</v>
      </c>
      <c r="I57" s="14">
        <f t="shared" ca="1" si="18"/>
        <v>-36.119999999999997</v>
      </c>
      <c r="J57" s="14">
        <f t="shared" ca="1" si="18"/>
        <v>-34.519999999999996</v>
      </c>
      <c r="K57" s="14">
        <f t="shared" ca="1" si="18"/>
        <v>-33.43</v>
      </c>
      <c r="L57" s="14">
        <f t="shared" ca="1" si="18"/>
        <v>-32.450000000000003</v>
      </c>
      <c r="M57" s="14">
        <f t="shared" ca="1" si="18"/>
        <v>-31.55</v>
      </c>
      <c r="N57" s="14">
        <f t="shared" ca="1" si="18"/>
        <v>-30.75</v>
      </c>
      <c r="O57" s="14">
        <f t="shared" ca="1" si="18"/>
        <v>-28.173999999999999</v>
      </c>
      <c r="P57" s="14">
        <f t="shared" ca="1" si="18"/>
        <v>-27.658999999999999</v>
      </c>
      <c r="Q57" s="14">
        <f t="shared" ca="1" si="18"/>
        <v>-27.175999999999998</v>
      </c>
      <c r="R57" s="14">
        <f t="shared" ca="1" si="18"/>
        <v>-26.741</v>
      </c>
      <c r="S57" s="14">
        <f t="shared" ca="1" si="18"/>
        <v>-26.675000000000001</v>
      </c>
      <c r="T57" s="14">
        <f t="shared" ca="1" si="18"/>
        <v>-26.955000000000002</v>
      </c>
      <c r="U57" s="14">
        <f t="shared" ca="1" si="18"/>
        <v>-27.236000000000001</v>
      </c>
      <c r="V57" s="14">
        <f t="shared" ca="1" si="18"/>
        <v>-27.515999999999998</v>
      </c>
      <c r="W57" s="14">
        <f t="shared" ca="1" si="18"/>
        <v>-27.797000000000001</v>
      </c>
      <c r="X57" s="14">
        <f t="shared" ca="1" si="18"/>
        <v>-28.077999999999999</v>
      </c>
      <c r="Y57" s="14">
        <f t="shared" ca="1" si="18"/>
        <v>-28.349</v>
      </c>
      <c r="Z57" s="14">
        <f t="shared" ca="1" si="18"/>
        <v>-28.62</v>
      </c>
      <c r="AA57" s="14">
        <f t="shared" ca="1" si="18"/>
        <v>-28.890999999999998</v>
      </c>
      <c r="AB57" s="14">
        <f t="shared" ca="1" si="18"/>
        <v>-29.952999999999999</v>
      </c>
      <c r="AC57" s="14">
        <f t="shared" ca="1" si="18"/>
        <v>-30.213000000000001</v>
      </c>
      <c r="AD57" s="14">
        <f t="shared" ca="1" si="18"/>
        <v>-30.472000000000001</v>
      </c>
      <c r="AE57" s="14">
        <f t="shared" ca="1" si="18"/>
        <v>-30.731999999999999</v>
      </c>
      <c r="AF57" s="14">
        <f t="shared" ca="1" si="18"/>
        <v>-30.981000000000002</v>
      </c>
      <c r="AG57" s="14">
        <f t="shared" ca="1" si="18"/>
        <v>-31.23</v>
      </c>
      <c r="AH57" s="14">
        <f t="shared" ca="1" si="18"/>
        <v>-31.478000000000002</v>
      </c>
      <c r="AI57" s="14">
        <f t="shared" ca="1" si="18"/>
        <v>-31.726999999999997</v>
      </c>
      <c r="AJ57" s="14">
        <f t="shared" ca="1" si="18"/>
        <v>-31.975000000000001</v>
      </c>
      <c r="AK57" s="14">
        <f t="shared" ca="1" si="18"/>
        <v>-32.933999999999997</v>
      </c>
      <c r="AL57" s="14">
        <f t="shared" ca="1" si="18"/>
        <v>-33.170999999999999</v>
      </c>
      <c r="AM57" s="14">
        <f t="shared" ca="1" si="18"/>
        <v>-33.406999999999996</v>
      </c>
      <c r="AN57" s="14">
        <f t="shared" ca="1" si="18"/>
        <v>-33.633000000000003</v>
      </c>
      <c r="AO57" s="14">
        <f t="shared" ca="1" si="18"/>
        <v>-33.869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-18.25</v>
      </c>
      <c r="G58" s="14">
        <f t="shared" ca="1" si="18"/>
        <v>-17.61</v>
      </c>
      <c r="H58" s="14">
        <f t="shared" ca="1" si="18"/>
        <v>-17.05</v>
      </c>
      <c r="I58" s="14">
        <f t="shared" ca="1" si="18"/>
        <v>-16.559999999999999</v>
      </c>
      <c r="J58" s="14">
        <f t="shared" ca="1" si="18"/>
        <v>-14.96</v>
      </c>
      <c r="K58" s="14">
        <f t="shared" ca="1" si="18"/>
        <v>-13.63</v>
      </c>
      <c r="L58" s="14">
        <f t="shared" ca="1" si="18"/>
        <v>-12.41</v>
      </c>
      <c r="M58" s="14">
        <f t="shared" ca="1" si="18"/>
        <v>-11.27</v>
      </c>
      <c r="N58" s="14">
        <f t="shared" ca="1" si="18"/>
        <v>-10.220000000000001</v>
      </c>
      <c r="O58" s="14">
        <f t="shared" ca="1" si="18"/>
        <v>-6.6440000000000001</v>
      </c>
      <c r="P58" s="14">
        <f t="shared" ca="1" si="18"/>
        <v>-5.8789999999999996</v>
      </c>
      <c r="Q58" s="14">
        <f t="shared" ca="1" si="18"/>
        <v>-5.1559999999999997</v>
      </c>
      <c r="R58" s="14">
        <f t="shared" ca="1" si="18"/>
        <v>-4.4710000000000001</v>
      </c>
      <c r="S58" s="14">
        <f t="shared" ca="1" si="18"/>
        <v>-4.1550000000000002</v>
      </c>
      <c r="T58" s="14">
        <f t="shared" ca="1" si="18"/>
        <v>-4.1950000000000003</v>
      </c>
      <c r="U58" s="14">
        <f t="shared" ca="1" si="18"/>
        <v>-4.2359999999999998</v>
      </c>
      <c r="V58" s="14">
        <f t="shared" ca="1" si="18"/>
        <v>-4.2759999999999998</v>
      </c>
      <c r="W58" s="14">
        <f t="shared" ca="1" si="18"/>
        <v>-4.3170000000000002</v>
      </c>
      <c r="X58" s="14">
        <f t="shared" ca="1" si="18"/>
        <v>-4.3579999999999997</v>
      </c>
      <c r="Y58" s="14">
        <f t="shared" ca="1" si="18"/>
        <v>-4.399</v>
      </c>
      <c r="Z58" s="14">
        <f t="shared" ca="1" si="18"/>
        <v>-4.4400000000000004</v>
      </c>
      <c r="AA58" s="14">
        <f t="shared" ca="1" si="18"/>
        <v>-4.4809999999999999</v>
      </c>
      <c r="AB58" s="14">
        <f t="shared" ca="1" si="18"/>
        <v>-4.6429999999999998</v>
      </c>
      <c r="AC58" s="14">
        <f t="shared" ca="1" si="18"/>
        <v>-4.6829999999999998</v>
      </c>
      <c r="AD58" s="14">
        <f t="shared" ca="1" si="18"/>
        <v>-4.7220000000000004</v>
      </c>
      <c r="AE58" s="14">
        <f t="shared" ca="1" si="18"/>
        <v>-4.7619999999999996</v>
      </c>
      <c r="AF58" s="14">
        <f t="shared" ca="1" si="18"/>
        <v>-4.8010000000000002</v>
      </c>
      <c r="AG58" s="14">
        <f t="shared" ca="1" si="18"/>
        <v>-4.84</v>
      </c>
      <c r="AH58" s="14">
        <f t="shared" ref="G58:BR62" ca="1" si="21">$A58*H.Ar + $B58*H.Se + $C58*H.Ge + $D58*H.Ga</f>
        <v>-4.8780000000000001</v>
      </c>
      <c r="AI58" s="14">
        <f t="shared" ca="1" si="21"/>
        <v>-4.9169999999999998</v>
      </c>
      <c r="AJ58" s="14">
        <f t="shared" ca="1" si="21"/>
        <v>-4.9550000000000001</v>
      </c>
      <c r="AK58" s="14">
        <f t="shared" ca="1" si="21"/>
        <v>-5.1040000000000001</v>
      </c>
      <c r="AL58" s="14">
        <f t="shared" ca="1" si="21"/>
        <v>-5.141</v>
      </c>
      <c r="AM58" s="14">
        <f t="shared" ca="1" si="21"/>
        <v>-5.1769999999999996</v>
      </c>
      <c r="AN58" s="14">
        <f t="shared" ca="1" si="21"/>
        <v>-5.2130000000000001</v>
      </c>
      <c r="AO58" s="14">
        <f t="shared" ca="1" si="21"/>
        <v>-5.2489999999999997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-19.09</v>
      </c>
      <c r="G59" s="14">
        <f t="shared" ca="1" si="21"/>
        <v>-19.079999999999998</v>
      </c>
      <c r="H59" s="14">
        <f t="shared" ca="1" si="21"/>
        <v>-19.079999999999998</v>
      </c>
      <c r="I59" s="14">
        <f t="shared" ca="1" si="21"/>
        <v>-19.09</v>
      </c>
      <c r="J59" s="14">
        <f t="shared" ca="1" si="21"/>
        <v>-19.420000000000002</v>
      </c>
      <c r="K59" s="14">
        <f t="shared" ca="1" si="21"/>
        <v>-19.440000000000001</v>
      </c>
      <c r="L59" s="14">
        <f t="shared" ca="1" si="21"/>
        <v>-19.46</v>
      </c>
      <c r="M59" s="14">
        <f t="shared" ca="1" si="21"/>
        <v>-19.48</v>
      </c>
      <c r="N59" s="14">
        <f t="shared" ca="1" si="21"/>
        <v>-19.510000000000002</v>
      </c>
      <c r="O59" s="14">
        <f t="shared" ca="1" si="21"/>
        <v>-19.63</v>
      </c>
      <c r="P59" s="14">
        <f t="shared" ca="1" si="21"/>
        <v>-19.66</v>
      </c>
      <c r="Q59" s="14">
        <f t="shared" ca="1" si="21"/>
        <v>-19.690000000000001</v>
      </c>
      <c r="R59" s="14">
        <f t="shared" ca="1" si="21"/>
        <v>-19.73</v>
      </c>
      <c r="S59" s="14">
        <f t="shared" ca="1" si="21"/>
        <v>-19.47</v>
      </c>
      <c r="T59" s="14">
        <f t="shared" ca="1" si="21"/>
        <v>-19.23</v>
      </c>
      <c r="U59" s="14">
        <f t="shared" ca="1" si="21"/>
        <v>-19.149999999999999</v>
      </c>
      <c r="V59" s="14">
        <f t="shared" ca="1" si="21"/>
        <v>-19.14</v>
      </c>
      <c r="W59" s="14">
        <f t="shared" ca="1" si="21"/>
        <v>-19.14</v>
      </c>
      <c r="X59" s="14">
        <f t="shared" ca="1" si="21"/>
        <v>-19.16</v>
      </c>
      <c r="Y59" s="14">
        <f t="shared" ca="1" si="21"/>
        <v>-19.190000000000001</v>
      </c>
      <c r="Z59" s="14">
        <f t="shared" ca="1" si="21"/>
        <v>-19.22</v>
      </c>
      <c r="AA59" s="14">
        <f t="shared" ca="1" si="21"/>
        <v>-19.25</v>
      </c>
      <c r="AB59" s="14">
        <f t="shared" ca="1" si="21"/>
        <v>-19.38</v>
      </c>
      <c r="AC59" s="14">
        <f t="shared" ca="1" si="21"/>
        <v>-19.420000000000002</v>
      </c>
      <c r="AD59" s="14">
        <f t="shared" ca="1" si="21"/>
        <v>-19.45</v>
      </c>
      <c r="AE59" s="14">
        <f t="shared" ca="1" si="21"/>
        <v>-19.48</v>
      </c>
      <c r="AF59" s="14">
        <f t="shared" ca="1" si="21"/>
        <v>-19.510000000000002</v>
      </c>
      <c r="AG59" s="14">
        <f t="shared" ca="1" si="21"/>
        <v>-19.55</v>
      </c>
      <c r="AH59" s="14">
        <f t="shared" ca="1" si="21"/>
        <v>-19.579999999999998</v>
      </c>
      <c r="AI59" s="14">
        <f t="shared" ca="1" si="21"/>
        <v>-19.61</v>
      </c>
      <c r="AJ59" s="14">
        <f t="shared" ca="1" si="21"/>
        <v>-19.64</v>
      </c>
      <c r="AK59" s="14">
        <f t="shared" ca="1" si="21"/>
        <v>-19.760000000000002</v>
      </c>
      <c r="AL59" s="14">
        <f t="shared" ca="1" si="21"/>
        <v>-19.79</v>
      </c>
      <c r="AM59" s="14">
        <f t="shared" ca="1" si="21"/>
        <v>-19.82</v>
      </c>
      <c r="AN59" s="14">
        <f t="shared" ca="1" si="21"/>
        <v>-19.850000000000001</v>
      </c>
      <c r="AO59" s="14">
        <f t="shared" ca="1" si="21"/>
        <v>-19.88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-67.03</v>
      </c>
      <c r="G60" s="14">
        <f t="shared" ca="1" si="21"/>
        <v>-63.55</v>
      </c>
      <c r="H60" s="14">
        <f t="shared" ca="1" si="21"/>
        <v>-60.45</v>
      </c>
      <c r="I60" s="14">
        <f t="shared" ca="1" si="21"/>
        <v>-57.67</v>
      </c>
      <c r="J60" s="14">
        <f t="shared" ca="1" si="21"/>
        <v>-54</v>
      </c>
      <c r="K60" s="14">
        <f t="shared" ca="1" si="21"/>
        <v>-50.33</v>
      </c>
      <c r="L60" s="14">
        <f t="shared" ca="1" si="21"/>
        <v>-46.96</v>
      </c>
      <c r="M60" s="14">
        <f t="shared" ca="1" si="21"/>
        <v>-43.86</v>
      </c>
      <c r="N60" s="14">
        <f t="shared" ca="1" si="21"/>
        <v>-40.98</v>
      </c>
      <c r="O60" s="14">
        <f t="shared" ca="1" si="21"/>
        <v>-31.32</v>
      </c>
      <c r="P60" s="14">
        <f t="shared" ca="1" si="21"/>
        <v>-29.28</v>
      </c>
      <c r="Q60" s="14">
        <f t="shared" ca="1" si="21"/>
        <v>-27.35</v>
      </c>
      <c r="R60" s="14">
        <f t="shared" ca="1" si="21"/>
        <v>-25.53</v>
      </c>
      <c r="S60" s="14">
        <f t="shared" ca="1" si="21"/>
        <v>-23.81</v>
      </c>
      <c r="T60" s="14">
        <f t="shared" ca="1" si="21"/>
        <v>-22.18</v>
      </c>
      <c r="U60" s="14">
        <f t="shared" ca="1" si="21"/>
        <v>-20.63</v>
      </c>
      <c r="V60" s="14">
        <f t="shared" ca="1" si="21"/>
        <v>-19.16</v>
      </c>
      <c r="W60" s="14">
        <f t="shared" ca="1" si="21"/>
        <v>-17.850000000000001</v>
      </c>
      <c r="X60" s="14">
        <f t="shared" ca="1" si="21"/>
        <v>-16.850000000000001</v>
      </c>
      <c r="Y60" s="14">
        <f t="shared" ca="1" si="21"/>
        <v>-15.9</v>
      </c>
      <c r="Z60" s="14">
        <f t="shared" ca="1" si="21"/>
        <v>-15</v>
      </c>
      <c r="AA60" s="14">
        <f t="shared" ca="1" si="21"/>
        <v>-14.13</v>
      </c>
      <c r="AB60" s="14">
        <f t="shared" ca="1" si="21"/>
        <v>-11</v>
      </c>
      <c r="AC60" s="14">
        <f t="shared" ca="1" si="21"/>
        <v>-10.29</v>
      </c>
      <c r="AD60" s="14">
        <f t="shared" ca="1" si="21"/>
        <v>-9.6059999999999999</v>
      </c>
      <c r="AE60" s="14">
        <f t="shared" ca="1" si="21"/>
        <v>-8.9480000000000004</v>
      </c>
      <c r="AF60" s="14">
        <f t="shared" ca="1" si="21"/>
        <v>-8.3130000000000006</v>
      </c>
      <c r="AG60" s="14">
        <f t="shared" ca="1" si="21"/>
        <v>-7.7149999999999999</v>
      </c>
      <c r="AH60" s="14">
        <f t="shared" ca="1" si="21"/>
        <v>-7.7969999999999997</v>
      </c>
      <c r="AI60" s="14">
        <f t="shared" ca="1" si="21"/>
        <v>-7.8789999999999996</v>
      </c>
      <c r="AJ60" s="14">
        <f t="shared" ca="1" si="21"/>
        <v>-7.9630000000000001</v>
      </c>
      <c r="AK60" s="14">
        <f t="shared" ca="1" si="21"/>
        <v>-8.3190000000000008</v>
      </c>
      <c r="AL60" s="14">
        <f t="shared" ca="1" si="21"/>
        <v>-8.4149999999999991</v>
      </c>
      <c r="AM60" s="14">
        <f t="shared" ca="1" si="21"/>
        <v>-8.5139999999999993</v>
      </c>
      <c r="AN60" s="14">
        <f t="shared" ca="1" si="21"/>
        <v>-8.6180000000000003</v>
      </c>
      <c r="AO60" s="14">
        <f t="shared" ca="1" si="21"/>
        <v>-8.7260000000000009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-18.25</v>
      </c>
      <c r="G61" s="14">
        <f t="shared" ca="1" si="21"/>
        <v>-17.61</v>
      </c>
      <c r="H61" s="14">
        <f t="shared" ca="1" si="21"/>
        <v>-17.05</v>
      </c>
      <c r="I61" s="14">
        <f t="shared" ca="1" si="21"/>
        <v>-16.559999999999999</v>
      </c>
      <c r="J61" s="14">
        <f t="shared" ca="1" si="21"/>
        <v>-14.96</v>
      </c>
      <c r="K61" s="14">
        <f t="shared" ca="1" si="21"/>
        <v>-13.63</v>
      </c>
      <c r="L61" s="14">
        <f t="shared" ca="1" si="21"/>
        <v>-12.41</v>
      </c>
      <c r="M61" s="14">
        <f t="shared" ca="1" si="21"/>
        <v>-11.27</v>
      </c>
      <c r="N61" s="14">
        <f t="shared" ca="1" si="21"/>
        <v>-10.220000000000001</v>
      </c>
      <c r="O61" s="14">
        <f t="shared" ca="1" si="21"/>
        <v>-6.6440000000000001</v>
      </c>
      <c r="P61" s="14">
        <f t="shared" ca="1" si="21"/>
        <v>-5.8789999999999996</v>
      </c>
      <c r="Q61" s="14">
        <f t="shared" ca="1" si="21"/>
        <v>-5.1559999999999997</v>
      </c>
      <c r="R61" s="14">
        <f t="shared" ca="1" si="21"/>
        <v>-4.4710000000000001</v>
      </c>
      <c r="S61" s="14">
        <f t="shared" ca="1" si="21"/>
        <v>-4.1550000000000002</v>
      </c>
      <c r="T61" s="14">
        <f t="shared" ca="1" si="21"/>
        <v>-4.1950000000000003</v>
      </c>
      <c r="U61" s="14">
        <f t="shared" ca="1" si="21"/>
        <v>-4.2359999999999998</v>
      </c>
      <c r="V61" s="14">
        <f t="shared" ca="1" si="21"/>
        <v>-4.2759999999999998</v>
      </c>
      <c r="W61" s="14">
        <f t="shared" ca="1" si="21"/>
        <v>-4.3170000000000002</v>
      </c>
      <c r="X61" s="14">
        <f t="shared" ca="1" si="21"/>
        <v>-4.3579999999999997</v>
      </c>
      <c r="Y61" s="14">
        <f t="shared" ca="1" si="21"/>
        <v>-4.399</v>
      </c>
      <c r="Z61" s="14">
        <f t="shared" ca="1" si="21"/>
        <v>-4.4400000000000004</v>
      </c>
      <c r="AA61" s="14">
        <f t="shared" ca="1" si="21"/>
        <v>-4.4809999999999999</v>
      </c>
      <c r="AB61" s="14">
        <f t="shared" ca="1" si="21"/>
        <v>-4.6429999999999998</v>
      </c>
      <c r="AC61" s="14">
        <f t="shared" ca="1" si="21"/>
        <v>-4.6829999999999998</v>
      </c>
      <c r="AD61" s="14">
        <f t="shared" ca="1" si="21"/>
        <v>-4.7220000000000004</v>
      </c>
      <c r="AE61" s="14">
        <f t="shared" ca="1" si="21"/>
        <v>-4.7619999999999996</v>
      </c>
      <c r="AF61" s="14">
        <f t="shared" ca="1" si="21"/>
        <v>-4.8010000000000002</v>
      </c>
      <c r="AG61" s="14">
        <f t="shared" ca="1" si="21"/>
        <v>-4.84</v>
      </c>
      <c r="AH61" s="14">
        <f t="shared" ca="1" si="21"/>
        <v>-4.8780000000000001</v>
      </c>
      <c r="AI61" s="14">
        <f t="shared" ca="1" si="21"/>
        <v>-4.9169999999999998</v>
      </c>
      <c r="AJ61" s="14">
        <f t="shared" ca="1" si="21"/>
        <v>-4.9550000000000001</v>
      </c>
      <c r="AK61" s="14">
        <f t="shared" ca="1" si="21"/>
        <v>-5.1040000000000001</v>
      </c>
      <c r="AL61" s="14">
        <f t="shared" ca="1" si="21"/>
        <v>-5.141</v>
      </c>
      <c r="AM61" s="14">
        <f t="shared" ca="1" si="21"/>
        <v>-5.1769999999999996</v>
      </c>
      <c r="AN61" s="14">
        <f t="shared" ca="1" si="21"/>
        <v>-5.2130000000000001</v>
      </c>
      <c r="AO61" s="14">
        <f t="shared" ca="1" si="21"/>
        <v>-5.2489999999999997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-22.54</v>
      </c>
      <c r="G62" s="14">
        <f t="shared" ca="1" si="21"/>
        <v>-21.43</v>
      </c>
      <c r="H62" s="14">
        <f t="shared" ca="1" si="21"/>
        <v>-20.440000000000001</v>
      </c>
      <c r="I62" s="14">
        <f t="shared" ca="1" si="21"/>
        <v>-19.559999999999999</v>
      </c>
      <c r="J62" s="14">
        <f t="shared" ca="1" si="21"/>
        <v>-19.559999999999999</v>
      </c>
      <c r="K62" s="14">
        <f t="shared" ca="1" si="21"/>
        <v>-19.8</v>
      </c>
      <c r="L62" s="14">
        <f t="shared" ca="1" si="21"/>
        <v>-20.04</v>
      </c>
      <c r="M62" s="14">
        <f t="shared" ca="1" si="21"/>
        <v>-20.28</v>
      </c>
      <c r="N62" s="14">
        <f t="shared" ca="1" si="21"/>
        <v>-20.53</v>
      </c>
      <c r="O62" s="14">
        <f t="shared" ca="1" si="21"/>
        <v>-21.53</v>
      </c>
      <c r="P62" s="14">
        <f t="shared" ca="1" si="21"/>
        <v>-21.78</v>
      </c>
      <c r="Q62" s="14">
        <f t="shared" ca="1" si="21"/>
        <v>-22.02</v>
      </c>
      <c r="R62" s="14">
        <f t="shared" ca="1" si="21"/>
        <v>-22.27</v>
      </c>
      <c r="S62" s="14">
        <f t="shared" ca="1" si="21"/>
        <v>-22.52</v>
      </c>
      <c r="T62" s="14">
        <f t="shared" ca="1" si="21"/>
        <v>-22.76</v>
      </c>
      <c r="U62" s="14">
        <f t="shared" ca="1" si="21"/>
        <v>-23</v>
      </c>
      <c r="V62" s="14">
        <f t="shared" ca="1" si="21"/>
        <v>-23.24</v>
      </c>
      <c r="W62" s="14">
        <f t="shared" ca="1" si="21"/>
        <v>-23.48</v>
      </c>
      <c r="X62" s="14">
        <f t="shared" ca="1" si="21"/>
        <v>-23.72</v>
      </c>
      <c r="Y62" s="14">
        <f t="shared" ca="1" si="21"/>
        <v>-23.95</v>
      </c>
      <c r="Z62" s="14">
        <f t="shared" ca="1" si="21"/>
        <v>-24.18</v>
      </c>
      <c r="AA62" s="14">
        <f t="shared" ca="1" si="21"/>
        <v>-24.41</v>
      </c>
      <c r="AB62" s="14">
        <f t="shared" ca="1" si="21"/>
        <v>-25.31</v>
      </c>
      <c r="AC62" s="14">
        <f t="shared" ca="1" si="21"/>
        <v>-25.53</v>
      </c>
      <c r="AD62" s="14">
        <f t="shared" ca="1" si="21"/>
        <v>-25.75</v>
      </c>
      <c r="AE62" s="14">
        <f t="shared" ca="1" si="21"/>
        <v>-25.97</v>
      </c>
      <c r="AF62" s="14">
        <f t="shared" ca="1" si="21"/>
        <v>-26.18</v>
      </c>
      <c r="AG62" s="14">
        <f t="shared" ref="G62:BR66" ca="1" si="22">$A62*H.Ar + $B62*H.Se + $C62*H.Ge + $D62*H.Ga</f>
        <v>-26.39</v>
      </c>
      <c r="AH62" s="14">
        <f t="shared" ca="1" si="22"/>
        <v>-26.6</v>
      </c>
      <c r="AI62" s="14">
        <f t="shared" ca="1" si="22"/>
        <v>-26.81</v>
      </c>
      <c r="AJ62" s="14">
        <f t="shared" ca="1" si="22"/>
        <v>-27.02</v>
      </c>
      <c r="AK62" s="14">
        <f t="shared" ca="1" si="22"/>
        <v>-27.83</v>
      </c>
      <c r="AL62" s="14">
        <f t="shared" ca="1" si="22"/>
        <v>-28.03</v>
      </c>
      <c r="AM62" s="14">
        <f t="shared" ca="1" si="22"/>
        <v>-28.23</v>
      </c>
      <c r="AN62" s="14">
        <f t="shared" ca="1" si="22"/>
        <v>-28.42</v>
      </c>
      <c r="AO62" s="14">
        <f t="shared" ca="1" si="22"/>
        <v>-28.62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*Se[M]</v>
      </c>
      <c r="F80" s="14">
        <f t="shared" ref="F80" si="32">F4*$C$78</f>
        <v>9.1070833333333332E-15</v>
      </c>
      <c r="G80" s="14">
        <f t="shared" ref="G80:BR80" si="33">G4*$C$78</f>
        <v>3.580416666666667E-11</v>
      </c>
      <c r="H80" s="14">
        <f t="shared" si="33"/>
        <v>3.102541666666667E-9</v>
      </c>
      <c r="I80" s="14">
        <f t="shared" si="33"/>
        <v>9.583333333333334E-7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0.5</v>
      </c>
      <c r="N80" s="14">
        <f t="shared" si="33"/>
        <v>0.5</v>
      </c>
      <c r="O80" s="14">
        <f t="shared" si="33"/>
        <v>0.5</v>
      </c>
      <c r="P80" s="14">
        <f t="shared" si="33"/>
        <v>0.5</v>
      </c>
      <c r="Q80" s="14">
        <f t="shared" si="33"/>
        <v>0.5</v>
      </c>
      <c r="R80" s="14">
        <f t="shared" si="33"/>
        <v>0.5</v>
      </c>
      <c r="S80" s="14">
        <f t="shared" si="33"/>
        <v>0.96516666666666684</v>
      </c>
      <c r="T80" s="14">
        <f t="shared" si="33"/>
        <v>1.2887500000000001</v>
      </c>
      <c r="U80" s="14">
        <f t="shared" si="33"/>
        <v>1.3994166666666668</v>
      </c>
      <c r="V80" s="14">
        <f t="shared" si="33"/>
        <v>1.4478333333333335</v>
      </c>
      <c r="W80" s="14">
        <f t="shared" si="33"/>
        <v>1.6382083333333335</v>
      </c>
      <c r="X80" s="14">
        <f t="shared" si="33"/>
        <v>1.6505833333333335</v>
      </c>
      <c r="Y80" s="14">
        <f t="shared" si="33"/>
        <v>1.6573333333333335</v>
      </c>
      <c r="Z80" s="14">
        <f t="shared" si="33"/>
        <v>1.6611250000000002</v>
      </c>
      <c r="AA80" s="14">
        <f t="shared" si="33"/>
        <v>1.6632916666666668</v>
      </c>
      <c r="AB80" s="14">
        <f t="shared" si="33"/>
        <v>1.6661250000000001</v>
      </c>
      <c r="AC80" s="14">
        <f t="shared" si="33"/>
        <v>1.6662916666666667</v>
      </c>
      <c r="AD80" s="14">
        <f t="shared" si="33"/>
        <v>1.6664166666666669</v>
      </c>
      <c r="AE80" s="14">
        <f t="shared" si="33"/>
        <v>1.6665000000000001</v>
      </c>
      <c r="AF80" s="14">
        <f t="shared" si="33"/>
        <v>1.6665416666666668</v>
      </c>
      <c r="AG80" s="14">
        <f t="shared" si="33"/>
        <v>1.9921250000000001</v>
      </c>
      <c r="AH80" s="14">
        <f t="shared" si="33"/>
        <v>1.9999166666666668</v>
      </c>
      <c r="AI80" s="14">
        <f t="shared" si="33"/>
        <v>1.9999583333333335</v>
      </c>
      <c r="AJ80" s="14">
        <f t="shared" si="33"/>
        <v>1.9999583333333335</v>
      </c>
      <c r="AK80" s="14">
        <f t="shared" si="33"/>
        <v>2</v>
      </c>
      <c r="AL80" s="14">
        <f t="shared" si="33"/>
        <v>2</v>
      </c>
      <c r="AM80" s="14">
        <f t="shared" si="33"/>
        <v>2</v>
      </c>
      <c r="AN80" s="14">
        <f t="shared" si="33"/>
        <v>2</v>
      </c>
      <c r="AO80" s="14">
        <f t="shared" si="33"/>
        <v>2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1</v>
      </c>
      <c r="D81" s="5">
        <f t="shared" si="34"/>
        <v>0</v>
      </c>
      <c r="E81" s="6" t="str">
        <f t="shared" si="28"/>
        <v>*Ge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5.089166666666667E-32</v>
      </c>
      <c r="N81" s="14">
        <f t="shared" si="36"/>
        <v>1.3667916666666667E-27</v>
      </c>
      <c r="O81" s="14">
        <f t="shared" si="36"/>
        <v>9.4712499999999997E-13</v>
      </c>
      <c r="P81" s="14">
        <f t="shared" si="36"/>
        <v>2.3905000000000002E-10</v>
      </c>
      <c r="Q81" s="14">
        <f t="shared" si="36"/>
        <v>7.3462500000000004E-9</v>
      </c>
      <c r="R81" s="14">
        <f t="shared" si="36"/>
        <v>3.329041666666667E-7</v>
      </c>
      <c r="S81" s="14">
        <f t="shared" si="36"/>
        <v>0.46516666666666673</v>
      </c>
      <c r="T81" s="14">
        <f t="shared" si="36"/>
        <v>0.78875000000000006</v>
      </c>
      <c r="U81" s="14">
        <f t="shared" si="36"/>
        <v>0.89941666666666675</v>
      </c>
      <c r="V81" s="14">
        <f t="shared" si="36"/>
        <v>0.94783333333333331</v>
      </c>
      <c r="W81" s="14">
        <f t="shared" si="36"/>
        <v>0.97154166666666664</v>
      </c>
      <c r="X81" s="14">
        <f t="shared" si="36"/>
        <v>0.98391666666666666</v>
      </c>
      <c r="Y81" s="14">
        <f t="shared" si="36"/>
        <v>0.9906666666666667</v>
      </c>
      <c r="Z81" s="14">
        <f t="shared" si="36"/>
        <v>0.99445833333333333</v>
      </c>
      <c r="AA81" s="14">
        <f t="shared" si="36"/>
        <v>0.99662500000000009</v>
      </c>
      <c r="AB81" s="14">
        <f t="shared" si="36"/>
        <v>0.99945833333333345</v>
      </c>
      <c r="AC81" s="14">
        <f t="shared" si="36"/>
        <v>0.9996250000000001</v>
      </c>
      <c r="AD81" s="14">
        <f t="shared" si="36"/>
        <v>0.99975000000000003</v>
      </c>
      <c r="AE81" s="14">
        <f t="shared" si="36"/>
        <v>0.99983333333333346</v>
      </c>
      <c r="AF81" s="14">
        <f t="shared" si="36"/>
        <v>0.99987500000000007</v>
      </c>
      <c r="AG81" s="14">
        <f t="shared" si="36"/>
        <v>0.93241666666666678</v>
      </c>
      <c r="AH81" s="14">
        <f t="shared" si="36"/>
        <v>0.92112499999999997</v>
      </c>
      <c r="AI81" s="14">
        <f t="shared" si="36"/>
        <v>0.91033333333333344</v>
      </c>
      <c r="AJ81" s="14">
        <f t="shared" si="36"/>
        <v>0.89816666666666678</v>
      </c>
      <c r="AK81" s="14">
        <f t="shared" si="36"/>
        <v>0.83141666666666669</v>
      </c>
      <c r="AL81" s="14">
        <f t="shared" si="36"/>
        <v>0.80854166666666671</v>
      </c>
      <c r="AM81" s="14">
        <f t="shared" si="36"/>
        <v>0.78225</v>
      </c>
      <c r="AN81" s="14">
        <f t="shared" si="36"/>
        <v>0.75175000000000003</v>
      </c>
      <c r="AO81" s="14">
        <f t="shared" si="36"/>
        <v>0.71612500000000001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</v>
      </c>
      <c r="F82" s="14">
        <f t="shared" ref="F82" si="37">F6*$C$78</f>
        <v>0.16666666666666669</v>
      </c>
      <c r="G82" s="14">
        <f t="shared" ref="G82:BR82" si="38">G6*$C$78</f>
        <v>0.16666666666666669</v>
      </c>
      <c r="H82" s="14">
        <f t="shared" si="38"/>
        <v>0.16666666666666669</v>
      </c>
      <c r="I82" s="14">
        <f t="shared" si="38"/>
        <v>0.16666666666666669</v>
      </c>
      <c r="J82" s="14">
        <f t="shared" si="38"/>
        <v>0.16666666666666669</v>
      </c>
      <c r="K82" s="14">
        <f t="shared" si="38"/>
        <v>0.16666666666666669</v>
      </c>
      <c r="L82" s="14">
        <f t="shared" si="38"/>
        <v>0.16666666666666669</v>
      </c>
      <c r="M82" s="14">
        <f t="shared" si="38"/>
        <v>0.16666666666666669</v>
      </c>
      <c r="N82" s="14">
        <f t="shared" si="38"/>
        <v>0.16666666666666669</v>
      </c>
      <c r="O82" s="14">
        <f t="shared" si="38"/>
        <v>0.16666666666666669</v>
      </c>
      <c r="P82" s="14">
        <f t="shared" si="38"/>
        <v>0.16666666666666669</v>
      </c>
      <c r="Q82" s="14">
        <f t="shared" si="38"/>
        <v>0.16666666666666669</v>
      </c>
      <c r="R82" s="14">
        <f t="shared" si="38"/>
        <v>0.16666666666666669</v>
      </c>
      <c r="S82" s="14">
        <f t="shared" si="38"/>
        <v>0.16666666666666669</v>
      </c>
      <c r="T82" s="14">
        <f t="shared" si="38"/>
        <v>0.16666666666666669</v>
      </c>
      <c r="U82" s="14">
        <f t="shared" si="38"/>
        <v>0.16666666666666669</v>
      </c>
      <c r="V82" s="14">
        <f t="shared" si="38"/>
        <v>0.16666666666666669</v>
      </c>
      <c r="W82" s="14">
        <f t="shared" si="38"/>
        <v>5.8079166666666677E-7</v>
      </c>
      <c r="X82" s="14">
        <f t="shared" si="38"/>
        <v>7.6070833333333339E-9</v>
      </c>
      <c r="Y82" s="14">
        <f t="shared" si="38"/>
        <v>1.2132083333333333E-9</v>
      </c>
      <c r="Z82" s="14">
        <f t="shared" si="38"/>
        <v>1.6403750000000001E-10</v>
      </c>
      <c r="AA82" s="14">
        <f t="shared" si="38"/>
        <v>4.0771250000000007E-13</v>
      </c>
      <c r="AB82" s="14">
        <f t="shared" si="38"/>
        <v>3.1680000000000004E-27</v>
      </c>
      <c r="AC82" s="14">
        <f t="shared" si="38"/>
        <v>2.4755416666666672E-32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1</v>
      </c>
      <c r="E83" s="6" t="str">
        <f t="shared" si="28"/>
        <v>*Ga[l]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8.3504166666666668E-28</v>
      </c>
      <c r="AC83" s="14">
        <f t="shared" si="40"/>
        <v>1.03925E-24</v>
      </c>
      <c r="AD83" s="14">
        <f t="shared" si="40"/>
        <v>4.1235000000000005E-22</v>
      </c>
      <c r="AE83" s="14">
        <f t="shared" si="40"/>
        <v>8.3562500000000006E-20</v>
      </c>
      <c r="AF83" s="14">
        <f t="shared" si="40"/>
        <v>3.6956249999999999E-18</v>
      </c>
      <c r="AG83" s="14">
        <f t="shared" si="40"/>
        <v>4.7162499999999998E-19</v>
      </c>
      <c r="AH83" s="14">
        <f t="shared" si="40"/>
        <v>1.3502500000000001E-8</v>
      </c>
      <c r="AI83" s="14">
        <f t="shared" si="40"/>
        <v>1.9104583333333333E-7</v>
      </c>
      <c r="AJ83" s="14">
        <f t="shared" si="40"/>
        <v>2.7560416666666668E-7</v>
      </c>
      <c r="AK83" s="14">
        <f t="shared" si="40"/>
        <v>1.8932083333333333E-7</v>
      </c>
      <c r="AL83" s="14">
        <f t="shared" si="40"/>
        <v>1.3297083333333336E-7</v>
      </c>
      <c r="AM83" s="14">
        <f t="shared" si="40"/>
        <v>7.4820833333333334E-8</v>
      </c>
      <c r="AN83" s="14">
        <f t="shared" si="40"/>
        <v>2.0953333333333335E-8</v>
      </c>
      <c r="AO83" s="14">
        <f t="shared" si="40"/>
        <v>3.3598750000000002E-9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2</v>
      </c>
      <c r="C84" s="5">
        <f t="shared" si="34"/>
        <v>1</v>
      </c>
      <c r="D84" s="5">
        <f t="shared" si="34"/>
        <v>0</v>
      </c>
      <c r="E84" s="6" t="str">
        <f t="shared" si="28"/>
        <v>*GeSe2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1.0821666666666667E-7</v>
      </c>
      <c r="K84" s="14">
        <f t="shared" si="42"/>
        <v>1.2660833333333335E-9</v>
      </c>
      <c r="L84" s="14">
        <f t="shared" si="42"/>
        <v>2.2530000000000001E-10</v>
      </c>
      <c r="M84" s="14">
        <f t="shared" si="42"/>
        <v>1.5144166666666667E-12</v>
      </c>
      <c r="N84" s="14">
        <f t="shared" si="42"/>
        <v>1.6209166666666668E-15</v>
      </c>
      <c r="O84" s="14">
        <f t="shared" si="42"/>
        <v>1.0065E-25</v>
      </c>
      <c r="P84" s="14">
        <f t="shared" si="42"/>
        <v>4.6945833333333339E-31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1</v>
      </c>
      <c r="D85" s="5">
        <f t="shared" si="34"/>
        <v>0</v>
      </c>
      <c r="E85" s="6" t="str">
        <f t="shared" si="28"/>
        <v>*Ge[l]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0</v>
      </c>
      <c r="P85" s="14">
        <f t="shared" si="44"/>
        <v>3.7492499999999998E-35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7.1950000000000007E-34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5.8400000000000005E-34</v>
      </c>
      <c r="Y85" s="14">
        <f t="shared" si="44"/>
        <v>1.6410833333333336E-20</v>
      </c>
      <c r="Z85" s="14">
        <f t="shared" si="44"/>
        <v>4.7041666666666673E-15</v>
      </c>
      <c r="AA85" s="14">
        <f t="shared" si="44"/>
        <v>5.2237500000000002E-14</v>
      </c>
      <c r="AB85" s="14">
        <f t="shared" si="44"/>
        <v>4.0032083333333336E-13</v>
      </c>
      <c r="AC85" s="14">
        <f t="shared" si="44"/>
        <v>2.6640833333333335E-13</v>
      </c>
      <c r="AD85" s="14">
        <f t="shared" si="44"/>
        <v>2.6050416666666667E-14</v>
      </c>
      <c r="AE85" s="14">
        <f t="shared" si="44"/>
        <v>6.6141666666666676E-17</v>
      </c>
      <c r="AF85" s="14">
        <f t="shared" si="44"/>
        <v>1.1557083333333334E-25</v>
      </c>
      <c r="AG85" s="14">
        <f t="shared" si="44"/>
        <v>0</v>
      </c>
      <c r="AH85" s="14">
        <f t="shared" si="44"/>
        <v>3.0272083333333335E-16</v>
      </c>
      <c r="AI85" s="14">
        <f t="shared" si="44"/>
        <v>7.4654166666666663E-10</v>
      </c>
      <c r="AJ85" s="14">
        <f t="shared" si="44"/>
        <v>8.1362499999999997E-10</v>
      </c>
      <c r="AK85" s="14">
        <f t="shared" si="44"/>
        <v>5.3875000000000003E-10</v>
      </c>
      <c r="AL85" s="14">
        <f t="shared" si="44"/>
        <v>2.4970416666666669E-9</v>
      </c>
      <c r="AM85" s="14">
        <f t="shared" si="44"/>
        <v>1.0918750000000001E-8</v>
      </c>
      <c r="AN85" s="14">
        <f t="shared" si="44"/>
        <v>1.9291250000000004E-8</v>
      </c>
      <c r="AO85" s="14">
        <f t="shared" si="44"/>
        <v>1.7292083333333336E-8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1</v>
      </c>
      <c r="E86" s="6" t="str">
        <f t="shared" si="28"/>
        <v>*GaSe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2.0580416666666669E-32</v>
      </c>
      <c r="M86" s="14">
        <f t="shared" si="46"/>
        <v>1.8100833333333336E-26</v>
      </c>
      <c r="N86" s="14">
        <f t="shared" si="46"/>
        <v>9.4966666666666673E-24</v>
      </c>
      <c r="O86" s="14">
        <f t="shared" si="46"/>
        <v>2.2486250000000004E-14</v>
      </c>
      <c r="P86" s="14">
        <f t="shared" si="46"/>
        <v>1.4115416666666668E-13</v>
      </c>
      <c r="Q86" s="14">
        <f t="shared" si="46"/>
        <v>1.7016250000000001E-15</v>
      </c>
      <c r="R86" s="14">
        <f t="shared" si="46"/>
        <v>2.6443750000000003E-27</v>
      </c>
      <c r="S86" s="14">
        <f t="shared" si="46"/>
        <v>1.3447500000000002E-24</v>
      </c>
      <c r="T86" s="14">
        <f t="shared" si="46"/>
        <v>3.6455833333333334E-9</v>
      </c>
      <c r="U86" s="14">
        <f t="shared" si="46"/>
        <v>5.8229166666666669E-8</v>
      </c>
      <c r="V86" s="14">
        <f t="shared" si="46"/>
        <v>6.6579166666666669E-7</v>
      </c>
      <c r="W86" s="14">
        <f t="shared" si="46"/>
        <v>0.33333333333333337</v>
      </c>
      <c r="X86" s="14">
        <f t="shared" si="46"/>
        <v>0.33333333333333337</v>
      </c>
      <c r="Y86" s="14">
        <f t="shared" si="46"/>
        <v>0.33333333333333337</v>
      </c>
      <c r="Z86" s="14">
        <f t="shared" si="46"/>
        <v>0.33333333333333337</v>
      </c>
      <c r="AA86" s="14">
        <f t="shared" si="46"/>
        <v>0.33333333333333337</v>
      </c>
      <c r="AB86" s="14">
        <f t="shared" si="46"/>
        <v>0.33333333333333337</v>
      </c>
      <c r="AC86" s="14">
        <f t="shared" si="46"/>
        <v>0.33333333333333337</v>
      </c>
      <c r="AD86" s="14">
        <f t="shared" si="46"/>
        <v>0.33333333333333337</v>
      </c>
      <c r="AE86" s="14">
        <f t="shared" si="46"/>
        <v>0.33333333333333337</v>
      </c>
      <c r="AF86" s="14">
        <f t="shared" si="46"/>
        <v>0.33333333333333337</v>
      </c>
      <c r="AG86" s="14">
        <f t="shared" si="46"/>
        <v>7.7704166666666677E-3</v>
      </c>
      <c r="AH86" s="14">
        <f t="shared" si="46"/>
        <v>4.0641250000000007E-8</v>
      </c>
      <c r="AI86" s="14">
        <f t="shared" si="46"/>
        <v>2.0952499999999998E-9</v>
      </c>
      <c r="AJ86" s="14">
        <f t="shared" si="46"/>
        <v>5.570833333333334E-14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1</v>
      </c>
      <c r="D87" s="5">
        <f t="shared" si="34"/>
        <v>0</v>
      </c>
      <c r="E87" s="6" t="str">
        <f t="shared" si="28"/>
        <v>GeSe</v>
      </c>
      <c r="F87" s="14">
        <f t="shared" ref="F87" si="47">F11*$C$78</f>
        <v>0.5</v>
      </c>
      <c r="G87" s="14">
        <f t="shared" ref="G87:BR87" si="48">G11*$C$78</f>
        <v>0.5</v>
      </c>
      <c r="H87" s="14">
        <f t="shared" si="48"/>
        <v>0.5</v>
      </c>
      <c r="I87" s="14">
        <f t="shared" si="48"/>
        <v>0.5</v>
      </c>
      <c r="J87" s="14">
        <f t="shared" si="48"/>
        <v>1</v>
      </c>
      <c r="K87" s="14">
        <f t="shared" si="48"/>
        <v>1</v>
      </c>
      <c r="L87" s="14">
        <f t="shared" si="48"/>
        <v>1</v>
      </c>
      <c r="M87" s="14">
        <f t="shared" si="48"/>
        <v>1</v>
      </c>
      <c r="N87" s="14">
        <f t="shared" si="48"/>
        <v>1</v>
      </c>
      <c r="O87" s="14">
        <f t="shared" si="48"/>
        <v>1</v>
      </c>
      <c r="P87" s="14">
        <f t="shared" si="48"/>
        <v>1</v>
      </c>
      <c r="Q87" s="14">
        <f t="shared" si="48"/>
        <v>1</v>
      </c>
      <c r="R87" s="14">
        <f t="shared" si="48"/>
        <v>1</v>
      </c>
      <c r="S87" s="14">
        <f t="shared" si="48"/>
        <v>0.53483333333333338</v>
      </c>
      <c r="T87" s="14">
        <f t="shared" si="48"/>
        <v>0.21125000000000002</v>
      </c>
      <c r="U87" s="14">
        <f t="shared" si="48"/>
        <v>0.10060416666666668</v>
      </c>
      <c r="V87" s="14">
        <f t="shared" si="48"/>
        <v>5.2179166666666665E-2</v>
      </c>
      <c r="W87" s="14">
        <f t="shared" si="48"/>
        <v>2.8470000000000002E-2</v>
      </c>
      <c r="X87" s="14">
        <f t="shared" si="48"/>
        <v>1.6094166666666666E-2</v>
      </c>
      <c r="Y87" s="14">
        <f t="shared" si="48"/>
        <v>9.3529166666666674E-3</v>
      </c>
      <c r="Z87" s="14">
        <f t="shared" si="48"/>
        <v>5.5620833333333338E-3</v>
      </c>
      <c r="AA87" s="14">
        <f t="shared" si="48"/>
        <v>3.3754583333333332E-3</v>
      </c>
      <c r="AB87" s="14">
        <f t="shared" si="48"/>
        <v>5.4112500000000005E-4</v>
      </c>
      <c r="AC87" s="14">
        <f t="shared" si="48"/>
        <v>3.5490000000000001E-4</v>
      </c>
      <c r="AD87" s="14">
        <f t="shared" si="48"/>
        <v>2.3567916666666669E-4</v>
      </c>
      <c r="AE87" s="14">
        <f t="shared" si="48"/>
        <v>1.5835E-4</v>
      </c>
      <c r="AF87" s="14">
        <f t="shared" si="48"/>
        <v>1.0757916666666668E-4</v>
      </c>
      <c r="AG87" s="14">
        <f t="shared" si="48"/>
        <v>7.3849999999999993E-5</v>
      </c>
      <c r="AH87" s="14">
        <f t="shared" si="48"/>
        <v>5.1195833333333335E-5</v>
      </c>
      <c r="AI87" s="14">
        <f t="shared" si="48"/>
        <v>3.582333333333334E-5</v>
      </c>
      <c r="AJ87" s="14">
        <f t="shared" si="48"/>
        <v>2.5288333333333337E-5</v>
      </c>
      <c r="AK87" s="14">
        <f t="shared" si="48"/>
        <v>6.7979166666666673E-6</v>
      </c>
      <c r="AL87" s="14">
        <f t="shared" si="48"/>
        <v>4.9833333333333336E-6</v>
      </c>
      <c r="AM87" s="14">
        <f t="shared" si="48"/>
        <v>3.6766666666666669E-6</v>
      </c>
      <c r="AN87" s="14">
        <f t="shared" si="48"/>
        <v>2.7294166666666672E-6</v>
      </c>
      <c r="AO87" s="14">
        <f t="shared" si="48"/>
        <v>2.0381666666666668E-6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6.1562500000000005E-31</v>
      </c>
      <c r="P88" s="14">
        <f t="shared" si="50"/>
        <v>7.20125E-29</v>
      </c>
      <c r="Q88" s="14">
        <f t="shared" si="50"/>
        <v>6.3029166666666669E-27</v>
      </c>
      <c r="R88" s="14">
        <f t="shared" si="50"/>
        <v>4.2408333333333337E-25</v>
      </c>
      <c r="S88" s="14">
        <f t="shared" si="50"/>
        <v>1.6759583333333336E-23</v>
      </c>
      <c r="T88" s="14">
        <f t="shared" si="50"/>
        <v>5.4491666666666674E-22</v>
      </c>
      <c r="U88" s="14">
        <f t="shared" si="50"/>
        <v>1.6990000000000002E-20</v>
      </c>
      <c r="V88" s="14">
        <f t="shared" si="50"/>
        <v>4.6775000000000007E-19</v>
      </c>
      <c r="W88" s="14">
        <f t="shared" si="50"/>
        <v>9.3212499999999996E-18</v>
      </c>
      <c r="X88" s="14">
        <f t="shared" si="50"/>
        <v>9.7391666666666666E-17</v>
      </c>
      <c r="Y88" s="14">
        <f t="shared" si="50"/>
        <v>9.1179166666666673E-16</v>
      </c>
      <c r="Z88" s="14">
        <f t="shared" si="50"/>
        <v>7.6916666666666679E-15</v>
      </c>
      <c r="AA88" s="14">
        <f t="shared" si="50"/>
        <v>5.88375E-14</v>
      </c>
      <c r="AB88" s="14">
        <f t="shared" si="50"/>
        <v>8.5491666666666666E-11</v>
      </c>
      <c r="AC88" s="14">
        <f t="shared" si="50"/>
        <v>4.3766666666666671E-10</v>
      </c>
      <c r="AD88" s="14">
        <f t="shared" si="50"/>
        <v>2.0984166666666666E-9</v>
      </c>
      <c r="AE88" s="14">
        <f t="shared" si="50"/>
        <v>9.461666666666668E-9</v>
      </c>
      <c r="AF88" s="14">
        <f t="shared" si="50"/>
        <v>4.0269166666666673E-8</v>
      </c>
      <c r="AG88" s="14">
        <f t="shared" si="50"/>
        <v>1.5745416666666667E-7</v>
      </c>
      <c r="AH88" s="14">
        <f t="shared" si="50"/>
        <v>1.5638333333333335E-7</v>
      </c>
      <c r="AI88" s="14">
        <f t="shared" si="50"/>
        <v>1.5357083333333332E-7</v>
      </c>
      <c r="AJ88" s="14">
        <f t="shared" si="50"/>
        <v>1.4897916666666667E-7</v>
      </c>
      <c r="AK88" s="14">
        <f t="shared" si="50"/>
        <v>1.1671250000000001E-7</v>
      </c>
      <c r="AL88" s="14">
        <f t="shared" si="50"/>
        <v>1.0635416666666667E-7</v>
      </c>
      <c r="AM88" s="14">
        <f t="shared" si="50"/>
        <v>9.5587500000000008E-8</v>
      </c>
      <c r="AN88" s="14">
        <f t="shared" si="50"/>
        <v>8.466666666666667E-8</v>
      </c>
      <c r="AO88" s="14">
        <f t="shared" si="50"/>
        <v>7.3820833333333338E-8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0.83333333333333348</v>
      </c>
      <c r="G89" s="14">
        <f t="shared" ref="G89:BR89" si="52">G13*$C$78</f>
        <v>0.83333333333333348</v>
      </c>
      <c r="H89" s="14">
        <f t="shared" si="52"/>
        <v>0.83333333333333348</v>
      </c>
      <c r="I89" s="14">
        <f t="shared" si="52"/>
        <v>0.83333333333333348</v>
      </c>
      <c r="J89" s="14">
        <f t="shared" si="52"/>
        <v>0.83333333333333348</v>
      </c>
      <c r="K89" s="14">
        <f t="shared" si="52"/>
        <v>0.83333333333333348</v>
      </c>
      <c r="L89" s="14">
        <f t="shared" si="52"/>
        <v>0.83333333333333348</v>
      </c>
      <c r="M89" s="14">
        <f t="shared" si="52"/>
        <v>0.83333333333333348</v>
      </c>
      <c r="N89" s="14">
        <f t="shared" si="52"/>
        <v>0.83333333333333348</v>
      </c>
      <c r="O89" s="14">
        <f t="shared" si="52"/>
        <v>0.83333333333333348</v>
      </c>
      <c r="P89" s="14">
        <f t="shared" si="52"/>
        <v>0.83333333333333348</v>
      </c>
      <c r="Q89" s="14">
        <f t="shared" si="52"/>
        <v>0.83333333333333348</v>
      </c>
      <c r="R89" s="14">
        <f t="shared" si="52"/>
        <v>0.83333333333333348</v>
      </c>
      <c r="S89" s="14">
        <f t="shared" si="52"/>
        <v>0.83333333333333348</v>
      </c>
      <c r="T89" s="14">
        <f t="shared" si="52"/>
        <v>0.83333333333333348</v>
      </c>
      <c r="U89" s="14">
        <f t="shared" si="52"/>
        <v>0.83333333333333348</v>
      </c>
      <c r="V89" s="14">
        <f t="shared" si="52"/>
        <v>0.83333333333333348</v>
      </c>
      <c r="W89" s="14">
        <f t="shared" si="52"/>
        <v>0.83333333333333348</v>
      </c>
      <c r="X89" s="14">
        <f t="shared" si="52"/>
        <v>0.83333333333333348</v>
      </c>
      <c r="Y89" s="14">
        <f t="shared" si="52"/>
        <v>0.83333333333333348</v>
      </c>
      <c r="Z89" s="14">
        <f t="shared" si="52"/>
        <v>0.83333333333333348</v>
      </c>
      <c r="AA89" s="14">
        <f t="shared" si="52"/>
        <v>0.83333333333333348</v>
      </c>
      <c r="AB89" s="14">
        <f t="shared" si="52"/>
        <v>0.83333333333333348</v>
      </c>
      <c r="AC89" s="14">
        <f t="shared" si="52"/>
        <v>0.83333333333333348</v>
      </c>
      <c r="AD89" s="14">
        <f t="shared" si="52"/>
        <v>0.83333333333333348</v>
      </c>
      <c r="AE89" s="14">
        <f t="shared" si="52"/>
        <v>0.83333333333333348</v>
      </c>
      <c r="AF89" s="14">
        <f t="shared" si="52"/>
        <v>0.83333333333333348</v>
      </c>
      <c r="AG89" s="14">
        <f t="shared" si="52"/>
        <v>0.83333333333333348</v>
      </c>
      <c r="AH89" s="14">
        <f t="shared" si="52"/>
        <v>0.83333333333333348</v>
      </c>
      <c r="AI89" s="14">
        <f t="shared" si="52"/>
        <v>0.83333333333333348</v>
      </c>
      <c r="AJ89" s="14">
        <f t="shared" si="52"/>
        <v>0.83333333333333348</v>
      </c>
      <c r="AK89" s="14">
        <f t="shared" si="52"/>
        <v>0.83333333333333348</v>
      </c>
      <c r="AL89" s="14">
        <f t="shared" si="52"/>
        <v>0.83333333333333348</v>
      </c>
      <c r="AM89" s="14">
        <f t="shared" si="52"/>
        <v>0.83333333333333348</v>
      </c>
      <c r="AN89" s="14">
        <f t="shared" si="52"/>
        <v>0.83333333333333348</v>
      </c>
      <c r="AO89" s="14">
        <f t="shared" si="52"/>
        <v>0.83333333333333348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1.6797916666666669E-33</v>
      </c>
      <c r="N90" s="14">
        <f t="shared" si="54"/>
        <v>3.4935416666666668E-31</v>
      </c>
      <c r="O90" s="14">
        <f t="shared" si="54"/>
        <v>1.8592499999999999E-23</v>
      </c>
      <c r="P90" s="14">
        <f t="shared" si="54"/>
        <v>3.1859166666666665E-23</v>
      </c>
      <c r="Q90" s="14">
        <f t="shared" si="54"/>
        <v>6.3037500000000004E-27</v>
      </c>
      <c r="R90" s="14">
        <f t="shared" si="54"/>
        <v>0</v>
      </c>
      <c r="S90" s="14">
        <f t="shared" si="54"/>
        <v>0</v>
      </c>
      <c r="T90" s="14">
        <f t="shared" si="54"/>
        <v>7.3004166666666674E-28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1.1509166666666667E-32</v>
      </c>
      <c r="Y90" s="14">
        <f t="shared" si="54"/>
        <v>7.0016666666666676E-20</v>
      </c>
      <c r="Z90" s="14">
        <f t="shared" si="54"/>
        <v>1.3043333333333335E-14</v>
      </c>
      <c r="AA90" s="14">
        <f t="shared" si="54"/>
        <v>1.4301666666666667E-13</v>
      </c>
      <c r="AB90" s="14">
        <f t="shared" si="54"/>
        <v>2.0161250000000002E-11</v>
      </c>
      <c r="AC90" s="14">
        <f t="shared" si="54"/>
        <v>1.1416250000000002E-10</v>
      </c>
      <c r="AD90" s="14">
        <f t="shared" si="54"/>
        <v>6.1258333333333336E-10</v>
      </c>
      <c r="AE90" s="14">
        <f t="shared" si="54"/>
        <v>5.3008333333333335E-9</v>
      </c>
      <c r="AF90" s="14">
        <f t="shared" si="54"/>
        <v>9.3162499999999998E-8</v>
      </c>
      <c r="AG90" s="14">
        <f t="shared" si="54"/>
        <v>0.32556250000000003</v>
      </c>
      <c r="AH90" s="14">
        <f t="shared" si="54"/>
        <v>0.33333333333333337</v>
      </c>
      <c r="AI90" s="14">
        <f t="shared" si="54"/>
        <v>0.33333333333333337</v>
      </c>
      <c r="AJ90" s="14">
        <f t="shared" si="54"/>
        <v>0.33333333333333337</v>
      </c>
      <c r="AK90" s="14">
        <f t="shared" si="54"/>
        <v>0.33333333333333337</v>
      </c>
      <c r="AL90" s="14">
        <f t="shared" si="54"/>
        <v>0.33333333333333337</v>
      </c>
      <c r="AM90" s="14">
        <f t="shared" si="54"/>
        <v>0.33333333333333337</v>
      </c>
      <c r="AN90" s="14">
        <f t="shared" si="54"/>
        <v>0.33333333333333337</v>
      </c>
      <c r="AO90" s="14">
        <f t="shared" si="54"/>
        <v>0.33333333333333337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(1)GeSe[l]</v>
      </c>
      <c r="F91" s="14">
        <f t="shared" ref="F91" si="55">F15*$C$78</f>
        <v>5.0458333333333339E-32</v>
      </c>
      <c r="G91" s="14">
        <f t="shared" ref="G91:BR91" si="56">G15*$C$78</f>
        <v>5.6966666666666672E-33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3.5380416666666671E-35</v>
      </c>
      <c r="L91" s="14">
        <f t="shared" si="56"/>
        <v>2.939416666666667E-22</v>
      </c>
      <c r="M91" s="14">
        <f t="shared" si="56"/>
        <v>7.1770833333333332E-19</v>
      </c>
      <c r="N91" s="14">
        <f t="shared" si="56"/>
        <v>9.8266666666666683E-18</v>
      </c>
      <c r="O91" s="14">
        <f t="shared" si="56"/>
        <v>5.4016666666666673E-14</v>
      </c>
      <c r="P91" s="14">
        <f t="shared" si="56"/>
        <v>1.3139166666666667E-14</v>
      </c>
      <c r="Q91" s="14">
        <f t="shared" si="56"/>
        <v>4.1232500000000004E-19</v>
      </c>
      <c r="R91" s="14">
        <f t="shared" si="56"/>
        <v>0</v>
      </c>
      <c r="S91" s="14">
        <f t="shared" si="56"/>
        <v>0</v>
      </c>
      <c r="T91" s="14">
        <f t="shared" si="56"/>
        <v>1.2484583333333336E-22</v>
      </c>
      <c r="U91" s="14">
        <f t="shared" si="56"/>
        <v>4.6850000000000006E-33</v>
      </c>
      <c r="V91" s="14">
        <f t="shared" si="56"/>
        <v>0</v>
      </c>
      <c r="W91" s="14">
        <f t="shared" si="56"/>
        <v>0</v>
      </c>
      <c r="X91" s="14">
        <f t="shared" si="56"/>
        <v>1.1039583333333334E-30</v>
      </c>
      <c r="Y91" s="14">
        <f t="shared" si="56"/>
        <v>1.5859166666666667E-18</v>
      </c>
      <c r="Z91" s="14">
        <f t="shared" si="56"/>
        <v>7.3975000000000008E-14</v>
      </c>
      <c r="AA91" s="14">
        <f t="shared" si="56"/>
        <v>2.1445000000000001E-13</v>
      </c>
      <c r="AB91" s="14">
        <f t="shared" si="56"/>
        <v>2.373125E-13</v>
      </c>
      <c r="AC91" s="14">
        <f t="shared" si="56"/>
        <v>4.4362500000000004E-13</v>
      </c>
      <c r="AD91" s="14">
        <f t="shared" si="56"/>
        <v>8.1500000000000006E-13</v>
      </c>
      <c r="AE91" s="14">
        <f t="shared" si="56"/>
        <v>2.498375E-12</v>
      </c>
      <c r="AF91" s="14">
        <f t="shared" si="56"/>
        <v>1.6063750000000004E-11</v>
      </c>
      <c r="AG91" s="14">
        <f t="shared" si="56"/>
        <v>2.1493750000000001E-5</v>
      </c>
      <c r="AH91" s="14">
        <f t="shared" si="56"/>
        <v>1.6767083333333334E-5</v>
      </c>
      <c r="AI91" s="14">
        <f t="shared" si="56"/>
        <v>1.2885833333333333E-5</v>
      </c>
      <c r="AJ91" s="14">
        <f t="shared" si="56"/>
        <v>9.9908333333333344E-6</v>
      </c>
      <c r="AK91" s="14">
        <f t="shared" si="56"/>
        <v>3.9386666666666667E-6</v>
      </c>
      <c r="AL91" s="14">
        <f t="shared" si="56"/>
        <v>3.1898333333333333E-6</v>
      </c>
      <c r="AM91" s="14">
        <f t="shared" si="56"/>
        <v>2.6069166666666667E-6</v>
      </c>
      <c r="AN91" s="14">
        <f t="shared" si="56"/>
        <v>2.1506250000000003E-6</v>
      </c>
      <c r="AO91" s="14">
        <f t="shared" si="56"/>
        <v>1.79175E-6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2.2220833333333337E-27</v>
      </c>
      <c r="M92" s="14">
        <f t="shared" si="58"/>
        <v>2.1422916666666668E-23</v>
      </c>
      <c r="N92" s="14">
        <f t="shared" si="58"/>
        <v>1.0515833333333333E-21</v>
      </c>
      <c r="O92" s="14">
        <f t="shared" si="58"/>
        <v>4.4200000000000003E-16</v>
      </c>
      <c r="P92" s="14">
        <f t="shared" si="58"/>
        <v>2.7227500000000002E-16</v>
      </c>
      <c r="Q92" s="14">
        <f t="shared" si="58"/>
        <v>2.0576250000000001E-20</v>
      </c>
      <c r="R92" s="14">
        <f t="shared" si="58"/>
        <v>0</v>
      </c>
      <c r="S92" s="14">
        <f t="shared" si="58"/>
        <v>0</v>
      </c>
      <c r="T92" s="14">
        <f t="shared" si="58"/>
        <v>6.7145833333333339E-23</v>
      </c>
      <c r="U92" s="14">
        <f t="shared" si="58"/>
        <v>5.1670833333333338E-33</v>
      </c>
      <c r="V92" s="14">
        <f t="shared" si="58"/>
        <v>0</v>
      </c>
      <c r="W92" s="14">
        <f t="shared" si="58"/>
        <v>0</v>
      </c>
      <c r="X92" s="14">
        <f t="shared" si="58"/>
        <v>8.736666666666667E-30</v>
      </c>
      <c r="Y92" s="14">
        <f t="shared" si="58"/>
        <v>2.2944166666666668E-17</v>
      </c>
      <c r="Z92" s="14">
        <f t="shared" si="58"/>
        <v>1.9108333333333335E-12</v>
      </c>
      <c r="AA92" s="14">
        <f t="shared" si="58"/>
        <v>9.6762500000000009E-12</v>
      </c>
      <c r="AB92" s="14">
        <f t="shared" si="58"/>
        <v>8.2341666666666669E-11</v>
      </c>
      <c r="AC92" s="14">
        <f t="shared" si="58"/>
        <v>2.4583750000000003E-10</v>
      </c>
      <c r="AD92" s="14">
        <f t="shared" si="58"/>
        <v>7.1079166666666673E-10</v>
      </c>
      <c r="AE92" s="14">
        <f t="shared" si="58"/>
        <v>3.3824166666666667E-9</v>
      </c>
      <c r="AF92" s="14">
        <f t="shared" si="58"/>
        <v>3.3324583333333331E-8</v>
      </c>
      <c r="AG92" s="14">
        <f t="shared" si="58"/>
        <v>6.7491666666666672E-2</v>
      </c>
      <c r="AH92" s="14">
        <f t="shared" si="58"/>
        <v>7.8787499999999996E-2</v>
      </c>
      <c r="AI92" s="14">
        <f t="shared" si="58"/>
        <v>8.962500000000001E-2</v>
      </c>
      <c r="AJ92" s="14">
        <f t="shared" si="58"/>
        <v>0.10180416666666667</v>
      </c>
      <c r="AK92" s="14">
        <f t="shared" si="58"/>
        <v>0.1685791666666667</v>
      </c>
      <c r="AL92" s="14">
        <f t="shared" si="58"/>
        <v>0.19144166666666668</v>
      </c>
      <c r="AM92" s="14">
        <f t="shared" si="58"/>
        <v>0.21774583333333336</v>
      </c>
      <c r="AN92" s="14">
        <f t="shared" si="58"/>
        <v>0.2482291666666667</v>
      </c>
      <c r="AO92" s="14">
        <f t="shared" si="58"/>
        <v>0.28385833333333338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-79.541666666666671</v>
      </c>
      <c r="G93" s="14">
        <f t="shared" ref="G93:BR93" si="60">G17*$C$78</f>
        <v>-79.5</v>
      </c>
      <c r="H93" s="14">
        <f t="shared" si="60"/>
        <v>-79.5</v>
      </c>
      <c r="I93" s="14">
        <f t="shared" si="60"/>
        <v>-79.541666666666671</v>
      </c>
      <c r="J93" s="14">
        <f t="shared" si="60"/>
        <v>-80.916666666666686</v>
      </c>
      <c r="K93" s="14">
        <f t="shared" si="60"/>
        <v>-81.000000000000014</v>
      </c>
      <c r="L93" s="14">
        <f t="shared" si="60"/>
        <v>-81.083333333333343</v>
      </c>
      <c r="M93" s="14">
        <f t="shared" si="60"/>
        <v>-81.166666666666671</v>
      </c>
      <c r="N93" s="14">
        <f t="shared" si="60"/>
        <v>-81.291666666666686</v>
      </c>
      <c r="O93" s="14">
        <f t="shared" si="60"/>
        <v>-81.791666666666671</v>
      </c>
      <c r="P93" s="14">
        <f t="shared" si="60"/>
        <v>-81.916666666666671</v>
      </c>
      <c r="Q93" s="14">
        <f t="shared" si="60"/>
        <v>-82.041666666666671</v>
      </c>
      <c r="R93" s="14">
        <f t="shared" si="60"/>
        <v>-82.208333333333343</v>
      </c>
      <c r="S93" s="14">
        <f t="shared" si="60"/>
        <v>-81.125</v>
      </c>
      <c r="T93" s="14">
        <f t="shared" si="60"/>
        <v>-80.125000000000014</v>
      </c>
      <c r="U93" s="14">
        <f t="shared" si="60"/>
        <v>-79.791666666666671</v>
      </c>
      <c r="V93" s="14">
        <f t="shared" si="60"/>
        <v>-79.750000000000014</v>
      </c>
      <c r="W93" s="14">
        <f t="shared" si="60"/>
        <v>-79.750000000000014</v>
      </c>
      <c r="X93" s="14">
        <f t="shared" si="60"/>
        <v>-79.833333333333343</v>
      </c>
      <c r="Y93" s="14">
        <f t="shared" si="60"/>
        <v>-79.958333333333343</v>
      </c>
      <c r="Z93" s="14">
        <f t="shared" si="60"/>
        <v>-80.083333333333329</v>
      </c>
      <c r="AA93" s="14">
        <f t="shared" si="60"/>
        <v>-80.208333333333343</v>
      </c>
      <c r="AB93" s="14">
        <f t="shared" si="60"/>
        <v>-80.75</v>
      </c>
      <c r="AC93" s="14">
        <f t="shared" si="60"/>
        <v>-80.916666666666686</v>
      </c>
      <c r="AD93" s="14">
        <f t="shared" si="60"/>
        <v>-81.041666666666671</v>
      </c>
      <c r="AE93" s="14">
        <f t="shared" si="60"/>
        <v>-81.166666666666671</v>
      </c>
      <c r="AF93" s="14">
        <f t="shared" si="60"/>
        <v>-81.291666666666686</v>
      </c>
      <c r="AG93" s="14">
        <f t="shared" si="60"/>
        <v>-81.458333333333343</v>
      </c>
      <c r="AH93" s="14">
        <f t="shared" si="60"/>
        <v>-81.583333333333329</v>
      </c>
      <c r="AI93" s="14">
        <f t="shared" si="60"/>
        <v>-81.708333333333343</v>
      </c>
      <c r="AJ93" s="14">
        <f t="shared" si="60"/>
        <v>-81.833333333333343</v>
      </c>
      <c r="AK93" s="14">
        <f t="shared" si="60"/>
        <v>-82.333333333333343</v>
      </c>
      <c r="AL93" s="14">
        <f t="shared" si="60"/>
        <v>-82.458333333333329</v>
      </c>
      <c r="AM93" s="14">
        <f t="shared" si="60"/>
        <v>-82.583333333333343</v>
      </c>
      <c r="AN93" s="14">
        <f t="shared" si="60"/>
        <v>-82.708333333333343</v>
      </c>
      <c r="AO93" s="14">
        <f t="shared" si="60"/>
        <v>-82.833333333333329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-279.29166666666669</v>
      </c>
      <c r="G94" s="14">
        <f t="shared" ref="G94:BR94" si="62">G18*$C$78</f>
        <v>-264.79166666666669</v>
      </c>
      <c r="H94" s="14">
        <f t="shared" si="62"/>
        <v>-251.87500000000003</v>
      </c>
      <c r="I94" s="14">
        <f t="shared" si="62"/>
        <v>-240.29166666666669</v>
      </c>
      <c r="J94" s="14">
        <f t="shared" si="62"/>
        <v>-225.00000000000003</v>
      </c>
      <c r="K94" s="14">
        <f t="shared" si="62"/>
        <v>-209.70833333333334</v>
      </c>
      <c r="L94" s="14">
        <f t="shared" si="62"/>
        <v>-195.66666666666669</v>
      </c>
      <c r="M94" s="14">
        <f t="shared" si="62"/>
        <v>-182.75</v>
      </c>
      <c r="N94" s="14">
        <f t="shared" si="62"/>
        <v>-170.75</v>
      </c>
      <c r="O94" s="14">
        <f t="shared" si="62"/>
        <v>-130.5</v>
      </c>
      <c r="P94" s="14">
        <f t="shared" si="62"/>
        <v>-122.00000000000001</v>
      </c>
      <c r="Q94" s="14">
        <f t="shared" si="62"/>
        <v>-113.95833333333334</v>
      </c>
      <c r="R94" s="14">
        <f t="shared" si="62"/>
        <v>-106.37500000000001</v>
      </c>
      <c r="S94" s="14">
        <f t="shared" si="62"/>
        <v>-99.208333333333329</v>
      </c>
      <c r="T94" s="14">
        <f t="shared" si="62"/>
        <v>-92.416666666666671</v>
      </c>
      <c r="U94" s="14">
        <f t="shared" si="62"/>
        <v>-85.958333333333329</v>
      </c>
      <c r="V94" s="14">
        <f t="shared" si="62"/>
        <v>-79.833333333333343</v>
      </c>
      <c r="W94" s="14">
        <f t="shared" si="62"/>
        <v>-74.375000000000014</v>
      </c>
      <c r="X94" s="14">
        <f t="shared" si="62"/>
        <v>-70.208333333333343</v>
      </c>
      <c r="Y94" s="14">
        <f t="shared" si="62"/>
        <v>-66.25</v>
      </c>
      <c r="Z94" s="14">
        <f t="shared" si="62"/>
        <v>-62.500000000000007</v>
      </c>
      <c r="AA94" s="14">
        <f t="shared" si="62"/>
        <v>-58.875000000000007</v>
      </c>
      <c r="AB94" s="14">
        <f t="shared" si="62"/>
        <v>-45.833333333333336</v>
      </c>
      <c r="AC94" s="14">
        <f t="shared" si="62"/>
        <v>-42.875</v>
      </c>
      <c r="AD94" s="14">
        <f t="shared" si="62"/>
        <v>-40.025000000000006</v>
      </c>
      <c r="AE94" s="14">
        <f t="shared" si="62"/>
        <v>-37.283333333333339</v>
      </c>
      <c r="AF94" s="14">
        <f t="shared" si="62"/>
        <v>-34.637500000000003</v>
      </c>
      <c r="AG94" s="14">
        <f t="shared" si="62"/>
        <v>-32.145833333333336</v>
      </c>
      <c r="AH94" s="14">
        <f t="shared" si="62"/>
        <v>-32.487500000000004</v>
      </c>
      <c r="AI94" s="14">
        <f t="shared" si="62"/>
        <v>-32.829166666666666</v>
      </c>
      <c r="AJ94" s="14">
        <f t="shared" si="62"/>
        <v>-33.179166666666667</v>
      </c>
      <c r="AK94" s="14">
        <f t="shared" si="62"/>
        <v>-34.662500000000009</v>
      </c>
      <c r="AL94" s="14">
        <f t="shared" si="62"/>
        <v>-35.0625</v>
      </c>
      <c r="AM94" s="14">
        <f t="shared" si="62"/>
        <v>-35.475000000000001</v>
      </c>
      <c r="AN94" s="14">
        <f t="shared" si="62"/>
        <v>-35.908333333333339</v>
      </c>
      <c r="AO94" s="14">
        <f t="shared" si="62"/>
        <v>-36.358333333333341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-76.041666666666671</v>
      </c>
      <c r="G95" s="14">
        <f t="shared" ref="G95:BR95" si="64">G19*$C$78</f>
        <v>-73.375</v>
      </c>
      <c r="H95" s="14">
        <f t="shared" si="64"/>
        <v>-71.041666666666671</v>
      </c>
      <c r="I95" s="14">
        <f t="shared" si="64"/>
        <v>-69</v>
      </c>
      <c r="J95" s="14">
        <f t="shared" si="64"/>
        <v>-62.333333333333343</v>
      </c>
      <c r="K95" s="14">
        <f t="shared" si="64"/>
        <v>-56.791666666666671</v>
      </c>
      <c r="L95" s="14">
        <f t="shared" si="64"/>
        <v>-51.708333333333336</v>
      </c>
      <c r="M95" s="14">
        <f t="shared" si="64"/>
        <v>-46.958333333333336</v>
      </c>
      <c r="N95" s="14">
        <f t="shared" si="64"/>
        <v>-42.583333333333336</v>
      </c>
      <c r="O95" s="14">
        <f t="shared" si="64"/>
        <v>-27.683333333333337</v>
      </c>
      <c r="P95" s="14">
        <f t="shared" si="64"/>
        <v>-24.495833333333334</v>
      </c>
      <c r="Q95" s="14">
        <f t="shared" si="64"/>
        <v>-21.483333333333334</v>
      </c>
      <c r="R95" s="14">
        <f t="shared" si="64"/>
        <v>-18.62916666666667</v>
      </c>
      <c r="S95" s="14">
        <f t="shared" si="64"/>
        <v>-17.312500000000004</v>
      </c>
      <c r="T95" s="14">
        <f t="shared" si="64"/>
        <v>-17.479166666666668</v>
      </c>
      <c r="U95" s="14">
        <f t="shared" si="64"/>
        <v>-17.649999999999999</v>
      </c>
      <c r="V95" s="14">
        <f t="shared" si="64"/>
        <v>-17.816666666666666</v>
      </c>
      <c r="W95" s="14">
        <f t="shared" si="64"/>
        <v>-17.987500000000001</v>
      </c>
      <c r="X95" s="14">
        <f t="shared" si="64"/>
        <v>-18.158333333333331</v>
      </c>
      <c r="Y95" s="14">
        <f t="shared" si="64"/>
        <v>-18.329166666666669</v>
      </c>
      <c r="Z95" s="14">
        <f t="shared" si="64"/>
        <v>-18.500000000000004</v>
      </c>
      <c r="AA95" s="14">
        <f t="shared" si="64"/>
        <v>-18.670833333333334</v>
      </c>
      <c r="AB95" s="14">
        <f t="shared" si="64"/>
        <v>-19.345833333333335</v>
      </c>
      <c r="AC95" s="14">
        <f t="shared" si="64"/>
        <v>-19.512499999999999</v>
      </c>
      <c r="AD95" s="14">
        <f t="shared" si="64"/>
        <v>-19.675000000000004</v>
      </c>
      <c r="AE95" s="14">
        <f t="shared" si="64"/>
        <v>-19.841666666666665</v>
      </c>
      <c r="AF95" s="14">
        <f t="shared" si="64"/>
        <v>-20.00416666666667</v>
      </c>
      <c r="AG95" s="14">
        <f t="shared" si="64"/>
        <v>-20.166666666666668</v>
      </c>
      <c r="AH95" s="14">
        <f t="shared" si="64"/>
        <v>-20.325000000000003</v>
      </c>
      <c r="AI95" s="14">
        <f t="shared" si="64"/>
        <v>-20.487500000000001</v>
      </c>
      <c r="AJ95" s="14">
        <f t="shared" si="64"/>
        <v>-20.645833333333336</v>
      </c>
      <c r="AK95" s="14">
        <f t="shared" si="64"/>
        <v>-21.266666666666669</v>
      </c>
      <c r="AL95" s="14">
        <f t="shared" si="64"/>
        <v>-21.420833333333334</v>
      </c>
      <c r="AM95" s="14">
        <f t="shared" si="64"/>
        <v>-21.570833333333333</v>
      </c>
      <c r="AN95" s="14">
        <f t="shared" si="64"/>
        <v>-21.720833333333335</v>
      </c>
      <c r="AO95" s="14">
        <f t="shared" si="64"/>
        <v>-21.870833333333334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-93.916666666666671</v>
      </c>
      <c r="G96" s="14">
        <f t="shared" ref="G96:BR96" si="66">G20*$C$78</f>
        <v>-89.291666666666671</v>
      </c>
      <c r="H96" s="14">
        <f t="shared" si="66"/>
        <v>-85.166666666666671</v>
      </c>
      <c r="I96" s="14">
        <f t="shared" si="66"/>
        <v>-81.5</v>
      </c>
      <c r="J96" s="14">
        <f t="shared" si="66"/>
        <v>-81.5</v>
      </c>
      <c r="K96" s="14">
        <f t="shared" si="66"/>
        <v>-82.500000000000014</v>
      </c>
      <c r="L96" s="14">
        <f t="shared" si="66"/>
        <v>-83.5</v>
      </c>
      <c r="M96" s="14">
        <f t="shared" si="66"/>
        <v>-84.500000000000014</v>
      </c>
      <c r="N96" s="14">
        <f t="shared" si="66"/>
        <v>-85.541666666666671</v>
      </c>
      <c r="O96" s="14">
        <f t="shared" si="66"/>
        <v>-89.708333333333343</v>
      </c>
      <c r="P96" s="14">
        <f t="shared" si="66"/>
        <v>-90.750000000000014</v>
      </c>
      <c r="Q96" s="14">
        <f t="shared" si="66"/>
        <v>-91.75</v>
      </c>
      <c r="R96" s="14">
        <f t="shared" si="66"/>
        <v>-92.791666666666671</v>
      </c>
      <c r="S96" s="14">
        <f t="shared" si="66"/>
        <v>-93.833333333333343</v>
      </c>
      <c r="T96" s="14">
        <f t="shared" si="66"/>
        <v>-94.833333333333343</v>
      </c>
      <c r="U96" s="14">
        <f t="shared" si="66"/>
        <v>-95.833333333333343</v>
      </c>
      <c r="V96" s="14">
        <f t="shared" si="66"/>
        <v>-96.833333333333329</v>
      </c>
      <c r="W96" s="14">
        <f t="shared" si="66"/>
        <v>-97.833333333333343</v>
      </c>
      <c r="X96" s="14">
        <f t="shared" si="66"/>
        <v>-98.833333333333329</v>
      </c>
      <c r="Y96" s="14">
        <f t="shared" si="66"/>
        <v>-99.791666666666671</v>
      </c>
      <c r="Z96" s="14">
        <f t="shared" si="66"/>
        <v>-100.75</v>
      </c>
      <c r="AA96" s="14">
        <f t="shared" si="66"/>
        <v>-101.70833333333334</v>
      </c>
      <c r="AB96" s="14">
        <f t="shared" si="66"/>
        <v>-105.45833333333333</v>
      </c>
      <c r="AC96" s="14">
        <f t="shared" si="66"/>
        <v>-106.37500000000001</v>
      </c>
      <c r="AD96" s="14">
        <f t="shared" si="66"/>
        <v>-107.29166666666667</v>
      </c>
      <c r="AE96" s="14">
        <f t="shared" si="66"/>
        <v>-108.20833333333334</v>
      </c>
      <c r="AF96" s="14">
        <f t="shared" si="66"/>
        <v>-109.08333333333334</v>
      </c>
      <c r="AG96" s="14">
        <f t="shared" si="66"/>
        <v>-109.95833333333334</v>
      </c>
      <c r="AH96" s="14">
        <f t="shared" si="66"/>
        <v>-110.83333333333334</v>
      </c>
      <c r="AI96" s="14">
        <f t="shared" si="66"/>
        <v>-111.70833333333334</v>
      </c>
      <c r="AJ96" s="14">
        <f t="shared" si="66"/>
        <v>-112.58333333333334</v>
      </c>
      <c r="AK96" s="14">
        <f t="shared" si="66"/>
        <v>-115.95833333333333</v>
      </c>
      <c r="AL96" s="14">
        <f t="shared" si="66"/>
        <v>-116.79166666666669</v>
      </c>
      <c r="AM96" s="14">
        <f t="shared" si="66"/>
        <v>-117.62500000000001</v>
      </c>
      <c r="AN96" s="14">
        <f t="shared" si="66"/>
        <v>-118.41666666666669</v>
      </c>
      <c r="AO96" s="14">
        <f t="shared" si="66"/>
        <v>-119.25000000000001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90"/>
      <c r="B113" s="19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-4.6735236477610635E-30</v>
      </c>
      <c r="G114" s="46">
        <f t="shared" ca="1" si="93"/>
        <v>-5.3569210997728013E-31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-3.4979961134873186E-33</v>
      </c>
      <c r="L114" s="46">
        <f t="shared" ca="1" si="93"/>
        <v>-2.9526028004015826E-20</v>
      </c>
      <c r="M114" s="46">
        <f t="shared" ca="1" si="93"/>
        <v>-7.3199775036375254E-17</v>
      </c>
      <c r="N114" s="46">
        <f t="shared" ca="1" si="93"/>
        <v>-1.0182726660645485E-15</v>
      </c>
      <c r="O114" s="46">
        <f t="shared" ca="1" si="93"/>
        <v>-5.964884063441537E-12</v>
      </c>
      <c r="P114" s="46">
        <f t="shared" ca="1" si="93"/>
        <v>-1.4742503948428782E-12</v>
      </c>
      <c r="Q114" s="46">
        <f t="shared" ca="1" si="93"/>
        <v>-4.6993351969642633E-17</v>
      </c>
      <c r="R114" s="46">
        <f t="shared" ca="1" si="93"/>
        <v>0</v>
      </c>
      <c r="S114" s="46">
        <f t="shared" ca="1" si="93"/>
        <v>0</v>
      </c>
      <c r="T114" s="46">
        <f t="shared" ca="1" si="93"/>
        <v>-1.5501059410871867E-20</v>
      </c>
      <c r="U114" s="46">
        <f t="shared" ca="1" si="93"/>
        <v>-6.0526380975868512E-31</v>
      </c>
      <c r="V114" s="46">
        <f t="shared" ca="1" si="93"/>
        <v>0</v>
      </c>
      <c r="W114" s="46">
        <f t="shared" ca="1" si="93"/>
        <v>0</v>
      </c>
      <c r="X114" s="46">
        <f t="shared" ca="1" si="93"/>
        <v>-1.6081456453871957E-28</v>
      </c>
      <c r="Y114" s="46">
        <f t="shared" ca="1" si="93"/>
        <v>-2.4386179395044078E-16</v>
      </c>
      <c r="Z114" s="46">
        <f t="shared" ca="1" si="93"/>
        <v>-1.2559045182259276E-11</v>
      </c>
      <c r="AA114" s="46">
        <f t="shared" ca="1" si="93"/>
        <v>-4.574445586712514E-11</v>
      </c>
      <c r="AB114" s="46">
        <f t="shared" ca="1" si="93"/>
        <v>-1.4000659030065042E-9</v>
      </c>
      <c r="AC114" s="46">
        <f t="shared" ca="1" si="93"/>
        <v>-7.4307968857925247E-9</v>
      </c>
      <c r="AD114" s="46">
        <f t="shared" ca="1" si="93"/>
        <v>-3.7768505961200611E-8</v>
      </c>
      <c r="AE114" s="46">
        <f t="shared" ca="1" si="93"/>
        <v>-3.1016229176541504E-7</v>
      </c>
      <c r="AF114" s="46">
        <f t="shared" ca="1" si="93"/>
        <v>-5.1663056220290442E-6</v>
      </c>
      <c r="AG114" s="46">
        <f t="shared" ca="1" si="93"/>
        <v>-17.09365926225469</v>
      </c>
      <c r="AH114" s="46">
        <f t="shared" ca="1" si="93"/>
        <v>-18.043178406043666</v>
      </c>
      <c r="AI114" s="46">
        <f t="shared" ca="1" si="93"/>
        <v>-18.592432613259973</v>
      </c>
      <c r="AJ114" s="46">
        <f t="shared" ca="1" si="93"/>
        <v>-19.154177599819963</v>
      </c>
      <c r="AK114" s="46">
        <f t="shared" ca="1" si="93"/>
        <v>-21.53310696178934</v>
      </c>
      <c r="AL114" s="46">
        <f t="shared" ca="1" si="93"/>
        <v>-22.166228864981417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-46.310721530250007</v>
      </c>
      <c r="G115" s="14">
        <f t="shared" ca="1" si="94"/>
        <v>-47.018031887999996</v>
      </c>
      <c r="H115" s="14">
        <f t="shared" ca="1" si="94"/>
        <v>-47.722893625499999</v>
      </c>
      <c r="I115" s="14">
        <f t="shared" ca="1" si="94"/>
        <v>-48.456590048999999</v>
      </c>
      <c r="J115" s="14">
        <f t="shared" ca="1" si="94"/>
        <v>-97.356010367999986</v>
      </c>
      <c r="K115" s="14">
        <f t="shared" ca="1" si="94"/>
        <v>-98.868143539499997</v>
      </c>
      <c r="L115" s="14">
        <f t="shared" ca="1" si="94"/>
        <v>-100.44859695750002</v>
      </c>
      <c r="M115" s="14">
        <f t="shared" ca="1" si="94"/>
        <v>-101.99097828000001</v>
      </c>
      <c r="N115" s="14">
        <f t="shared" ca="1" si="94"/>
        <v>-103.62340563750001</v>
      </c>
      <c r="O115" s="14">
        <f t="shared" ca="1" si="94"/>
        <v>-110.4267336222</v>
      </c>
      <c r="P115" s="14">
        <f t="shared" ca="1" si="94"/>
        <v>-112.20273160844999</v>
      </c>
      <c r="Q115" s="14">
        <f t="shared" ca="1" si="94"/>
        <v>-113.9716273488</v>
      </c>
      <c r="R115" s="14">
        <f t="shared" ca="1" si="94"/>
        <v>-115.81588738004999</v>
      </c>
      <c r="S115" s="14">
        <f t="shared" ca="1" si="94"/>
        <v>-63.758413363046891</v>
      </c>
      <c r="T115" s="14">
        <f t="shared" ca="1" si="94"/>
        <v>-26.229013471293754</v>
      </c>
      <c r="U115" s="14">
        <f t="shared" ca="1" si="94"/>
        <v>-12.997238248508941</v>
      </c>
      <c r="V115" s="14">
        <f t="shared" ca="1" si="94"/>
        <v>-7.0073962844324242</v>
      </c>
      <c r="W115" s="14">
        <f t="shared" ca="1" si="94"/>
        <v>-3.9709901180374461</v>
      </c>
      <c r="X115" s="14">
        <f t="shared" ca="1" si="94"/>
        <v>-2.3298745268346792</v>
      </c>
      <c r="Y115" s="14">
        <f t="shared" ca="1" si="94"/>
        <v>-1.4034197395102828</v>
      </c>
      <c r="Z115" s="14">
        <f t="shared" ca="1" si="94"/>
        <v>-0.86441628915792179</v>
      </c>
      <c r="AA115" s="14">
        <f t="shared" ca="1" si="94"/>
        <v>-0.54293383640926762</v>
      </c>
      <c r="AB115" s="14">
        <f t="shared" ca="1" si="94"/>
        <v>-9.9145938338530831E-2</v>
      </c>
      <c r="AC115" s="14">
        <f t="shared" ca="1" si="94"/>
        <v>-6.7061016814842472E-2</v>
      </c>
      <c r="AD115" s="14">
        <f t="shared" ca="1" si="94"/>
        <v>-4.5900865837077129E-2</v>
      </c>
      <c r="AE115" s="14">
        <f t="shared" ca="1" si="94"/>
        <v>-3.1773302626007846E-2</v>
      </c>
      <c r="AF115" s="14">
        <f t="shared" ca="1" si="94"/>
        <v>-2.2230557476637224E-2</v>
      </c>
      <c r="AG115" s="14">
        <f t="shared" ca="1" si="94"/>
        <v>-1.5736543411097932E-2</v>
      </c>
      <c r="AH115" s="14">
        <f t="shared" ca="1" si="94"/>
        <v>-1.1231426203306616E-2</v>
      </c>
      <c r="AI115" s="14">
        <f t="shared" ca="1" si="94"/>
        <v>-8.0910438235759722E-3</v>
      </c>
      <c r="AJ115" s="14">
        <f t="shared" ca="1" si="94"/>
        <v>-5.8804343387468209E-3</v>
      </c>
      <c r="AK115" s="14">
        <f t="shared" ca="1" si="94"/>
        <v>-1.7787281587789111E-3</v>
      </c>
      <c r="AL115" s="14">
        <f t="shared" ca="1" si="94"/>
        <v>-1.34393555331585E-3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-82.433614151500024</v>
      </c>
      <c r="G116" s="14">
        <f t="shared" ca="1" si="95"/>
        <v>-85.316531222999998</v>
      </c>
      <c r="H116" s="14">
        <f t="shared" ca="1" si="95"/>
        <v>-88.202702035499996</v>
      </c>
      <c r="I116" s="14">
        <f t="shared" ca="1" si="95"/>
        <v>-91.140066610250017</v>
      </c>
      <c r="J116" s="14">
        <f t="shared" ca="1" si="95"/>
        <v>-142.997515808</v>
      </c>
      <c r="K116" s="14">
        <f t="shared" ca="1" si="95"/>
        <v>-146.77911946949999</v>
      </c>
      <c r="L116" s="14">
        <f t="shared" ca="1" si="95"/>
        <v>-150.64709970000004</v>
      </c>
      <c r="M116" s="14">
        <f t="shared" ca="1" si="95"/>
        <v>-154.46811132000002</v>
      </c>
      <c r="N116" s="14">
        <f t="shared" ca="1" si="95"/>
        <v>-158.41182417375003</v>
      </c>
      <c r="O116" s="14">
        <f t="shared" ca="1" si="95"/>
        <v>-174.54248990470001</v>
      </c>
      <c r="P116" s="14">
        <f t="shared" ca="1" si="95"/>
        <v>-178.66409148595</v>
      </c>
      <c r="Q116" s="14">
        <f t="shared" ca="1" si="95"/>
        <v>-182.78545028380003</v>
      </c>
      <c r="R116" s="14">
        <f t="shared" ca="1" si="95"/>
        <v>-187.0251246938</v>
      </c>
      <c r="S116" s="14">
        <f t="shared" ca="1" si="95"/>
        <v>-136.26864820679691</v>
      </c>
      <c r="T116" s="14">
        <f t="shared" ca="1" si="95"/>
        <v>-100.04389729629376</v>
      </c>
      <c r="U116" s="14">
        <f t="shared" ca="1" si="95"/>
        <v>-88.694351654758961</v>
      </c>
      <c r="V116" s="14">
        <f t="shared" ca="1" si="95"/>
        <v>-84.853149709432444</v>
      </c>
      <c r="W116" s="14">
        <f t="shared" ca="1" si="95"/>
        <v>-84.004912080537451</v>
      </c>
      <c r="X116" s="14">
        <f t="shared" ca="1" si="95"/>
        <v>-84.651157011834712</v>
      </c>
      <c r="Y116" s="14">
        <f t="shared" ca="1" si="95"/>
        <v>-86.047482517010323</v>
      </c>
      <c r="Z116" s="14">
        <f t="shared" ca="1" si="95"/>
        <v>-87.838118821657943</v>
      </c>
      <c r="AA116" s="14">
        <f t="shared" ca="1" si="95"/>
        <v>-89.85313558640928</v>
      </c>
      <c r="AB116" s="14">
        <f t="shared" ca="1" si="95"/>
        <v>-98.888334985838554</v>
      </c>
      <c r="AC116" s="14">
        <f t="shared" ca="1" si="95"/>
        <v>-101.28032868181488</v>
      </c>
      <c r="AD116" s="14">
        <f t="shared" ca="1" si="95"/>
        <v>-103.6391317970871</v>
      </c>
      <c r="AE116" s="14">
        <f t="shared" ca="1" si="95"/>
        <v>-106.01182696262605</v>
      </c>
      <c r="AF116" s="14">
        <f t="shared" ca="1" si="95"/>
        <v>-108.40948439997666</v>
      </c>
      <c r="AG116" s="14">
        <f t="shared" ca="1" si="95"/>
        <v>-110.86025078716115</v>
      </c>
      <c r="AH116" s="14">
        <f t="shared" ca="1" si="95"/>
        <v>-113.26431081620331</v>
      </c>
      <c r="AI116" s="14">
        <f t="shared" ca="1" si="95"/>
        <v>-115.6765950425736</v>
      </c>
      <c r="AJ116" s="14">
        <f t="shared" ca="1" si="95"/>
        <v>-118.09666850433878</v>
      </c>
      <c r="AK116" s="14">
        <f t="shared" ca="1" si="95"/>
        <v>-127.86398891815885</v>
      </c>
      <c r="AL116" s="14">
        <f t="shared" ca="1" si="95"/>
        <v>-130.32015629555332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-46.310721530250007</v>
      </c>
      <c r="G117" s="14">
        <f t="shared" ref="G117:AL117" ca="1" si="96">G115+G114</f>
        <v>-47.018031887999996</v>
      </c>
      <c r="H117" s="14">
        <f t="shared" ca="1" si="96"/>
        <v>-47.722893625499999</v>
      </c>
      <c r="I117" s="14">
        <f t="shared" ca="1" si="96"/>
        <v>-48.456590048999999</v>
      </c>
      <c r="J117" s="14">
        <f t="shared" ca="1" si="96"/>
        <v>-97.356010367999986</v>
      </c>
      <c r="K117" s="14">
        <f t="shared" ca="1" si="96"/>
        <v>-98.868143539499997</v>
      </c>
      <c r="L117" s="14">
        <f t="shared" ca="1" si="96"/>
        <v>-100.44859695750002</v>
      </c>
      <c r="M117" s="14">
        <f t="shared" ca="1" si="96"/>
        <v>-101.99097828000001</v>
      </c>
      <c r="N117" s="14">
        <f t="shared" ca="1" si="96"/>
        <v>-103.62340563750001</v>
      </c>
      <c r="O117" s="14">
        <f t="shared" ca="1" si="96"/>
        <v>-110.42673362220597</v>
      </c>
      <c r="P117" s="14">
        <f t="shared" ca="1" si="96"/>
        <v>-112.20273160845147</v>
      </c>
      <c r="Q117" s="14">
        <f t="shared" ca="1" si="96"/>
        <v>-113.9716273488</v>
      </c>
      <c r="R117" s="14">
        <f t="shared" ca="1" si="96"/>
        <v>-115.81588738004999</v>
      </c>
      <c r="S117" s="14">
        <f t="shared" ca="1" si="96"/>
        <v>-63.758413363046891</v>
      </c>
      <c r="T117" s="14">
        <f t="shared" ca="1" si="96"/>
        <v>-26.229013471293754</v>
      </c>
      <c r="U117" s="14">
        <f t="shared" ca="1" si="96"/>
        <v>-12.997238248508941</v>
      </c>
      <c r="V117" s="14">
        <f t="shared" ca="1" si="96"/>
        <v>-7.0073962844324242</v>
      </c>
      <c r="W117" s="14">
        <f t="shared" ca="1" si="96"/>
        <v>-3.9709901180374461</v>
      </c>
      <c r="X117" s="14">
        <f t="shared" ca="1" si="96"/>
        <v>-2.3298745268346792</v>
      </c>
      <c r="Y117" s="14">
        <f t="shared" ca="1" si="96"/>
        <v>-1.403419739510283</v>
      </c>
      <c r="Z117" s="14">
        <f t="shared" ca="1" si="96"/>
        <v>-0.86441628917048086</v>
      </c>
      <c r="AA117" s="14">
        <f t="shared" ca="1" si="96"/>
        <v>-0.54293383645501203</v>
      </c>
      <c r="AB117" s="14">
        <f t="shared" ca="1" si="96"/>
        <v>-9.9145939738596728E-2</v>
      </c>
      <c r="AC117" s="14">
        <f t="shared" ca="1" si="96"/>
        <v>-6.7061024245639353E-2</v>
      </c>
      <c r="AD117" s="14">
        <f t="shared" ca="1" si="96"/>
        <v>-4.590090360558309E-2</v>
      </c>
      <c r="AE117" s="14">
        <f t="shared" ca="1" si="96"/>
        <v>-3.1773612788299613E-2</v>
      </c>
      <c r="AF117" s="14">
        <f t="shared" ca="1" si="96"/>
        <v>-2.2235723782259253E-2</v>
      </c>
      <c r="AG117" s="14">
        <f t="shared" ca="1" si="96"/>
        <v>-17.109395805665788</v>
      </c>
      <c r="AH117" s="14">
        <f t="shared" ca="1" si="96"/>
        <v>-18.054409832246971</v>
      </c>
      <c r="AI117" s="14">
        <f t="shared" ca="1" si="96"/>
        <v>-18.600523657083549</v>
      </c>
      <c r="AJ117" s="14">
        <f t="shared" ca="1" si="96"/>
        <v>-19.160058034158709</v>
      </c>
      <c r="AK117" s="14">
        <f t="shared" ca="1" si="96"/>
        <v>-21.534885689948119</v>
      </c>
      <c r="AL117" s="14">
        <f t="shared" ca="1" si="96"/>
        <v>-22.167572800534732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-4.6735236477610635E-30</v>
      </c>
      <c r="G123" s="47">
        <f ca="1"/>
        <v>-5.3569210997728013E-31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-3.4979961134873186E-33</v>
      </c>
      <c r="L123" s="47">
        <f ca="1"/>
        <v>-2.9526028004015826E-20</v>
      </c>
      <c r="M123" s="47">
        <f ca="1"/>
        <v>-7.3199775036375254E-17</v>
      </c>
      <c r="N123" s="47">
        <f ca="1"/>
        <v>-1.0182726660645485E-15</v>
      </c>
      <c r="O123" s="47">
        <f ca="1"/>
        <v>-5.964884063441537E-12</v>
      </c>
      <c r="P123" s="47">
        <f ca="1"/>
        <v>-1.4742503948428782E-12</v>
      </c>
      <c r="Q123" s="47">
        <f ca="1"/>
        <v>-4.6993351969642633E-17</v>
      </c>
      <c r="R123" s="47">
        <f ca="1"/>
        <v>0</v>
      </c>
      <c r="S123" s="47">
        <f ca="1"/>
        <v>0</v>
      </c>
      <c r="T123" s="47">
        <f ca="1"/>
        <v>-1.5501059410871867E-20</v>
      </c>
      <c r="U123" s="47">
        <f ca="1"/>
        <v>-6.0526380975868512E-31</v>
      </c>
      <c r="V123" s="47">
        <f ca="1"/>
        <v>0</v>
      </c>
      <c r="W123" s="47">
        <f ca="1"/>
        <v>0</v>
      </c>
      <c r="X123" s="47">
        <f ca="1"/>
        <v>-1.6081456453871957E-28</v>
      </c>
      <c r="Y123" s="47">
        <f ca="1"/>
        <v>-2.4386179395044078E-16</v>
      </c>
      <c r="Z123" s="47">
        <f ca="1"/>
        <v>-1.2559045182259276E-11</v>
      </c>
      <c r="AA123" s="47">
        <f ca="1"/>
        <v>-4.574445586712514E-11</v>
      </c>
      <c r="AB123" s="47">
        <f ca="1"/>
        <v>-1.4000659030065042E-9</v>
      </c>
      <c r="AC123" s="47">
        <f ca="1"/>
        <v>-7.4307968857925247E-9</v>
      </c>
      <c r="AD123" s="47">
        <f ca="1"/>
        <v>-3.7768505961200611E-8</v>
      </c>
      <c r="AE123" s="47">
        <f ca="1"/>
        <v>-3.1016229176541504E-7</v>
      </c>
      <c r="AF123" s="47">
        <f ca="1"/>
        <v>-5.1663056220290442E-6</v>
      </c>
      <c r="AG123" s="47">
        <f ca="1"/>
        <v>-17.09365926225469</v>
      </c>
      <c r="AH123" s="47">
        <f ca="1"/>
        <v>-18.043178406043666</v>
      </c>
      <c r="AI123" s="47">
        <f ca="1"/>
        <v>-18.592432613259973</v>
      </c>
      <c r="AJ123" s="47">
        <f ca="1"/>
        <v>-19.154177599819963</v>
      </c>
      <c r="AK123" s="47">
        <f ca="1"/>
        <v>-21.53310696178934</v>
      </c>
      <c r="AL123" s="47">
        <f ca="1"/>
        <v>-22.166228864981417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-46.310721530250007</v>
      </c>
      <c r="G124" s="47">
        <f ca="1"/>
        <v>-47.018031887999996</v>
      </c>
      <c r="H124" s="47">
        <f ca="1"/>
        <v>-47.722893625499999</v>
      </c>
      <c r="I124" s="47">
        <f ca="1"/>
        <v>-48.456590048999999</v>
      </c>
      <c r="J124" s="47">
        <f ca="1"/>
        <v>-97.356010367999986</v>
      </c>
      <c r="K124" s="47">
        <f ca="1"/>
        <v>-98.868143539499997</v>
      </c>
      <c r="L124" s="47">
        <f ca="1"/>
        <v>-100.44859695750002</v>
      </c>
      <c r="M124" s="47">
        <f ca="1"/>
        <v>-101.99097828000001</v>
      </c>
      <c r="N124" s="47">
        <f ca="1"/>
        <v>-103.62340563750001</v>
      </c>
      <c r="O124" s="47">
        <f ca="1"/>
        <v>-110.4267336222</v>
      </c>
      <c r="P124" s="47">
        <f ca="1"/>
        <v>-112.20273160844999</v>
      </c>
      <c r="Q124" s="47">
        <f ca="1"/>
        <v>-113.9716273488</v>
      </c>
      <c r="R124" s="47">
        <f ca="1"/>
        <v>-115.81588738004999</v>
      </c>
      <c r="S124" s="47">
        <f ca="1"/>
        <v>-63.758413363046891</v>
      </c>
      <c r="T124" s="47">
        <f ca="1"/>
        <v>-26.229013471293754</v>
      </c>
      <c r="U124" s="47">
        <f ca="1"/>
        <v>-12.997238248508941</v>
      </c>
      <c r="V124" s="47">
        <f ca="1"/>
        <v>-7.0073962844324242</v>
      </c>
      <c r="W124" s="47">
        <f ca="1"/>
        <v>-3.9709901180374461</v>
      </c>
      <c r="X124" s="47">
        <f ca="1"/>
        <v>-2.3298745268346792</v>
      </c>
      <c r="Y124" s="47">
        <f ca="1"/>
        <v>-1.4034197395102828</v>
      </c>
      <c r="Z124" s="47">
        <f ca="1"/>
        <v>-0.86441628915792179</v>
      </c>
      <c r="AA124" s="47">
        <f ca="1"/>
        <v>-0.54293383640926762</v>
      </c>
      <c r="AB124" s="47">
        <f ca="1"/>
        <v>-9.9145938338530831E-2</v>
      </c>
      <c r="AC124" s="47">
        <f ca="1"/>
        <v>-6.7061016814842472E-2</v>
      </c>
      <c r="AD124" s="47">
        <f ca="1"/>
        <v>-4.5900865837077129E-2</v>
      </c>
      <c r="AE124" s="47">
        <f ca="1"/>
        <v>-3.1773302626007846E-2</v>
      </c>
      <c r="AF124" s="47">
        <f ca="1"/>
        <v>-2.2230557476637224E-2</v>
      </c>
      <c r="AG124" s="47">
        <f ca="1"/>
        <v>-1.5736543411097932E-2</v>
      </c>
      <c r="AH124" s="47">
        <f ca="1"/>
        <v>-1.1231426203306616E-2</v>
      </c>
      <c r="AI124" s="47">
        <f ca="1"/>
        <v>-8.0910438235759722E-3</v>
      </c>
      <c r="AJ124" s="47">
        <f ca="1"/>
        <v>-5.8804343387468209E-3</v>
      </c>
      <c r="AK124" s="47">
        <f ca="1"/>
        <v>-1.7787281587789111E-3</v>
      </c>
      <c r="AL124" s="47">
        <f ca="1"/>
        <v>-1.34393555331585E-3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-82.433614151500024</v>
      </c>
      <c r="G125" s="47">
        <f ca="1"/>
        <v>-85.316531222999998</v>
      </c>
      <c r="H125" s="47">
        <f ca="1"/>
        <v>-88.202702035499996</v>
      </c>
      <c r="I125" s="47">
        <f ca="1"/>
        <v>-91.140066610250017</v>
      </c>
      <c r="J125" s="47">
        <f ca="1"/>
        <v>-142.997515808</v>
      </c>
      <c r="K125" s="47">
        <f ca="1"/>
        <v>-146.77911946949999</v>
      </c>
      <c r="L125" s="47">
        <f ca="1"/>
        <v>-150.64709970000004</v>
      </c>
      <c r="M125" s="47">
        <f ca="1"/>
        <v>-154.46811132000002</v>
      </c>
      <c r="N125" s="47">
        <f ca="1"/>
        <v>-158.41182417375003</v>
      </c>
      <c r="O125" s="47">
        <f ca="1"/>
        <v>-174.54248990470001</v>
      </c>
      <c r="P125" s="47">
        <f ca="1"/>
        <v>-178.66409148595</v>
      </c>
      <c r="Q125" s="47">
        <f ca="1"/>
        <v>-182.78545028380003</v>
      </c>
      <c r="R125" s="47">
        <f ca="1"/>
        <v>-187.0251246938</v>
      </c>
      <c r="S125" s="47">
        <f ca="1"/>
        <v>-136.26864820679691</v>
      </c>
      <c r="T125" s="47">
        <f ca="1"/>
        <v>-100.04389729629376</v>
      </c>
      <c r="U125" s="47">
        <f ca="1"/>
        <v>-88.694351654758961</v>
      </c>
      <c r="V125" s="47">
        <f ca="1"/>
        <v>-84.853149709432444</v>
      </c>
      <c r="W125" s="47">
        <f ca="1"/>
        <v>-84.004912080537451</v>
      </c>
      <c r="X125" s="47">
        <f ca="1"/>
        <v>-84.651157011834712</v>
      </c>
      <c r="Y125" s="47">
        <f ca="1"/>
        <v>-86.047482517010323</v>
      </c>
      <c r="Z125" s="47">
        <f ca="1"/>
        <v>-87.838118821657943</v>
      </c>
      <c r="AA125" s="47">
        <f ca="1"/>
        <v>-89.85313558640928</v>
      </c>
      <c r="AB125" s="47">
        <f ca="1"/>
        <v>-98.888334985838554</v>
      </c>
      <c r="AC125" s="47">
        <f ca="1"/>
        <v>-101.28032868181488</v>
      </c>
      <c r="AD125" s="47">
        <f ca="1"/>
        <v>-103.6391317970871</v>
      </c>
      <c r="AE125" s="47">
        <f ca="1"/>
        <v>-106.01182696262605</v>
      </c>
      <c r="AF125" s="47">
        <f ca="1"/>
        <v>-108.40948439997666</v>
      </c>
      <c r="AG125" s="47">
        <f ca="1"/>
        <v>-110.86025078716115</v>
      </c>
      <c r="AH125" s="47">
        <f ca="1"/>
        <v>-113.26431081620331</v>
      </c>
      <c r="AI125" s="47">
        <f ca="1"/>
        <v>-115.6765950425736</v>
      </c>
      <c r="AJ125" s="47">
        <f ca="1"/>
        <v>-118.09666850433878</v>
      </c>
      <c r="AK125" s="47">
        <f ca="1"/>
        <v>-127.86398891815885</v>
      </c>
      <c r="AL125" s="47">
        <f ca="1"/>
        <v>-130.32015629555332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-46.310721530250007</v>
      </c>
      <c r="G126" s="47">
        <f ca="1"/>
        <v>-47.018031887999996</v>
      </c>
      <c r="H126" s="47">
        <f ca="1"/>
        <v>-47.722893625499999</v>
      </c>
      <c r="I126" s="47">
        <f ca="1"/>
        <v>-48.456590048999999</v>
      </c>
      <c r="J126" s="47">
        <f ca="1"/>
        <v>-97.356010367999986</v>
      </c>
      <c r="K126" s="47">
        <f ca="1"/>
        <v>-98.868143539499997</v>
      </c>
      <c r="L126" s="47">
        <f ca="1"/>
        <v>-100.44859695750002</v>
      </c>
      <c r="M126" s="47">
        <f ca="1"/>
        <v>-101.99097828000001</v>
      </c>
      <c r="N126" s="47">
        <f ca="1"/>
        <v>-103.62340563750001</v>
      </c>
      <c r="O126" s="47">
        <f ca="1"/>
        <v>-110.42673362220597</v>
      </c>
      <c r="P126" s="47">
        <f ca="1"/>
        <v>-112.20273160845147</v>
      </c>
      <c r="Q126" s="47">
        <f ca="1"/>
        <v>-113.9716273488</v>
      </c>
      <c r="R126" s="47">
        <f ca="1"/>
        <v>-115.81588738004999</v>
      </c>
      <c r="S126" s="47">
        <f ca="1"/>
        <v>-63.758413363046891</v>
      </c>
      <c r="T126" s="47">
        <f ca="1"/>
        <v>-26.229013471293754</v>
      </c>
      <c r="U126" s="47">
        <f ca="1"/>
        <v>-12.997238248508941</v>
      </c>
      <c r="V126" s="47">
        <f ca="1"/>
        <v>-7.0073962844324242</v>
      </c>
      <c r="W126" s="47">
        <f ca="1"/>
        <v>-3.9709901180374461</v>
      </c>
      <c r="X126" s="47">
        <f ca="1"/>
        <v>-2.3298745268346792</v>
      </c>
      <c r="Y126" s="47">
        <f ca="1"/>
        <v>-1.403419739510283</v>
      </c>
      <c r="Z126" s="47">
        <f ca="1"/>
        <v>-0.86441628917048086</v>
      </c>
      <c r="AA126" s="47">
        <f ca="1"/>
        <v>-0.54293383645501203</v>
      </c>
      <c r="AB126" s="47">
        <f ca="1"/>
        <v>-9.9145939738596728E-2</v>
      </c>
      <c r="AC126" s="47">
        <f ca="1"/>
        <v>-6.7061024245639353E-2</v>
      </c>
      <c r="AD126" s="47">
        <f ca="1"/>
        <v>-4.590090360558309E-2</v>
      </c>
      <c r="AE126" s="47">
        <f ca="1"/>
        <v>-3.1773612788299613E-2</v>
      </c>
      <c r="AF126" s="47">
        <f ca="1"/>
        <v>-2.2235723782259253E-2</v>
      </c>
      <c r="AG126" s="47">
        <f ca="1"/>
        <v>-17.109395805665788</v>
      </c>
      <c r="AH126" s="47">
        <f ca="1"/>
        <v>-18.054409832246971</v>
      </c>
      <c r="AI126" s="47">
        <f ca="1"/>
        <v>-18.600523657083549</v>
      </c>
      <c r="AJ126" s="47">
        <f ca="1"/>
        <v>-19.160058034158709</v>
      </c>
      <c r="AK126" s="47">
        <f ca="1"/>
        <v>-21.534885689948119</v>
      </c>
      <c r="AL126" s="47">
        <f ca="1"/>
        <v>-22.167572800534732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AA0C-3303-4D34-9F09-5367592211E5}">
  <dimension ref="A1:AK20"/>
  <sheetViews>
    <sheetView topLeftCell="S1" workbookViewId="0">
      <selection sqref="A1:AK18"/>
    </sheetView>
  </sheetViews>
  <sheetFormatPr defaultRowHeight="21" x14ac:dyDescent="0.35"/>
  <sheetData>
    <row r="1" spans="1:37" x14ac:dyDescent="0.35">
      <c r="A1" s="138" t="s">
        <v>114</v>
      </c>
      <c r="B1" s="139">
        <v>273.10000000000002</v>
      </c>
      <c r="C1" s="140">
        <v>289.7</v>
      </c>
      <c r="D1" s="140">
        <v>306.2</v>
      </c>
      <c r="E1" s="139">
        <v>322.7</v>
      </c>
      <c r="F1" s="140">
        <v>339.2</v>
      </c>
      <c r="G1" s="140">
        <v>355.7</v>
      </c>
      <c r="H1" s="139">
        <v>372.3</v>
      </c>
      <c r="I1" s="140">
        <v>388.8</v>
      </c>
      <c r="J1" s="140">
        <v>405.3</v>
      </c>
      <c r="K1" s="139">
        <v>471.4</v>
      </c>
      <c r="L1" s="140">
        <v>487.9</v>
      </c>
      <c r="M1" s="140">
        <v>504.4</v>
      </c>
      <c r="N1" s="139">
        <v>520.9</v>
      </c>
      <c r="O1" s="140">
        <v>537.5</v>
      </c>
      <c r="P1" s="140">
        <v>554</v>
      </c>
      <c r="Q1" s="139">
        <v>570.5</v>
      </c>
      <c r="R1" s="140">
        <v>587</v>
      </c>
      <c r="S1" s="140">
        <v>603.5</v>
      </c>
      <c r="T1" s="139">
        <v>620.1</v>
      </c>
      <c r="U1" s="140">
        <v>636.6</v>
      </c>
      <c r="V1" s="140">
        <v>653.1</v>
      </c>
      <c r="W1" s="139">
        <v>669.6</v>
      </c>
      <c r="X1" s="140">
        <v>735.7</v>
      </c>
      <c r="Y1" s="140">
        <v>752.2</v>
      </c>
      <c r="Z1" s="139">
        <v>768.7</v>
      </c>
      <c r="AA1" s="140">
        <v>785.2</v>
      </c>
      <c r="AB1" s="140">
        <v>801.8</v>
      </c>
      <c r="AC1" s="139">
        <v>818.3</v>
      </c>
      <c r="AD1" s="140">
        <v>834.8</v>
      </c>
      <c r="AE1" s="140">
        <v>851.3</v>
      </c>
      <c r="AF1" s="139">
        <v>867.8</v>
      </c>
      <c r="AG1" s="140">
        <v>933.9</v>
      </c>
      <c r="AH1" s="140">
        <v>950.4</v>
      </c>
      <c r="AI1" s="144">
        <v>967</v>
      </c>
      <c r="AJ1" s="140">
        <v>983.5</v>
      </c>
      <c r="AK1" s="140">
        <v>1000</v>
      </c>
    </row>
    <row r="2" spans="1:37" x14ac:dyDescent="0.35">
      <c r="A2" s="142" t="s">
        <v>49</v>
      </c>
      <c r="B2" s="145">
        <v>2.1857E-15</v>
      </c>
      <c r="C2" s="145">
        <v>8.5929999999999994E-12</v>
      </c>
      <c r="D2" s="145">
        <v>7.4460999999999998E-10</v>
      </c>
      <c r="E2" s="145">
        <v>2.2999999999999999E-7</v>
      </c>
      <c r="F2" s="145">
        <v>0.12</v>
      </c>
      <c r="G2" s="145">
        <v>0.12</v>
      </c>
      <c r="H2" s="145">
        <v>0.12</v>
      </c>
      <c r="I2" s="145">
        <v>0.12</v>
      </c>
      <c r="J2" s="145">
        <v>0.12</v>
      </c>
      <c r="K2" s="145">
        <v>0.12</v>
      </c>
      <c r="L2" s="145">
        <v>0.12</v>
      </c>
      <c r="M2" s="145">
        <v>0.12</v>
      </c>
      <c r="N2" s="145">
        <v>0.12</v>
      </c>
      <c r="O2" s="145">
        <v>0.23164000000000001</v>
      </c>
      <c r="P2" s="146">
        <v>0.30930000000000002</v>
      </c>
      <c r="Q2" s="145">
        <v>0.33585999999999999</v>
      </c>
      <c r="R2" s="146">
        <v>0.34748000000000001</v>
      </c>
      <c r="S2" s="145">
        <v>0.39317000000000002</v>
      </c>
      <c r="T2" s="145">
        <v>0.39613999999999999</v>
      </c>
      <c r="U2" s="145">
        <v>0.39776</v>
      </c>
      <c r="V2" s="145">
        <v>0.39867000000000002</v>
      </c>
      <c r="W2" s="145">
        <v>0.39918999999999999</v>
      </c>
      <c r="X2" s="145">
        <v>0.39987</v>
      </c>
      <c r="Y2" s="145">
        <v>0.39990999999999999</v>
      </c>
      <c r="Z2" s="145">
        <v>0.39994000000000002</v>
      </c>
      <c r="AA2" s="145">
        <v>0.39995999999999998</v>
      </c>
      <c r="AB2" s="145">
        <v>0.39996999999999999</v>
      </c>
      <c r="AC2" s="145">
        <v>0.47810999999999998</v>
      </c>
      <c r="AD2" s="145">
        <v>0.47998000000000002</v>
      </c>
      <c r="AE2" s="145">
        <v>0.47999000000000003</v>
      </c>
      <c r="AF2" s="145">
        <v>0.47999000000000003</v>
      </c>
      <c r="AG2" s="145">
        <v>0.48</v>
      </c>
      <c r="AH2" s="145">
        <v>0.48</v>
      </c>
      <c r="AI2" s="146">
        <v>0.48</v>
      </c>
      <c r="AJ2" s="145">
        <v>0.48</v>
      </c>
      <c r="AK2" s="145">
        <v>0.48</v>
      </c>
    </row>
    <row r="3" spans="1:37" x14ac:dyDescent="0.35">
      <c r="A3" s="138" t="s">
        <v>50</v>
      </c>
      <c r="B3" s="147">
        <v>0</v>
      </c>
      <c r="C3" s="147">
        <v>0</v>
      </c>
      <c r="D3" s="147">
        <v>0</v>
      </c>
      <c r="E3" s="147">
        <v>0</v>
      </c>
      <c r="F3" s="147">
        <v>0</v>
      </c>
      <c r="G3" s="147">
        <v>0</v>
      </c>
      <c r="H3" s="147">
        <v>0</v>
      </c>
      <c r="I3" s="147">
        <v>1.2214E-32</v>
      </c>
      <c r="J3" s="147">
        <v>3.2802999999999999E-28</v>
      </c>
      <c r="K3" s="147">
        <v>2.2730999999999999E-13</v>
      </c>
      <c r="L3" s="147">
        <v>5.7372000000000002E-11</v>
      </c>
      <c r="M3" s="147">
        <v>1.7631E-9</v>
      </c>
      <c r="N3" s="147">
        <v>7.9897000000000004E-8</v>
      </c>
      <c r="O3" s="147">
        <v>0.11164</v>
      </c>
      <c r="P3" s="148">
        <v>0.1893</v>
      </c>
      <c r="Q3" s="147">
        <v>0.21586</v>
      </c>
      <c r="R3" s="148">
        <v>0.22747999999999999</v>
      </c>
      <c r="S3" s="147">
        <v>0.23316999999999999</v>
      </c>
      <c r="T3" s="147">
        <v>0.23613999999999999</v>
      </c>
      <c r="U3" s="147">
        <v>0.23776</v>
      </c>
      <c r="V3" s="147">
        <v>0.23866999999999999</v>
      </c>
      <c r="W3" s="147">
        <v>0.23919000000000001</v>
      </c>
      <c r="X3" s="147">
        <v>0.23987</v>
      </c>
      <c r="Y3" s="147">
        <v>0.23991000000000001</v>
      </c>
      <c r="Z3" s="147">
        <v>0.23993999999999999</v>
      </c>
      <c r="AA3" s="147">
        <v>0.23996000000000001</v>
      </c>
      <c r="AB3" s="147">
        <v>0.23996999999999999</v>
      </c>
      <c r="AC3" s="147">
        <v>0.22378000000000001</v>
      </c>
      <c r="AD3" s="147">
        <v>0.22106999999999999</v>
      </c>
      <c r="AE3" s="147">
        <v>0.21848000000000001</v>
      </c>
      <c r="AF3" s="147">
        <v>0.21556</v>
      </c>
      <c r="AG3" s="147">
        <v>0.19954</v>
      </c>
      <c r="AH3" s="147">
        <v>0.19405</v>
      </c>
      <c r="AI3" s="148">
        <v>0.18773999999999999</v>
      </c>
      <c r="AJ3" s="147">
        <v>0.18042</v>
      </c>
      <c r="AK3" s="147">
        <v>0.17186999999999999</v>
      </c>
    </row>
    <row r="4" spans="1:37" x14ac:dyDescent="0.35">
      <c r="A4" s="143" t="s">
        <v>686</v>
      </c>
      <c r="B4" s="149">
        <v>0.04</v>
      </c>
      <c r="C4" s="149">
        <v>0.04</v>
      </c>
      <c r="D4" s="149">
        <v>0.04</v>
      </c>
      <c r="E4" s="149">
        <v>0.04</v>
      </c>
      <c r="F4" s="149">
        <v>0.04</v>
      </c>
      <c r="G4" s="149">
        <v>0.04</v>
      </c>
      <c r="H4" s="149">
        <v>0.04</v>
      </c>
      <c r="I4" s="149">
        <v>0.04</v>
      </c>
      <c r="J4" s="149">
        <v>0.04</v>
      </c>
      <c r="K4" s="149">
        <v>0.04</v>
      </c>
      <c r="L4" s="149">
        <v>0.04</v>
      </c>
      <c r="M4" s="149">
        <v>0.04</v>
      </c>
      <c r="N4" s="149">
        <v>0.04</v>
      </c>
      <c r="O4" s="149">
        <v>0.04</v>
      </c>
      <c r="P4" s="150">
        <v>0.04</v>
      </c>
      <c r="Q4" s="149">
        <v>0.04</v>
      </c>
      <c r="R4" s="150">
        <v>0.04</v>
      </c>
      <c r="S4" s="149">
        <v>1.3939000000000001E-7</v>
      </c>
      <c r="T4" s="149">
        <v>1.8257E-9</v>
      </c>
      <c r="U4" s="149">
        <v>2.9116999999999999E-10</v>
      </c>
      <c r="V4" s="149">
        <v>3.9369E-11</v>
      </c>
      <c r="W4" s="149">
        <v>9.7851000000000004E-14</v>
      </c>
      <c r="X4" s="149">
        <v>7.6032000000000003E-28</v>
      </c>
      <c r="Y4" s="149">
        <v>5.9413000000000003E-33</v>
      </c>
      <c r="Z4" s="149">
        <v>0</v>
      </c>
      <c r="AA4" s="149">
        <v>0</v>
      </c>
      <c r="AB4" s="149">
        <v>0</v>
      </c>
      <c r="AC4" s="149">
        <v>0</v>
      </c>
      <c r="AD4" s="149">
        <v>0</v>
      </c>
      <c r="AE4" s="149">
        <v>0</v>
      </c>
      <c r="AF4" s="149">
        <v>0</v>
      </c>
      <c r="AG4" s="149">
        <v>0</v>
      </c>
      <c r="AH4" s="149">
        <v>0</v>
      </c>
      <c r="AI4" s="150">
        <v>0</v>
      </c>
      <c r="AJ4" s="149">
        <v>0</v>
      </c>
      <c r="AK4" s="149">
        <v>0</v>
      </c>
    </row>
    <row r="5" spans="1:37" x14ac:dyDescent="0.35">
      <c r="A5" s="138" t="s">
        <v>681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8">
        <v>0</v>
      </c>
      <c r="Q5" s="147">
        <v>0</v>
      </c>
      <c r="R5" s="148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2.0040999999999999E-28</v>
      </c>
      <c r="Y5" s="147">
        <v>2.4941999999999999E-25</v>
      </c>
      <c r="Z5" s="147">
        <v>9.8964000000000006E-23</v>
      </c>
      <c r="AA5" s="147">
        <v>2.0055E-20</v>
      </c>
      <c r="AB5" s="147">
        <v>8.8694999999999993E-19</v>
      </c>
      <c r="AC5" s="147">
        <v>1.1319E-19</v>
      </c>
      <c r="AD5" s="147">
        <v>3.2406000000000002E-9</v>
      </c>
      <c r="AE5" s="147">
        <v>4.5850999999999998E-8</v>
      </c>
      <c r="AF5" s="147">
        <v>6.6145000000000001E-8</v>
      </c>
      <c r="AG5" s="147">
        <v>4.5436999999999999E-8</v>
      </c>
      <c r="AH5" s="147">
        <v>3.1913000000000003E-8</v>
      </c>
      <c r="AI5" s="148">
        <v>1.7957E-8</v>
      </c>
      <c r="AJ5" s="147">
        <v>5.0287999999999998E-9</v>
      </c>
      <c r="AK5" s="147">
        <v>8.0636999999999998E-10</v>
      </c>
    </row>
    <row r="6" spans="1:37" x14ac:dyDescent="0.35">
      <c r="A6" s="138" t="s">
        <v>115</v>
      </c>
      <c r="B6" s="147">
        <v>0.12</v>
      </c>
      <c r="C6" s="147">
        <v>0.12</v>
      </c>
      <c r="D6" s="147">
        <v>0.12</v>
      </c>
      <c r="E6" s="147">
        <v>0.12</v>
      </c>
      <c r="F6" s="147">
        <v>2.5971999999999999E-8</v>
      </c>
      <c r="G6" s="147">
        <v>3.0386000000000002E-10</v>
      </c>
      <c r="H6" s="147">
        <v>5.4071999999999998E-11</v>
      </c>
      <c r="I6" s="147">
        <v>3.6346E-13</v>
      </c>
      <c r="J6" s="147">
        <v>3.8902000000000001E-16</v>
      </c>
      <c r="K6" s="147">
        <v>2.4156E-26</v>
      </c>
      <c r="L6" s="147">
        <v>1.1267E-31</v>
      </c>
      <c r="M6" s="147">
        <v>0</v>
      </c>
      <c r="N6" s="147">
        <v>0</v>
      </c>
      <c r="O6" s="147">
        <v>0</v>
      </c>
      <c r="P6" s="148">
        <v>0</v>
      </c>
      <c r="Q6" s="147">
        <v>0</v>
      </c>
      <c r="R6" s="148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8">
        <v>0</v>
      </c>
      <c r="AJ6" s="147">
        <v>0</v>
      </c>
      <c r="AK6" s="147">
        <v>0</v>
      </c>
    </row>
    <row r="7" spans="1:37" x14ac:dyDescent="0.35">
      <c r="A7" s="138" t="s">
        <v>682</v>
      </c>
      <c r="B7" s="147">
        <v>0</v>
      </c>
      <c r="C7" s="147">
        <v>0</v>
      </c>
      <c r="D7" s="147">
        <v>0</v>
      </c>
      <c r="E7" s="147">
        <v>0</v>
      </c>
      <c r="F7" s="147">
        <v>0</v>
      </c>
      <c r="G7" s="147">
        <v>0</v>
      </c>
      <c r="H7" s="147">
        <v>0</v>
      </c>
      <c r="I7" s="147">
        <v>0</v>
      </c>
      <c r="J7" s="147">
        <v>0</v>
      </c>
      <c r="K7" s="147">
        <v>0</v>
      </c>
      <c r="L7" s="147">
        <v>8.9981999999999993E-36</v>
      </c>
      <c r="M7" s="147">
        <v>0</v>
      </c>
      <c r="N7" s="147">
        <v>0</v>
      </c>
      <c r="O7" s="147">
        <v>0</v>
      </c>
      <c r="P7" s="148">
        <v>1.7268E-34</v>
      </c>
      <c r="Q7" s="147">
        <v>0</v>
      </c>
      <c r="R7" s="148">
        <v>0</v>
      </c>
      <c r="S7" s="147">
        <v>0</v>
      </c>
      <c r="T7" s="147">
        <v>1.4015999999999999E-34</v>
      </c>
      <c r="U7" s="147">
        <v>3.9386000000000003E-21</v>
      </c>
      <c r="V7" s="147">
        <v>1.129E-15</v>
      </c>
      <c r="W7" s="147">
        <v>1.2537E-14</v>
      </c>
      <c r="X7" s="147">
        <v>9.6077000000000003E-14</v>
      </c>
      <c r="Y7" s="147">
        <v>6.3937999999999997E-14</v>
      </c>
      <c r="Z7" s="147">
        <v>6.2521E-15</v>
      </c>
      <c r="AA7" s="147">
        <v>1.5874E-17</v>
      </c>
      <c r="AB7" s="147">
        <v>2.7737E-26</v>
      </c>
      <c r="AC7" s="147">
        <v>0</v>
      </c>
      <c r="AD7" s="147">
        <v>7.2652999999999997E-17</v>
      </c>
      <c r="AE7" s="147">
        <v>1.7916999999999999E-10</v>
      </c>
      <c r="AF7" s="147">
        <v>1.9526999999999999E-10</v>
      </c>
      <c r="AG7" s="147">
        <v>1.2930000000000001E-10</v>
      </c>
      <c r="AH7" s="147">
        <v>5.9929000000000001E-10</v>
      </c>
      <c r="AI7" s="148">
        <v>2.6205000000000002E-9</v>
      </c>
      <c r="AJ7" s="147">
        <v>4.6299000000000003E-9</v>
      </c>
      <c r="AK7" s="147">
        <v>4.1501000000000004E-9</v>
      </c>
    </row>
    <row r="8" spans="1:37" x14ac:dyDescent="0.35">
      <c r="A8" s="138" t="s">
        <v>51</v>
      </c>
      <c r="B8" s="147">
        <v>0</v>
      </c>
      <c r="C8" s="147">
        <v>0</v>
      </c>
      <c r="D8" s="147">
        <v>0</v>
      </c>
      <c r="E8" s="147">
        <v>0</v>
      </c>
      <c r="F8" s="147">
        <v>0</v>
      </c>
      <c r="G8" s="147">
        <v>0</v>
      </c>
      <c r="H8" s="147">
        <v>4.9393000000000001E-33</v>
      </c>
      <c r="I8" s="147">
        <v>4.3442000000000001E-27</v>
      </c>
      <c r="J8" s="147">
        <v>2.2792000000000002E-24</v>
      </c>
      <c r="K8" s="147">
        <v>5.3967000000000003E-15</v>
      </c>
      <c r="L8" s="147">
        <v>3.3877E-14</v>
      </c>
      <c r="M8" s="147">
        <v>4.0839000000000002E-16</v>
      </c>
      <c r="N8" s="147">
        <v>6.3465E-28</v>
      </c>
      <c r="O8" s="147">
        <v>3.2274000000000002E-25</v>
      </c>
      <c r="P8" s="148">
        <v>8.7493999999999998E-10</v>
      </c>
      <c r="Q8" s="147">
        <v>1.3974999999999999E-8</v>
      </c>
      <c r="R8" s="148">
        <v>1.5979E-7</v>
      </c>
      <c r="S8" s="147">
        <v>0.08</v>
      </c>
      <c r="T8" s="147">
        <v>0.08</v>
      </c>
      <c r="U8" s="147">
        <v>0.08</v>
      </c>
      <c r="V8" s="147">
        <v>0.08</v>
      </c>
      <c r="W8" s="147">
        <v>0.08</v>
      </c>
      <c r="X8" s="147">
        <v>0.08</v>
      </c>
      <c r="Y8" s="147">
        <v>0.08</v>
      </c>
      <c r="Z8" s="147">
        <v>0.08</v>
      </c>
      <c r="AA8" s="147">
        <v>0.08</v>
      </c>
      <c r="AB8" s="147">
        <v>0.08</v>
      </c>
      <c r="AC8" s="147">
        <v>1.8649000000000001E-3</v>
      </c>
      <c r="AD8" s="147">
        <v>9.7539000000000004E-9</v>
      </c>
      <c r="AE8" s="147">
        <v>5.0285999999999996E-10</v>
      </c>
      <c r="AF8" s="147">
        <v>1.3370000000000001E-14</v>
      </c>
      <c r="AG8" s="147">
        <v>0</v>
      </c>
      <c r="AH8" s="147">
        <v>0</v>
      </c>
      <c r="AI8" s="148">
        <v>0</v>
      </c>
      <c r="AJ8" s="147">
        <v>0</v>
      </c>
      <c r="AK8" s="147">
        <v>0</v>
      </c>
    </row>
    <row r="9" spans="1:37" x14ac:dyDescent="0.35">
      <c r="A9" s="138" t="s">
        <v>52</v>
      </c>
      <c r="B9" s="147">
        <v>0.12</v>
      </c>
      <c r="C9" s="147">
        <v>0.12</v>
      </c>
      <c r="D9" s="147">
        <v>0.12</v>
      </c>
      <c r="E9" s="147">
        <v>0.12</v>
      </c>
      <c r="F9" s="147">
        <v>0.24</v>
      </c>
      <c r="G9" s="147">
        <v>0.24</v>
      </c>
      <c r="H9" s="147">
        <v>0.24</v>
      </c>
      <c r="I9" s="147">
        <v>0.24</v>
      </c>
      <c r="J9" s="147">
        <v>0.24</v>
      </c>
      <c r="K9" s="147">
        <v>0.24</v>
      </c>
      <c r="L9" s="147">
        <v>0.24</v>
      </c>
      <c r="M9" s="147">
        <v>0.24</v>
      </c>
      <c r="N9" s="147">
        <v>0.24</v>
      </c>
      <c r="O9" s="147">
        <v>0.12836</v>
      </c>
      <c r="P9" s="148">
        <v>5.0700000000000002E-2</v>
      </c>
      <c r="Q9" s="147">
        <v>2.4145E-2</v>
      </c>
      <c r="R9" s="148">
        <v>1.2522999999999999E-2</v>
      </c>
      <c r="S9" s="147">
        <v>6.8328E-3</v>
      </c>
      <c r="T9" s="147">
        <v>3.8625999999999999E-3</v>
      </c>
      <c r="U9" s="147">
        <v>2.2447000000000001E-3</v>
      </c>
      <c r="V9" s="147">
        <v>1.3349E-3</v>
      </c>
      <c r="W9" s="147">
        <v>8.1010999999999995E-4</v>
      </c>
      <c r="X9" s="147">
        <v>1.2987E-4</v>
      </c>
      <c r="Y9" s="147">
        <v>8.5175999999999999E-5</v>
      </c>
      <c r="Z9" s="147">
        <v>5.6563E-5</v>
      </c>
      <c r="AA9" s="147">
        <v>3.8003999999999997E-5</v>
      </c>
      <c r="AB9" s="147">
        <v>2.5819000000000001E-5</v>
      </c>
      <c r="AC9" s="147">
        <v>1.7723999999999998E-5</v>
      </c>
      <c r="AD9" s="147">
        <v>1.2286999999999999E-5</v>
      </c>
      <c r="AE9" s="147">
        <v>8.5976000000000005E-6</v>
      </c>
      <c r="AF9" s="147">
        <v>6.0692000000000003E-6</v>
      </c>
      <c r="AG9" s="147">
        <v>1.6315E-6</v>
      </c>
      <c r="AH9" s="147">
        <v>1.1960000000000001E-6</v>
      </c>
      <c r="AI9" s="148">
        <v>8.8240000000000001E-7</v>
      </c>
      <c r="AJ9" s="147">
        <v>6.5506000000000004E-7</v>
      </c>
      <c r="AK9" s="147">
        <v>4.8915999999999997E-7</v>
      </c>
    </row>
    <row r="10" spans="1:37" x14ac:dyDescent="0.35">
      <c r="A10" s="143" t="s">
        <v>116</v>
      </c>
      <c r="B10" s="149">
        <v>0</v>
      </c>
      <c r="C10" s="149">
        <v>0</v>
      </c>
      <c r="D10" s="149">
        <v>0</v>
      </c>
      <c r="E10" s="149">
        <v>0</v>
      </c>
      <c r="F10" s="149">
        <v>0</v>
      </c>
      <c r="G10" s="149">
        <v>0</v>
      </c>
      <c r="H10" s="149">
        <v>0</v>
      </c>
      <c r="I10" s="149">
        <v>0</v>
      </c>
      <c r="J10" s="149">
        <v>0</v>
      </c>
      <c r="K10" s="149">
        <v>1.4774999999999999E-31</v>
      </c>
      <c r="L10" s="149">
        <v>1.7283E-29</v>
      </c>
      <c r="M10" s="149">
        <v>1.5126999999999999E-27</v>
      </c>
      <c r="N10" s="149">
        <v>1.0178E-25</v>
      </c>
      <c r="O10" s="149">
        <v>4.0222999999999999E-24</v>
      </c>
      <c r="P10" s="150">
        <v>1.3078000000000001E-22</v>
      </c>
      <c r="Q10" s="149">
        <v>4.0776E-21</v>
      </c>
      <c r="R10" s="150">
        <v>1.1226E-19</v>
      </c>
      <c r="S10" s="149">
        <v>2.2370999999999998E-18</v>
      </c>
      <c r="T10" s="149">
        <v>2.3373999999999999E-17</v>
      </c>
      <c r="U10" s="149">
        <v>2.1883E-16</v>
      </c>
      <c r="V10" s="149">
        <v>1.846E-15</v>
      </c>
      <c r="W10" s="149">
        <v>1.4121E-14</v>
      </c>
      <c r="X10" s="149">
        <v>2.0518E-11</v>
      </c>
      <c r="Y10" s="149">
        <v>1.0504000000000001E-10</v>
      </c>
      <c r="Z10" s="149">
        <v>5.0361999999999996E-10</v>
      </c>
      <c r="AA10" s="149">
        <v>2.2708000000000001E-9</v>
      </c>
      <c r="AB10" s="149">
        <v>9.6646000000000007E-9</v>
      </c>
      <c r="AC10" s="149">
        <v>3.7789000000000002E-8</v>
      </c>
      <c r="AD10" s="149">
        <v>3.7532000000000002E-8</v>
      </c>
      <c r="AE10" s="149">
        <v>3.6856999999999997E-8</v>
      </c>
      <c r="AF10" s="149">
        <v>3.5754999999999998E-8</v>
      </c>
      <c r="AG10" s="149">
        <v>2.8010999999999999E-8</v>
      </c>
      <c r="AH10" s="149">
        <v>2.5524999999999999E-8</v>
      </c>
      <c r="AI10" s="150">
        <v>2.2941E-8</v>
      </c>
      <c r="AJ10" s="149">
        <v>2.0319999999999999E-8</v>
      </c>
      <c r="AK10" s="149">
        <v>1.7716999999999999E-8</v>
      </c>
    </row>
    <row r="11" spans="1:37" x14ac:dyDescent="0.35">
      <c r="A11" s="143" t="s">
        <v>1</v>
      </c>
      <c r="B11" s="149">
        <v>0.2</v>
      </c>
      <c r="C11" s="149">
        <v>0.2</v>
      </c>
      <c r="D11" s="149">
        <v>0.2</v>
      </c>
      <c r="E11" s="149">
        <v>0.2</v>
      </c>
      <c r="F11" s="149">
        <v>0.2</v>
      </c>
      <c r="G11" s="149">
        <v>0.2</v>
      </c>
      <c r="H11" s="149">
        <v>0.2</v>
      </c>
      <c r="I11" s="149">
        <v>0.2</v>
      </c>
      <c r="J11" s="149">
        <v>0.2</v>
      </c>
      <c r="K11" s="149">
        <v>0.2</v>
      </c>
      <c r="L11" s="149">
        <v>0.2</v>
      </c>
      <c r="M11" s="149">
        <v>0.2</v>
      </c>
      <c r="N11" s="149">
        <v>0.2</v>
      </c>
      <c r="O11" s="149">
        <v>0.2</v>
      </c>
      <c r="P11" s="150">
        <v>0.2</v>
      </c>
      <c r="Q11" s="149">
        <v>0.2</v>
      </c>
      <c r="R11" s="150">
        <v>0.2</v>
      </c>
      <c r="S11" s="149">
        <v>0.2</v>
      </c>
      <c r="T11" s="149">
        <v>0.2</v>
      </c>
      <c r="U11" s="149">
        <v>0.2</v>
      </c>
      <c r="V11" s="149">
        <v>0.2</v>
      </c>
      <c r="W11" s="149">
        <v>0.2</v>
      </c>
      <c r="X11" s="149">
        <v>0.2</v>
      </c>
      <c r="Y11" s="149">
        <v>0.2</v>
      </c>
      <c r="Z11" s="149">
        <v>0.2</v>
      </c>
      <c r="AA11" s="149">
        <v>0.2</v>
      </c>
      <c r="AB11" s="149">
        <v>0.2</v>
      </c>
      <c r="AC11" s="149">
        <v>0.2</v>
      </c>
      <c r="AD11" s="149">
        <v>0.2</v>
      </c>
      <c r="AE11" s="149">
        <v>0.2</v>
      </c>
      <c r="AF11" s="149">
        <v>0.2</v>
      </c>
      <c r="AG11" s="149">
        <v>0.2</v>
      </c>
      <c r="AH11" s="149">
        <v>0.2</v>
      </c>
      <c r="AI11" s="150">
        <v>0.2</v>
      </c>
      <c r="AJ11" s="149">
        <v>0.2</v>
      </c>
      <c r="AK11" s="149">
        <v>0.2</v>
      </c>
    </row>
    <row r="12" spans="1:37" x14ac:dyDescent="0.35">
      <c r="A12" s="138" t="s">
        <v>683</v>
      </c>
      <c r="B12" s="147">
        <v>0</v>
      </c>
      <c r="C12" s="147">
        <v>0</v>
      </c>
      <c r="D12" s="147">
        <v>0</v>
      </c>
      <c r="E12" s="147">
        <v>0</v>
      </c>
      <c r="F12" s="147">
        <v>0</v>
      </c>
      <c r="G12" s="147">
        <v>0</v>
      </c>
      <c r="H12" s="147">
        <v>0</v>
      </c>
      <c r="I12" s="147">
        <v>4.0314999999999999E-34</v>
      </c>
      <c r="J12" s="147">
        <v>8.3844999999999998E-32</v>
      </c>
      <c r="K12" s="147">
        <v>4.4621999999999997E-24</v>
      </c>
      <c r="L12" s="147">
        <v>7.6461999999999995E-24</v>
      </c>
      <c r="M12" s="147">
        <v>1.5129E-27</v>
      </c>
      <c r="N12" s="147">
        <v>0</v>
      </c>
      <c r="O12" s="147">
        <v>0</v>
      </c>
      <c r="P12" s="148">
        <v>1.7521E-28</v>
      </c>
      <c r="Q12" s="147">
        <v>0</v>
      </c>
      <c r="R12" s="148">
        <v>0</v>
      </c>
      <c r="S12" s="147">
        <v>0</v>
      </c>
      <c r="T12" s="147">
        <v>2.7622E-33</v>
      </c>
      <c r="U12" s="147">
        <v>1.6804000000000001E-20</v>
      </c>
      <c r="V12" s="147">
        <v>3.1304000000000001E-15</v>
      </c>
      <c r="W12" s="147">
        <v>3.4323999999999998E-14</v>
      </c>
      <c r="X12" s="147">
        <v>4.8387000000000004E-12</v>
      </c>
      <c r="Y12" s="147">
        <v>2.7399000000000001E-11</v>
      </c>
      <c r="Z12" s="147">
        <v>1.4702E-10</v>
      </c>
      <c r="AA12" s="147">
        <v>1.2722E-9</v>
      </c>
      <c r="AB12" s="147">
        <v>2.2358999999999999E-8</v>
      </c>
      <c r="AC12" s="147">
        <v>7.8134999999999996E-2</v>
      </c>
      <c r="AD12" s="147">
        <v>0.08</v>
      </c>
      <c r="AE12" s="147">
        <v>0.08</v>
      </c>
      <c r="AF12" s="147">
        <v>0.08</v>
      </c>
      <c r="AG12" s="147">
        <v>0.08</v>
      </c>
      <c r="AH12" s="147">
        <v>0.08</v>
      </c>
      <c r="AI12" s="148">
        <v>0.08</v>
      </c>
      <c r="AJ12" s="147">
        <v>0.08</v>
      </c>
      <c r="AK12" s="147">
        <v>0.08</v>
      </c>
    </row>
    <row r="13" spans="1:37" x14ac:dyDescent="0.35">
      <c r="A13" s="138" t="s">
        <v>684</v>
      </c>
      <c r="B13" s="147">
        <v>1.211E-32</v>
      </c>
      <c r="C13" s="147">
        <v>1.3672E-33</v>
      </c>
      <c r="D13" s="147">
        <v>0</v>
      </c>
      <c r="E13" s="147">
        <v>0</v>
      </c>
      <c r="F13" s="147">
        <v>0</v>
      </c>
      <c r="G13" s="147">
        <v>8.4913000000000004E-36</v>
      </c>
      <c r="H13" s="147">
        <v>7.0545999999999998E-23</v>
      </c>
      <c r="I13" s="147">
        <v>1.7224999999999999E-19</v>
      </c>
      <c r="J13" s="147">
        <v>2.3584000000000001E-18</v>
      </c>
      <c r="K13" s="147">
        <v>1.2964E-14</v>
      </c>
      <c r="L13" s="147">
        <v>3.1533999999999999E-15</v>
      </c>
      <c r="M13" s="147">
        <v>9.8958000000000005E-20</v>
      </c>
      <c r="N13" s="147">
        <v>0</v>
      </c>
      <c r="O13" s="147">
        <v>0</v>
      </c>
      <c r="P13" s="148">
        <v>2.9963000000000002E-23</v>
      </c>
      <c r="Q13" s="147">
        <v>1.1244E-33</v>
      </c>
      <c r="R13" s="148">
        <v>0</v>
      </c>
      <c r="S13" s="147">
        <v>0</v>
      </c>
      <c r="T13" s="147">
        <v>2.6494999999999999E-31</v>
      </c>
      <c r="U13" s="147">
        <v>3.8061999999999998E-19</v>
      </c>
      <c r="V13" s="147">
        <v>1.7753999999999999E-14</v>
      </c>
      <c r="W13" s="147">
        <v>5.1468000000000001E-14</v>
      </c>
      <c r="X13" s="147">
        <v>5.6954999999999996E-14</v>
      </c>
      <c r="Y13" s="147">
        <v>1.0647E-13</v>
      </c>
      <c r="Z13" s="147">
        <v>1.9559999999999999E-13</v>
      </c>
      <c r="AA13" s="147">
        <v>5.9961000000000001E-13</v>
      </c>
      <c r="AB13" s="147">
        <v>3.8553000000000003E-12</v>
      </c>
      <c r="AC13" s="147">
        <v>5.1584999999999998E-6</v>
      </c>
      <c r="AD13" s="147">
        <v>4.0241000000000001E-6</v>
      </c>
      <c r="AE13" s="147">
        <v>3.0925999999999998E-6</v>
      </c>
      <c r="AF13" s="147">
        <v>2.3978000000000001E-6</v>
      </c>
      <c r="AG13" s="147">
        <v>9.4527999999999995E-7</v>
      </c>
      <c r="AH13" s="147">
        <v>7.6555999999999998E-7</v>
      </c>
      <c r="AI13" s="148">
        <v>6.2565999999999995E-7</v>
      </c>
      <c r="AJ13" s="147">
        <v>5.1615000000000003E-7</v>
      </c>
      <c r="AK13" s="147">
        <v>4.3001999999999998E-7</v>
      </c>
    </row>
    <row r="14" spans="1:37" x14ac:dyDescent="0.35">
      <c r="A14" s="138" t="s">
        <v>685</v>
      </c>
      <c r="B14" s="147">
        <v>0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5.3330000000000003E-28</v>
      </c>
      <c r="I14" s="147">
        <v>5.1414999999999997E-24</v>
      </c>
      <c r="J14" s="147">
        <v>2.5238E-22</v>
      </c>
      <c r="K14" s="147">
        <v>1.0608E-16</v>
      </c>
      <c r="L14" s="147">
        <v>6.5345999999999997E-17</v>
      </c>
      <c r="M14" s="147">
        <v>4.9383E-21</v>
      </c>
      <c r="N14" s="147">
        <v>0</v>
      </c>
      <c r="O14" s="147">
        <v>0</v>
      </c>
      <c r="P14" s="148">
        <v>1.6114999999999999E-23</v>
      </c>
      <c r="Q14" s="147">
        <v>1.2401E-33</v>
      </c>
      <c r="R14" s="148">
        <v>0</v>
      </c>
      <c r="S14" s="147">
        <v>0</v>
      </c>
      <c r="T14" s="147">
        <v>2.0967999999999999E-30</v>
      </c>
      <c r="U14" s="147">
        <v>5.5065999999999996E-18</v>
      </c>
      <c r="V14" s="147">
        <v>4.5859999999999998E-13</v>
      </c>
      <c r="W14" s="147">
        <v>2.3222999999999999E-12</v>
      </c>
      <c r="X14" s="147">
        <v>1.9761999999999999E-11</v>
      </c>
      <c r="Y14" s="147">
        <v>5.9000999999999999E-11</v>
      </c>
      <c r="Z14" s="147">
        <v>1.7059E-10</v>
      </c>
      <c r="AA14" s="147">
        <v>8.1177999999999996E-10</v>
      </c>
      <c r="AB14" s="147">
        <v>7.9978999999999994E-9</v>
      </c>
      <c r="AC14" s="147">
        <v>1.6198000000000001E-2</v>
      </c>
      <c r="AD14" s="147">
        <v>1.8908999999999999E-2</v>
      </c>
      <c r="AE14" s="147">
        <v>2.1510000000000001E-2</v>
      </c>
      <c r="AF14" s="147">
        <v>2.4433E-2</v>
      </c>
      <c r="AG14" s="147">
        <v>4.0459000000000002E-2</v>
      </c>
      <c r="AH14" s="147">
        <v>4.5946000000000001E-2</v>
      </c>
      <c r="AI14" s="148">
        <v>5.2259E-2</v>
      </c>
      <c r="AJ14" s="147">
        <v>5.9575000000000003E-2</v>
      </c>
      <c r="AK14" s="147">
        <v>6.8126000000000006E-2</v>
      </c>
    </row>
    <row r="15" spans="1:37" x14ac:dyDescent="0.35">
      <c r="A15" s="138" t="s">
        <v>463</v>
      </c>
      <c r="B15" s="147">
        <v>-19.09</v>
      </c>
      <c r="C15" s="147">
        <v>-19.079999999999998</v>
      </c>
      <c r="D15" s="147">
        <v>-19.079999999999998</v>
      </c>
      <c r="E15" s="147">
        <v>-19.09</v>
      </c>
      <c r="F15" s="147">
        <v>-19.420000000000002</v>
      </c>
      <c r="G15" s="147">
        <v>-19.440000000000001</v>
      </c>
      <c r="H15" s="147">
        <v>-19.46</v>
      </c>
      <c r="I15" s="147">
        <v>-19.48</v>
      </c>
      <c r="J15" s="147">
        <v>-19.510000000000002</v>
      </c>
      <c r="K15" s="147">
        <v>-19.63</v>
      </c>
      <c r="L15" s="147">
        <v>-19.66</v>
      </c>
      <c r="M15" s="147">
        <v>-19.690000000000001</v>
      </c>
      <c r="N15" s="147">
        <v>-19.73</v>
      </c>
      <c r="O15" s="147">
        <v>-19.47</v>
      </c>
      <c r="P15" s="148">
        <v>-19.23</v>
      </c>
      <c r="Q15" s="147">
        <v>-19.149999999999999</v>
      </c>
      <c r="R15" s="148">
        <v>-19.14</v>
      </c>
      <c r="S15" s="147">
        <v>-19.14</v>
      </c>
      <c r="T15" s="147">
        <v>-19.16</v>
      </c>
      <c r="U15" s="147">
        <v>-19.190000000000001</v>
      </c>
      <c r="V15" s="147">
        <v>-19.22</v>
      </c>
      <c r="W15" s="147">
        <v>-19.25</v>
      </c>
      <c r="X15" s="147">
        <v>-19.38</v>
      </c>
      <c r="Y15" s="147">
        <v>-19.420000000000002</v>
      </c>
      <c r="Z15" s="147">
        <v>-19.45</v>
      </c>
      <c r="AA15" s="147">
        <v>-19.48</v>
      </c>
      <c r="AB15" s="147">
        <v>-19.510000000000002</v>
      </c>
      <c r="AC15" s="147">
        <v>-19.55</v>
      </c>
      <c r="AD15" s="147">
        <v>-19.579999999999998</v>
      </c>
      <c r="AE15" s="147">
        <v>-19.61</v>
      </c>
      <c r="AF15" s="147">
        <v>-19.64</v>
      </c>
      <c r="AG15" s="147">
        <v>-19.760000000000002</v>
      </c>
      <c r="AH15" s="147">
        <v>-19.79</v>
      </c>
      <c r="AI15" s="148">
        <v>-19.82</v>
      </c>
      <c r="AJ15" s="147">
        <v>-19.850000000000001</v>
      </c>
      <c r="AK15" s="147">
        <v>-19.88</v>
      </c>
    </row>
    <row r="16" spans="1:37" x14ac:dyDescent="0.35">
      <c r="A16" s="138" t="s">
        <v>464</v>
      </c>
      <c r="B16" s="147">
        <v>-67.03</v>
      </c>
      <c r="C16" s="147">
        <v>-63.55</v>
      </c>
      <c r="D16" s="147">
        <v>-60.45</v>
      </c>
      <c r="E16" s="147">
        <v>-57.67</v>
      </c>
      <c r="F16" s="147">
        <v>-54</v>
      </c>
      <c r="G16" s="147">
        <v>-50.33</v>
      </c>
      <c r="H16" s="147">
        <v>-46.96</v>
      </c>
      <c r="I16" s="147">
        <v>-43.86</v>
      </c>
      <c r="J16" s="147">
        <v>-40.98</v>
      </c>
      <c r="K16" s="147">
        <v>-31.32</v>
      </c>
      <c r="L16" s="147">
        <v>-29.28</v>
      </c>
      <c r="M16" s="147">
        <v>-27.35</v>
      </c>
      <c r="N16" s="147">
        <v>-25.53</v>
      </c>
      <c r="O16" s="147">
        <v>-23.81</v>
      </c>
      <c r="P16" s="148">
        <v>-22.18</v>
      </c>
      <c r="Q16" s="147">
        <v>-20.63</v>
      </c>
      <c r="R16" s="148">
        <v>-19.16</v>
      </c>
      <c r="S16" s="147">
        <v>-17.850000000000001</v>
      </c>
      <c r="T16" s="147">
        <v>-16.850000000000001</v>
      </c>
      <c r="U16" s="147">
        <v>-15.9</v>
      </c>
      <c r="V16" s="147">
        <v>-15</v>
      </c>
      <c r="W16" s="147">
        <v>-14.13</v>
      </c>
      <c r="X16" s="147">
        <v>-11</v>
      </c>
      <c r="Y16" s="147">
        <v>-10.29</v>
      </c>
      <c r="Z16" s="147">
        <v>-9.6059999999999999</v>
      </c>
      <c r="AA16" s="147">
        <v>-8.9480000000000004</v>
      </c>
      <c r="AB16" s="147">
        <v>-8.3130000000000006</v>
      </c>
      <c r="AC16" s="147">
        <v>-7.7149999999999999</v>
      </c>
      <c r="AD16" s="147">
        <v>-7.7969999999999997</v>
      </c>
      <c r="AE16" s="147">
        <v>-7.8789999999999996</v>
      </c>
      <c r="AF16" s="147">
        <v>-7.9630000000000001</v>
      </c>
      <c r="AG16" s="147">
        <v>-8.3190000000000008</v>
      </c>
      <c r="AH16" s="147">
        <v>-8.4149999999999991</v>
      </c>
      <c r="AI16" s="148">
        <v>-8.5139999999999993</v>
      </c>
      <c r="AJ16" s="147">
        <v>-8.6180000000000003</v>
      </c>
      <c r="AK16" s="147">
        <v>-8.7260000000000009</v>
      </c>
    </row>
    <row r="17" spans="1:37" x14ac:dyDescent="0.35">
      <c r="A17" s="138" t="s">
        <v>465</v>
      </c>
      <c r="B17" s="147">
        <v>-18.25</v>
      </c>
      <c r="C17" s="147">
        <v>-17.61</v>
      </c>
      <c r="D17" s="147">
        <v>-17.05</v>
      </c>
      <c r="E17" s="149">
        <v>-16.559999999999999</v>
      </c>
      <c r="F17" s="149">
        <v>-14.96</v>
      </c>
      <c r="G17" s="149">
        <v>-13.63</v>
      </c>
      <c r="H17" s="147">
        <v>-12.41</v>
      </c>
      <c r="I17" s="147">
        <v>-11.27</v>
      </c>
      <c r="J17" s="147">
        <v>-10.220000000000001</v>
      </c>
      <c r="K17" s="147">
        <v>-6.6440000000000001</v>
      </c>
      <c r="L17" s="147">
        <v>-5.8789999999999996</v>
      </c>
      <c r="M17" s="147">
        <v>-5.1559999999999997</v>
      </c>
      <c r="N17" s="147">
        <v>-4.4710000000000001</v>
      </c>
      <c r="O17" s="147">
        <v>-4.1550000000000002</v>
      </c>
      <c r="P17" s="148">
        <v>-4.1950000000000003</v>
      </c>
      <c r="Q17" s="147">
        <v>-4.2359999999999998</v>
      </c>
      <c r="R17" s="148">
        <v>-4.2759999999999998</v>
      </c>
      <c r="S17" s="147">
        <v>-4.3170000000000002</v>
      </c>
      <c r="T17" s="147">
        <v>-4.3579999999999997</v>
      </c>
      <c r="U17" s="147">
        <v>-4.399</v>
      </c>
      <c r="V17" s="147">
        <v>-4.4400000000000004</v>
      </c>
      <c r="W17" s="147">
        <v>-4.4809999999999999</v>
      </c>
      <c r="X17" s="147">
        <v>-4.6429999999999998</v>
      </c>
      <c r="Y17" s="147">
        <v>-4.6829999999999998</v>
      </c>
      <c r="Z17" s="147">
        <v>-4.7220000000000004</v>
      </c>
      <c r="AA17" s="147">
        <v>-4.7619999999999996</v>
      </c>
      <c r="AB17" s="147">
        <v>-4.8010000000000002</v>
      </c>
      <c r="AC17" s="147">
        <v>-4.84</v>
      </c>
      <c r="AD17" s="147">
        <v>-4.8780000000000001</v>
      </c>
      <c r="AE17" s="147">
        <v>-4.9169999999999998</v>
      </c>
      <c r="AF17" s="147">
        <v>-4.9550000000000001</v>
      </c>
      <c r="AG17" s="147">
        <v>-5.1040000000000001</v>
      </c>
      <c r="AH17" s="147">
        <v>-5.141</v>
      </c>
      <c r="AI17" s="148">
        <v>-5.1769999999999996</v>
      </c>
      <c r="AJ17" s="147">
        <v>-5.2130000000000001</v>
      </c>
      <c r="AK17" s="147">
        <v>-5.2489999999999997</v>
      </c>
    </row>
    <row r="18" spans="1:37" x14ac:dyDescent="0.35">
      <c r="A18" s="138" t="s">
        <v>466</v>
      </c>
      <c r="B18" s="147">
        <v>-22.54</v>
      </c>
      <c r="C18" s="147">
        <v>-21.43</v>
      </c>
      <c r="D18" s="147">
        <v>-20.440000000000001</v>
      </c>
      <c r="E18" s="147">
        <v>-19.559999999999999</v>
      </c>
      <c r="F18" s="147">
        <v>-19.559999999999999</v>
      </c>
      <c r="G18" s="147">
        <v>-19.8</v>
      </c>
      <c r="H18" s="147">
        <v>-20.04</v>
      </c>
      <c r="I18" s="147">
        <v>-20.28</v>
      </c>
      <c r="J18" s="147">
        <v>-20.53</v>
      </c>
      <c r="K18" s="147">
        <v>-21.53</v>
      </c>
      <c r="L18" s="147">
        <v>-21.78</v>
      </c>
      <c r="M18" s="147">
        <v>-22.02</v>
      </c>
      <c r="N18" s="147">
        <v>-22.27</v>
      </c>
      <c r="O18" s="147">
        <v>-22.52</v>
      </c>
      <c r="P18" s="148">
        <v>-22.76</v>
      </c>
      <c r="Q18" s="147">
        <v>-23</v>
      </c>
      <c r="R18" s="148">
        <v>-23.24</v>
      </c>
      <c r="S18" s="147">
        <v>-23.48</v>
      </c>
      <c r="T18" s="147">
        <v>-23.72</v>
      </c>
      <c r="U18" s="147">
        <v>-23.95</v>
      </c>
      <c r="V18" s="147">
        <v>-24.18</v>
      </c>
      <c r="W18" s="147">
        <v>-24.41</v>
      </c>
      <c r="X18" s="147">
        <v>-25.31</v>
      </c>
      <c r="Y18" s="147">
        <v>-25.53</v>
      </c>
      <c r="Z18" s="147">
        <v>-25.75</v>
      </c>
      <c r="AA18" s="147">
        <v>-25.97</v>
      </c>
      <c r="AB18" s="147">
        <v>-26.18</v>
      </c>
      <c r="AC18" s="147">
        <v>-26.39</v>
      </c>
      <c r="AD18" s="147">
        <v>-26.6</v>
      </c>
      <c r="AE18" s="147">
        <v>-26.81</v>
      </c>
      <c r="AF18" s="147">
        <v>-27.02</v>
      </c>
      <c r="AG18" s="147">
        <v>-27.83</v>
      </c>
      <c r="AH18" s="147">
        <v>-28.03</v>
      </c>
      <c r="AI18" s="148">
        <v>-28.23</v>
      </c>
      <c r="AJ18" s="147">
        <v>-28.42</v>
      </c>
      <c r="AK18" s="147">
        <v>-28.62</v>
      </c>
    </row>
    <row r="19" spans="1:37" x14ac:dyDescent="0.35">
      <c r="A19" s="138" t="s">
        <v>467</v>
      </c>
      <c r="B19" s="147">
        <v>0.32</v>
      </c>
      <c r="C19" s="147">
        <v>0.32</v>
      </c>
      <c r="D19" s="147">
        <v>0.32</v>
      </c>
      <c r="E19" s="147">
        <v>0.32</v>
      </c>
      <c r="F19" s="147">
        <v>0.44</v>
      </c>
      <c r="G19" s="147">
        <v>0.44</v>
      </c>
      <c r="H19" s="147">
        <v>0.44</v>
      </c>
      <c r="I19" s="147">
        <v>0.44</v>
      </c>
      <c r="J19" s="147">
        <v>0.44</v>
      </c>
      <c r="K19" s="147">
        <v>0.44</v>
      </c>
      <c r="L19" s="147">
        <v>0.44</v>
      </c>
      <c r="M19" s="147">
        <v>0.44</v>
      </c>
      <c r="N19" s="147">
        <v>0.44</v>
      </c>
      <c r="O19" s="147">
        <v>0.32838000000000001</v>
      </c>
      <c r="P19" s="148">
        <v>0.25069999999999998</v>
      </c>
      <c r="Q19" s="147">
        <v>0.22414000000000001</v>
      </c>
      <c r="R19" s="148">
        <v>0.21251999999999999</v>
      </c>
      <c r="S19" s="147">
        <v>0.20683000000000001</v>
      </c>
      <c r="T19" s="147">
        <v>0.20386000000000001</v>
      </c>
      <c r="U19" s="147">
        <v>0.20224</v>
      </c>
      <c r="V19" s="147">
        <v>0.20133000000000001</v>
      </c>
      <c r="W19" s="147">
        <v>0.20080999999999999</v>
      </c>
      <c r="X19" s="147">
        <v>0.20013</v>
      </c>
      <c r="Y19" s="147">
        <v>0.20008999999999999</v>
      </c>
      <c r="Z19" s="147">
        <v>0.20005999999999999</v>
      </c>
      <c r="AA19" s="147">
        <v>0.20004</v>
      </c>
      <c r="AB19" s="147">
        <v>0.20003000000000001</v>
      </c>
      <c r="AC19" s="147">
        <v>0.20002</v>
      </c>
      <c r="AD19" s="147">
        <v>0.20000999999999999</v>
      </c>
      <c r="AE19" s="147">
        <v>0.20000999999999999</v>
      </c>
      <c r="AF19" s="147">
        <v>0.20000999999999999</v>
      </c>
      <c r="AG19" s="147">
        <v>0.2</v>
      </c>
      <c r="AH19" s="147">
        <v>0.2</v>
      </c>
      <c r="AI19" s="148">
        <v>0.2</v>
      </c>
      <c r="AJ19" s="147">
        <v>0.2</v>
      </c>
      <c r="AK19" s="147">
        <v>0.2</v>
      </c>
    </row>
    <row r="20" spans="1:37" x14ac:dyDescent="0.35">
      <c r="A20" s="141" t="s">
        <v>468</v>
      </c>
      <c r="B20" s="151">
        <v>2.3803000000000001E-29</v>
      </c>
      <c r="C20" s="151">
        <v>1.6889999999999998E-30</v>
      </c>
      <c r="D20" s="151">
        <v>4.7504000000000003E-43</v>
      </c>
      <c r="E20" s="151">
        <v>0</v>
      </c>
      <c r="F20" s="151">
        <v>0</v>
      </c>
      <c r="G20" s="151">
        <v>1.622E-33</v>
      </c>
      <c r="H20" s="151">
        <v>9.8505999999999998E-21</v>
      </c>
      <c r="I20" s="151">
        <v>1.8068E-17</v>
      </c>
      <c r="J20" s="151">
        <v>1.9117000000000001E-16</v>
      </c>
      <c r="K20" s="151">
        <v>4.4039E-13</v>
      </c>
      <c r="L20" s="151">
        <v>8.9548000000000001E-14</v>
      </c>
      <c r="M20" s="151">
        <v>2.3770999999999999E-18</v>
      </c>
      <c r="N20" s="151">
        <v>9.5760000000000005E-40</v>
      </c>
      <c r="O20" s="151">
        <v>1.4013E-45</v>
      </c>
      <c r="P20" s="152">
        <v>1.2161E-21</v>
      </c>
      <c r="Q20" s="151">
        <v>7.4489000000000003E-32</v>
      </c>
      <c r="R20" s="152">
        <v>0</v>
      </c>
      <c r="S20" s="151">
        <v>0</v>
      </c>
      <c r="T20" s="151">
        <v>6.8208E-29</v>
      </c>
      <c r="U20" s="151">
        <v>1.4892000000000001E-16</v>
      </c>
      <c r="V20" s="151">
        <v>1.0380000000000001E-11</v>
      </c>
      <c r="W20" s="151">
        <v>4.4533E-11</v>
      </c>
      <c r="X20" s="151">
        <v>2.1064000000000001E-10</v>
      </c>
      <c r="Y20" s="151">
        <v>5.5161000000000002E-10</v>
      </c>
      <c r="Z20" s="151">
        <v>1.4066000000000001E-9</v>
      </c>
      <c r="AA20" s="151">
        <v>5.9321999999999998E-9</v>
      </c>
      <c r="AB20" s="151">
        <v>5.2047000000000003E-8</v>
      </c>
      <c r="AC20" s="151">
        <v>9.4303999999999999E-2</v>
      </c>
      <c r="AD20" s="151">
        <v>9.8913000000000001E-2</v>
      </c>
      <c r="AE20" s="151">
        <v>0.10151</v>
      </c>
      <c r="AF20" s="151">
        <v>0.10444000000000001</v>
      </c>
      <c r="AG20" s="151">
        <v>0.12046</v>
      </c>
      <c r="AH20" s="151">
        <v>0.12595000000000001</v>
      </c>
      <c r="AI20" s="152">
        <v>0.13225999999999999</v>
      </c>
      <c r="AJ20" s="151">
        <v>0.13958000000000001</v>
      </c>
      <c r="AK20" s="151">
        <v>0.14813000000000001</v>
      </c>
    </row>
  </sheetData>
  <conditionalFormatting sqref="B1:AK2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tabSelected="1" zoomScale="85" zoomScaleNormal="85" workbookViewId="0">
      <pane ySplit="1" topLeftCell="A115" activePane="bottomLeft" state="frozen"/>
      <selection pane="bottomLeft" activeCell="CF126" sqref="CF126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487.9</v>
      </c>
      <c r="G2" s="4">
        <f>IFERROR(FLUID!K45,0)</f>
        <v>504.4</v>
      </c>
      <c r="H2" s="4">
        <f>IFERROR(FLUID!L45,0)</f>
        <v>520.9</v>
      </c>
      <c r="I2" s="4">
        <f>IFERROR(FLUID!M45,0)</f>
        <v>537.5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884.4</v>
      </c>
      <c r="P2" s="4">
        <f>IFERROR(FLUID!T45,0)</f>
        <v>900.9</v>
      </c>
      <c r="Q2" s="4">
        <f>IFERROR(FLUID!U45,0)</f>
        <v>917.4</v>
      </c>
      <c r="R2" s="4">
        <f>IFERROR(FLUID!V45,0)</f>
        <v>933.9</v>
      </c>
      <c r="S2" s="4">
        <f>IFERROR(FLUID!W45,0)</f>
        <v>950.4</v>
      </c>
      <c r="T2" s="4">
        <f>IFERROR(FLUID!X45,0)</f>
        <v>967</v>
      </c>
      <c r="U2" s="4">
        <f>IFERROR(FLUID!Y45,0)</f>
        <v>983.5</v>
      </c>
      <c r="V2" s="4">
        <f>IFERROR(FLUID!Z45,0)</f>
        <v>1000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*GaSe2</v>
      </c>
      <c r="B3" s="16">
        <f ca="1">IFERROR(FLUID!F46,0)</f>
        <v>-63.65</v>
      </c>
      <c r="C3" s="16">
        <f ca="1">IFERROR(FLUID!G46,0)</f>
        <v>-53.994</v>
      </c>
      <c r="D3" s="16">
        <f ca="1">IFERROR(FLUID!H46,0)</f>
        <v>-49.661999999999999</v>
      </c>
      <c r="E3" s="16">
        <f ca="1">IFERROR(FLUID!I46,0)</f>
        <v>-40.82</v>
      </c>
      <c r="F3" s="16">
        <f ca="1">IFERROR(FLUID!J46,0)</f>
        <v>-39.886000000000003</v>
      </c>
      <c r="G3" s="16">
        <f ca="1">IFERROR(FLUID!K46,0)</f>
        <v>-39.01</v>
      </c>
      <c r="H3" s="16">
        <f ca="1">IFERROR(FLUID!L46,0)</f>
        <v>-38.19</v>
      </c>
      <c r="I3" s="16">
        <f ca="1">IFERROR(FLUID!M46,0)</f>
        <v>-37.43</v>
      </c>
      <c r="J3" s="16">
        <f ca="1">IFERROR(FLUID!N46,0)</f>
        <v>-34.844000000000001</v>
      </c>
      <c r="K3" s="16">
        <f ca="1">IFERROR(FLUID!O46,0)</f>
        <v>-32.792000000000002</v>
      </c>
      <c r="L3" s="16">
        <f ca="1">IFERROR(FLUID!P46,0)</f>
        <v>-31.146000000000001</v>
      </c>
      <c r="M3" s="16">
        <f ca="1">IFERROR(FLUID!Q46,0)</f>
        <v>-29.79</v>
      </c>
      <c r="N3" s="16">
        <f ca="1">IFERROR(FLUID!R46,0)</f>
        <v>-28.664000000000001</v>
      </c>
      <c r="O3" s="16">
        <f ca="1">IFERROR(FLUID!S46,0)</f>
        <v>-28.405999999999999</v>
      </c>
      <c r="P3" s="16">
        <f ca="1">IFERROR(FLUID!T46,0)</f>
        <v>-28.161999999999999</v>
      </c>
      <c r="Q3" s="16">
        <f ca="1">IFERROR(FLUID!U46,0)</f>
        <v>-27.932000000000002</v>
      </c>
      <c r="R3" s="16">
        <f ca="1">IFERROR(FLUID!V46,0)</f>
        <v>-27.814</v>
      </c>
      <c r="S3" s="16">
        <f ca="1">IFERROR(FLUID!W46,0)</f>
        <v>-28.082000000000001</v>
      </c>
      <c r="T3" s="16">
        <f ca="1">IFERROR(FLUID!X46,0)</f>
        <v>-28.347999999999999</v>
      </c>
      <c r="U3" s="16">
        <f ca="1">IFERROR(FLUID!Y46,0)</f>
        <v>-28.62</v>
      </c>
      <c r="V3" s="16">
        <f ca="1">IFERROR(FLUID!Z46,0)</f>
        <v>-28.891999999999999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*GeSe[l]</v>
      </c>
      <c r="B4" s="16">
        <f ca="1">IFERROR(FLUID!F47,0)</f>
        <v>-33.465000000000003</v>
      </c>
      <c r="C4" s="16">
        <f ca="1">IFERROR(FLUID!G47,0)</f>
        <v>-29.227</v>
      </c>
      <c r="D4" s="16">
        <f ca="1">IFERROR(FLUID!H47,0)</f>
        <v>-26.616</v>
      </c>
      <c r="E4" s="16">
        <f ca="1">IFERROR(FLUID!I47,0)</f>
        <v>-24.919999999999998</v>
      </c>
      <c r="F4" s="16">
        <f ca="1">IFERROR(FLUID!J47,0)</f>
        <v>-24.593</v>
      </c>
      <c r="G4" s="16">
        <f ca="1">IFERROR(FLUID!K47,0)</f>
        <v>-24.284999999999997</v>
      </c>
      <c r="H4" s="16">
        <f ca="1">IFERROR(FLUID!L47,0)</f>
        <v>-24.015000000000001</v>
      </c>
      <c r="I4" s="16">
        <f ca="1">IFERROR(FLUID!M47,0)</f>
        <v>-23.765000000000001</v>
      </c>
      <c r="J4" s="16">
        <f ca="1">IFERROR(FLUID!N47,0)</f>
        <v>-22.966999999999999</v>
      </c>
      <c r="K4" s="16">
        <f ca="1">IFERROR(FLUID!O47,0)</f>
        <v>-22.416</v>
      </c>
      <c r="L4" s="16">
        <f ca="1">IFERROR(FLUID!P47,0)</f>
        <v>-22.023</v>
      </c>
      <c r="M4" s="16">
        <f ca="1">IFERROR(FLUID!Q47,0)</f>
        <v>-21.77</v>
      </c>
      <c r="N4" s="16">
        <f ca="1">IFERROR(FLUID!R47,0)</f>
        <v>-21.641999999999999</v>
      </c>
      <c r="O4" s="16">
        <f ca="1">IFERROR(FLUID!S47,0)</f>
        <v>-21.652999999999999</v>
      </c>
      <c r="P4" s="16">
        <f ca="1">IFERROR(FLUID!T47,0)</f>
        <v>-21.676000000000002</v>
      </c>
      <c r="Q4" s="16">
        <f ca="1">IFERROR(FLUID!U47,0)</f>
        <v>-21.725999999999999</v>
      </c>
      <c r="R4" s="16">
        <f ca="1">IFERROR(FLUID!V47,0)</f>
        <v>-21.782</v>
      </c>
      <c r="S4" s="16">
        <f ca="1">IFERROR(FLUID!W47,0)</f>
        <v>-21.741</v>
      </c>
      <c r="T4" s="16">
        <f ca="1">IFERROR(FLUID!X47,0)</f>
        <v>-21.704000000000001</v>
      </c>
      <c r="U4" s="16">
        <f ca="1">IFERROR(FLUID!Y47,0)</f>
        <v>-21.67</v>
      </c>
      <c r="V4" s="16">
        <f ca="1">IFERROR(FLUID!Z47,0)</f>
        <v>-21.640999999999998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-22.3</v>
      </c>
      <c r="C5" s="16">
        <f ca="1">IFERROR(FLUID!G48,0)</f>
        <v>-23.707999999999998</v>
      </c>
      <c r="D5" s="16">
        <f ca="1">IFERROR(FLUID!H48,0)</f>
        <v>-25.263999999999999</v>
      </c>
      <c r="E5" s="16">
        <f ca="1">IFERROR(FLUID!I48,0)</f>
        <v>-26.8</v>
      </c>
      <c r="F5" s="16">
        <f ca="1">IFERROR(FLUID!J48,0)</f>
        <v>-27.172000000000001</v>
      </c>
      <c r="G5" s="16">
        <f ca="1">IFERROR(FLUID!K48,0)</f>
        <v>-27.54</v>
      </c>
      <c r="H5" s="16">
        <f ca="1">IFERROR(FLUID!L48,0)</f>
        <v>-27.9</v>
      </c>
      <c r="I5" s="16">
        <f ca="1">IFERROR(FLUID!M48,0)</f>
        <v>-28.26</v>
      </c>
      <c r="J5" s="16">
        <f ca="1">IFERROR(FLUID!N48,0)</f>
        <v>-29.628</v>
      </c>
      <c r="K5" s="16">
        <f ca="1">IFERROR(FLUID!O48,0)</f>
        <v>-30.904</v>
      </c>
      <c r="L5" s="16">
        <f ca="1">IFERROR(FLUID!P48,0)</f>
        <v>-32.091999999999999</v>
      </c>
      <c r="M5" s="16">
        <f ca="1">IFERROR(FLUID!Q48,0)</f>
        <v>-33.159999999999997</v>
      </c>
      <c r="N5" s="16">
        <f ca="1">IFERROR(FLUID!R48,0)</f>
        <v>-33.808</v>
      </c>
      <c r="O5" s="16">
        <f ca="1">IFERROR(FLUID!S48,0)</f>
        <v>-33.771999999999998</v>
      </c>
      <c r="P5" s="16">
        <f ca="1">IFERROR(FLUID!T48,0)</f>
        <v>-33.624000000000002</v>
      </c>
      <c r="Q5" s="16">
        <f ca="1">IFERROR(FLUID!U48,0)</f>
        <v>-33.384</v>
      </c>
      <c r="R5" s="16">
        <f ca="1">IFERROR(FLUID!V48,0)</f>
        <v>-33.207999999999998</v>
      </c>
      <c r="S5" s="16">
        <f ca="1">IFERROR(FLUID!W48,0)</f>
        <v>-33.524000000000001</v>
      </c>
      <c r="T5" s="16">
        <f ca="1">IFERROR(FLUID!X48,0)</f>
        <v>-33.856000000000002</v>
      </c>
      <c r="U5" s="16">
        <f ca="1">IFERROR(FLUID!Y48,0)</f>
        <v>-34.200000000000003</v>
      </c>
      <c r="V5" s="16">
        <f ca="1">IFERROR(FLUID!Z48,0)</f>
        <v>-34.564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-27.875</v>
      </c>
      <c r="C6" s="16">
        <f ca="1">IFERROR(FLUID!G49,0)</f>
        <v>-29.634999999999998</v>
      </c>
      <c r="D6" s="16">
        <f ca="1">IFERROR(FLUID!H49,0)</f>
        <v>-31.58</v>
      </c>
      <c r="E6" s="16">
        <f ca="1">IFERROR(FLUID!I49,0)</f>
        <v>-33.5</v>
      </c>
      <c r="F6" s="16">
        <f ca="1">IFERROR(FLUID!J49,0)</f>
        <v>-33.965000000000003</v>
      </c>
      <c r="G6" s="16">
        <f ca="1">IFERROR(FLUID!K49,0)</f>
        <v>-34.424999999999997</v>
      </c>
      <c r="H6" s="16">
        <f ca="1">IFERROR(FLUID!L49,0)</f>
        <v>-34.875</v>
      </c>
      <c r="I6" s="16">
        <f ca="1">IFERROR(FLUID!M49,0)</f>
        <v>-35.325000000000003</v>
      </c>
      <c r="J6" s="16">
        <f ca="1">IFERROR(FLUID!N49,0)</f>
        <v>-37.034999999999997</v>
      </c>
      <c r="K6" s="16">
        <f ca="1">IFERROR(FLUID!O49,0)</f>
        <v>-38.630000000000003</v>
      </c>
      <c r="L6" s="16">
        <f ca="1">IFERROR(FLUID!P49,0)</f>
        <v>-40.114999999999995</v>
      </c>
      <c r="M6" s="16">
        <f ca="1">IFERROR(FLUID!Q49,0)</f>
        <v>-41.449999999999996</v>
      </c>
      <c r="N6" s="16">
        <f ca="1">IFERROR(FLUID!R49,0)</f>
        <v>-42.26</v>
      </c>
      <c r="O6" s="16">
        <f ca="1">IFERROR(FLUID!S49,0)</f>
        <v>-42.214999999999996</v>
      </c>
      <c r="P6" s="16">
        <f ca="1">IFERROR(FLUID!T49,0)</f>
        <v>-42.03</v>
      </c>
      <c r="Q6" s="16">
        <f ca="1">IFERROR(FLUID!U49,0)</f>
        <v>-41.730000000000004</v>
      </c>
      <c r="R6" s="16">
        <f ca="1">IFERROR(FLUID!V49,0)</f>
        <v>-41.51</v>
      </c>
      <c r="S6" s="16">
        <f ca="1">IFERROR(FLUID!W49,0)</f>
        <v>-41.905000000000001</v>
      </c>
      <c r="T6" s="16">
        <f ca="1">IFERROR(FLUID!X49,0)</f>
        <v>-42.32</v>
      </c>
      <c r="U6" s="16">
        <f ca="1">IFERROR(FLUID!Y49,0)</f>
        <v>-42.75</v>
      </c>
      <c r="V6" s="16">
        <f ca="1">IFERROR(FLUID!Z49,0)</f>
        <v>-43.204999999999998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Se6</v>
      </c>
      <c r="B7" s="16">
        <f ca="1">IFERROR(FLUID!F50,0)</f>
        <v>-33.450000000000003</v>
      </c>
      <c r="C7" s="16">
        <f ca="1">IFERROR(FLUID!G50,0)</f>
        <v>-35.561999999999998</v>
      </c>
      <c r="D7" s="16">
        <f ca="1">IFERROR(FLUID!H50,0)</f>
        <v>-37.896000000000001</v>
      </c>
      <c r="E7" s="16">
        <f ca="1">IFERROR(FLUID!I50,0)</f>
        <v>-40.200000000000003</v>
      </c>
      <c r="F7" s="16">
        <f ca="1">IFERROR(FLUID!J50,0)</f>
        <v>-40.758000000000003</v>
      </c>
      <c r="G7" s="16">
        <f ca="1">IFERROR(FLUID!K50,0)</f>
        <v>-41.31</v>
      </c>
      <c r="H7" s="16">
        <f ca="1">IFERROR(FLUID!L50,0)</f>
        <v>-41.849999999999994</v>
      </c>
      <c r="I7" s="16">
        <f ca="1">IFERROR(FLUID!M50,0)</f>
        <v>-42.39</v>
      </c>
      <c r="J7" s="16">
        <f ca="1">IFERROR(FLUID!N50,0)</f>
        <v>-44.442</v>
      </c>
      <c r="K7" s="16">
        <f ca="1">IFERROR(FLUID!O50,0)</f>
        <v>-46.356000000000002</v>
      </c>
      <c r="L7" s="16">
        <f ca="1">IFERROR(FLUID!P50,0)</f>
        <v>-48.137999999999998</v>
      </c>
      <c r="M7" s="16">
        <f ca="1">IFERROR(FLUID!Q50,0)</f>
        <v>-49.739999999999995</v>
      </c>
      <c r="N7" s="16">
        <f ca="1">IFERROR(FLUID!R50,0)</f>
        <v>-50.712000000000003</v>
      </c>
      <c r="O7" s="16">
        <f ca="1">IFERROR(FLUID!S50,0)</f>
        <v>-50.658000000000001</v>
      </c>
      <c r="P7" s="16">
        <f ca="1">IFERROR(FLUID!T50,0)</f>
        <v>-50.436000000000007</v>
      </c>
      <c r="Q7" s="16">
        <f ca="1">IFERROR(FLUID!U50,0)</f>
        <v>-50.076000000000001</v>
      </c>
      <c r="R7" s="16">
        <f ca="1">IFERROR(FLUID!V50,0)</f>
        <v>-49.811999999999998</v>
      </c>
      <c r="S7" s="16">
        <f ca="1">IFERROR(FLUID!W50,0)</f>
        <v>-50.286000000000001</v>
      </c>
      <c r="T7" s="16">
        <f ca="1">IFERROR(FLUID!X50,0)</f>
        <v>-50.784000000000006</v>
      </c>
      <c r="U7" s="16">
        <f ca="1">IFERROR(FLUID!Y50,0)</f>
        <v>-51.300000000000004</v>
      </c>
      <c r="V7" s="16">
        <f ca="1">IFERROR(FLUID!Z50,0)</f>
        <v>-51.846000000000004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-5.5750000000000002</v>
      </c>
      <c r="C8" s="16">
        <f ca="1">IFERROR(FLUID!G51,0)</f>
        <v>-5.9269999999999996</v>
      </c>
      <c r="D8" s="16">
        <f ca="1">IFERROR(FLUID!H51,0)</f>
        <v>-6.3159999999999998</v>
      </c>
      <c r="E8" s="16">
        <f ca="1">IFERROR(FLUID!I51,0)</f>
        <v>-6.7</v>
      </c>
      <c r="F8" s="16">
        <f ca="1">IFERROR(FLUID!J51,0)</f>
        <v>-6.7930000000000001</v>
      </c>
      <c r="G8" s="16">
        <f ca="1">IFERROR(FLUID!K51,0)</f>
        <v>-6.8849999999999998</v>
      </c>
      <c r="H8" s="16">
        <f ca="1">IFERROR(FLUID!L51,0)</f>
        <v>-6.9749999999999996</v>
      </c>
      <c r="I8" s="16">
        <f ca="1">IFERROR(FLUID!M51,0)</f>
        <v>-7.0650000000000004</v>
      </c>
      <c r="J8" s="16">
        <f ca="1">IFERROR(FLUID!N51,0)</f>
        <v>-7.407</v>
      </c>
      <c r="K8" s="16">
        <f ca="1">IFERROR(FLUID!O51,0)</f>
        <v>-7.726</v>
      </c>
      <c r="L8" s="16">
        <f ca="1">IFERROR(FLUID!P51,0)</f>
        <v>-8.0229999999999997</v>
      </c>
      <c r="M8" s="16">
        <f ca="1">IFERROR(FLUID!Q51,0)</f>
        <v>-8.2899999999999991</v>
      </c>
      <c r="N8" s="16">
        <f ca="1">IFERROR(FLUID!R51,0)</f>
        <v>-8.452</v>
      </c>
      <c r="O8" s="16">
        <f ca="1">IFERROR(FLUID!S51,0)</f>
        <v>-8.4429999999999996</v>
      </c>
      <c r="P8" s="16">
        <f ca="1">IFERROR(FLUID!T51,0)</f>
        <v>-8.4060000000000006</v>
      </c>
      <c r="Q8" s="16">
        <f ca="1">IFERROR(FLUID!U51,0)</f>
        <v>-8.3460000000000001</v>
      </c>
      <c r="R8" s="16">
        <f ca="1">IFERROR(FLUID!V51,0)</f>
        <v>-8.3019999999999996</v>
      </c>
      <c r="S8" s="16">
        <f ca="1">IFERROR(FLUID!W51,0)</f>
        <v>-8.3810000000000002</v>
      </c>
      <c r="T8" s="16">
        <f ca="1">IFERROR(FLUID!X51,0)</f>
        <v>-8.4640000000000004</v>
      </c>
      <c r="U8" s="16">
        <f ca="1">IFERROR(FLUID!Y51,0)</f>
        <v>-8.5500000000000007</v>
      </c>
      <c r="V8" s="16">
        <f ca="1">IFERROR(FLUID!Z51,0)</f>
        <v>-8.641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Se8</v>
      </c>
      <c r="B9" s="16">
        <f ca="1">IFERROR(FLUID!F52,0)</f>
        <v>-44.6</v>
      </c>
      <c r="C9" s="16">
        <f ca="1">IFERROR(FLUID!G52,0)</f>
        <v>-47.415999999999997</v>
      </c>
      <c r="D9" s="16">
        <f ca="1">IFERROR(FLUID!H52,0)</f>
        <v>-50.527999999999999</v>
      </c>
      <c r="E9" s="16">
        <f ca="1">IFERROR(FLUID!I52,0)</f>
        <v>-53.6</v>
      </c>
      <c r="F9" s="16">
        <f ca="1">IFERROR(FLUID!J52,0)</f>
        <v>-54.344000000000001</v>
      </c>
      <c r="G9" s="16">
        <f ca="1">IFERROR(FLUID!K52,0)</f>
        <v>-55.08</v>
      </c>
      <c r="H9" s="16">
        <f ca="1">IFERROR(FLUID!L52,0)</f>
        <v>-55.8</v>
      </c>
      <c r="I9" s="16">
        <f ca="1">IFERROR(FLUID!M52,0)</f>
        <v>-56.52</v>
      </c>
      <c r="J9" s="16">
        <f ca="1">IFERROR(FLUID!N52,0)</f>
        <v>-59.256</v>
      </c>
      <c r="K9" s="16">
        <f ca="1">IFERROR(FLUID!O52,0)</f>
        <v>-61.808</v>
      </c>
      <c r="L9" s="16">
        <f ca="1">IFERROR(FLUID!P52,0)</f>
        <v>-64.183999999999997</v>
      </c>
      <c r="M9" s="16">
        <f ca="1">IFERROR(FLUID!Q52,0)</f>
        <v>-66.319999999999993</v>
      </c>
      <c r="N9" s="16">
        <f ca="1">IFERROR(FLUID!R52,0)</f>
        <v>-67.616</v>
      </c>
      <c r="O9" s="16">
        <f ca="1">IFERROR(FLUID!S52,0)</f>
        <v>-67.543999999999997</v>
      </c>
      <c r="P9" s="16">
        <f ca="1">IFERROR(FLUID!T52,0)</f>
        <v>-67.248000000000005</v>
      </c>
      <c r="Q9" s="16">
        <f ca="1">IFERROR(FLUID!U52,0)</f>
        <v>-66.768000000000001</v>
      </c>
      <c r="R9" s="16">
        <f ca="1">IFERROR(FLUID!V52,0)</f>
        <v>-66.415999999999997</v>
      </c>
      <c r="S9" s="16">
        <f ca="1">IFERROR(FLUID!W52,0)</f>
        <v>-67.048000000000002</v>
      </c>
      <c r="T9" s="16">
        <f ca="1">IFERROR(FLUID!X52,0)</f>
        <v>-67.712000000000003</v>
      </c>
      <c r="U9" s="16">
        <f ca="1">IFERROR(FLUID!Y52,0)</f>
        <v>-68.400000000000006</v>
      </c>
      <c r="V9" s="16">
        <f ca="1">IFERROR(FLUID!Z52,0)</f>
        <v>-69.128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Se3</v>
      </c>
      <c r="B10" s="16">
        <f ca="1">IFERROR(FLUID!F53,0)</f>
        <v>-16.725000000000001</v>
      </c>
      <c r="C10" s="16">
        <f ca="1">IFERROR(FLUID!G53,0)</f>
        <v>-17.780999999999999</v>
      </c>
      <c r="D10" s="16">
        <f ca="1">IFERROR(FLUID!H53,0)</f>
        <v>-18.948</v>
      </c>
      <c r="E10" s="16">
        <f ca="1">IFERROR(FLUID!I53,0)</f>
        <v>-20.100000000000001</v>
      </c>
      <c r="F10" s="16">
        <f ca="1">IFERROR(FLUID!J53,0)</f>
        <v>-20.379000000000001</v>
      </c>
      <c r="G10" s="16">
        <f ca="1">IFERROR(FLUID!K53,0)</f>
        <v>-20.655000000000001</v>
      </c>
      <c r="H10" s="16">
        <f ca="1">IFERROR(FLUID!L53,0)</f>
        <v>-20.924999999999997</v>
      </c>
      <c r="I10" s="16">
        <f ca="1">IFERROR(FLUID!M53,0)</f>
        <v>-21.195</v>
      </c>
      <c r="J10" s="16">
        <f ca="1">IFERROR(FLUID!N53,0)</f>
        <v>-22.221</v>
      </c>
      <c r="K10" s="16">
        <f ca="1">IFERROR(FLUID!O53,0)</f>
        <v>-23.178000000000001</v>
      </c>
      <c r="L10" s="16">
        <f ca="1">IFERROR(FLUID!P53,0)</f>
        <v>-24.068999999999999</v>
      </c>
      <c r="M10" s="16">
        <f ca="1">IFERROR(FLUID!Q53,0)</f>
        <v>-24.869999999999997</v>
      </c>
      <c r="N10" s="16">
        <f ca="1">IFERROR(FLUID!R53,0)</f>
        <v>-25.356000000000002</v>
      </c>
      <c r="O10" s="16">
        <f ca="1">IFERROR(FLUID!S53,0)</f>
        <v>-25.329000000000001</v>
      </c>
      <c r="P10" s="16">
        <f ca="1">IFERROR(FLUID!T53,0)</f>
        <v>-25.218000000000004</v>
      </c>
      <c r="Q10" s="16">
        <f ca="1">IFERROR(FLUID!U53,0)</f>
        <v>-25.038</v>
      </c>
      <c r="R10" s="16">
        <f ca="1">IFERROR(FLUID!V53,0)</f>
        <v>-24.905999999999999</v>
      </c>
      <c r="S10" s="16">
        <f ca="1">IFERROR(FLUID!W53,0)</f>
        <v>-25.143000000000001</v>
      </c>
      <c r="T10" s="16">
        <f ca="1">IFERROR(FLUID!X53,0)</f>
        <v>-25.392000000000003</v>
      </c>
      <c r="U10" s="16">
        <f ca="1">IFERROR(FLUID!Y53,0)</f>
        <v>-25.650000000000002</v>
      </c>
      <c r="V10" s="16">
        <f ca="1">IFERROR(FLUID!Z53,0)</f>
        <v>-25.923000000000002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Se2</v>
      </c>
      <c r="B11" s="16">
        <f ca="1">IFERROR(FLUID!F54,0)</f>
        <v>-11.15</v>
      </c>
      <c r="C11" s="16">
        <f ca="1">IFERROR(FLUID!G54,0)</f>
        <v>-11.853999999999999</v>
      </c>
      <c r="D11" s="16">
        <f ca="1">IFERROR(FLUID!H54,0)</f>
        <v>-12.632</v>
      </c>
      <c r="E11" s="16">
        <f ca="1">IFERROR(FLUID!I54,0)</f>
        <v>-13.4</v>
      </c>
      <c r="F11" s="16">
        <f ca="1">IFERROR(FLUID!J54,0)</f>
        <v>-13.586</v>
      </c>
      <c r="G11" s="16">
        <f ca="1">IFERROR(FLUID!K54,0)</f>
        <v>-13.77</v>
      </c>
      <c r="H11" s="16">
        <f ca="1">IFERROR(FLUID!L54,0)</f>
        <v>-13.95</v>
      </c>
      <c r="I11" s="16">
        <f ca="1">IFERROR(FLUID!M54,0)</f>
        <v>-14.13</v>
      </c>
      <c r="J11" s="16">
        <f ca="1">IFERROR(FLUID!N54,0)</f>
        <v>-14.814</v>
      </c>
      <c r="K11" s="16">
        <f ca="1">IFERROR(FLUID!O54,0)</f>
        <v>-15.452</v>
      </c>
      <c r="L11" s="16">
        <f ca="1">IFERROR(FLUID!P54,0)</f>
        <v>-16.045999999999999</v>
      </c>
      <c r="M11" s="16">
        <f ca="1">IFERROR(FLUID!Q54,0)</f>
        <v>-16.579999999999998</v>
      </c>
      <c r="N11" s="16">
        <f ca="1">IFERROR(FLUID!R54,0)</f>
        <v>-16.904</v>
      </c>
      <c r="O11" s="16">
        <f ca="1">IFERROR(FLUID!S54,0)</f>
        <v>-16.885999999999999</v>
      </c>
      <c r="P11" s="16">
        <f ca="1">IFERROR(FLUID!T54,0)</f>
        <v>-16.812000000000001</v>
      </c>
      <c r="Q11" s="16">
        <f ca="1">IFERROR(FLUID!U54,0)</f>
        <v>-16.692</v>
      </c>
      <c r="R11" s="16">
        <f ca="1">IFERROR(FLUID!V54,0)</f>
        <v>-16.603999999999999</v>
      </c>
      <c r="S11" s="16">
        <f ca="1">IFERROR(FLUID!W54,0)</f>
        <v>-16.762</v>
      </c>
      <c r="T11" s="16">
        <f ca="1">IFERROR(FLUID!X54,0)</f>
        <v>-16.928000000000001</v>
      </c>
      <c r="U11" s="16">
        <f ca="1">IFERROR(FLUID!Y54,0)</f>
        <v>-17.100000000000001</v>
      </c>
      <c r="V11" s="16">
        <f ca="1">IFERROR(FLUID!Z54,0)</f>
        <v>-17.282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Se</v>
      </c>
      <c r="B12" s="16">
        <f ca="1">IFERROR(FLUID!F55,0)</f>
        <v>-5.5750000000000002</v>
      </c>
      <c r="C12" s="16">
        <f ca="1">IFERROR(FLUID!G55,0)</f>
        <v>-5.9269999999999996</v>
      </c>
      <c r="D12" s="16">
        <f ca="1">IFERROR(FLUID!H55,0)</f>
        <v>-6.3159999999999998</v>
      </c>
      <c r="E12" s="16">
        <f ca="1">IFERROR(FLUID!I55,0)</f>
        <v>-6.7</v>
      </c>
      <c r="F12" s="16">
        <f ca="1">IFERROR(FLUID!J55,0)</f>
        <v>-6.7930000000000001</v>
      </c>
      <c r="G12" s="16">
        <f ca="1">IFERROR(FLUID!K55,0)</f>
        <v>-6.8849999999999998</v>
      </c>
      <c r="H12" s="16">
        <f ca="1">IFERROR(FLUID!L55,0)</f>
        <v>-6.9749999999999996</v>
      </c>
      <c r="I12" s="16">
        <f ca="1">IFERROR(FLUID!M55,0)</f>
        <v>-7.0650000000000004</v>
      </c>
      <c r="J12" s="16">
        <f ca="1">IFERROR(FLUID!N55,0)</f>
        <v>-7.407</v>
      </c>
      <c r="K12" s="16">
        <f ca="1">IFERROR(FLUID!O55,0)</f>
        <v>-7.726</v>
      </c>
      <c r="L12" s="16">
        <f ca="1">IFERROR(FLUID!P55,0)</f>
        <v>-8.0229999999999997</v>
      </c>
      <c r="M12" s="16">
        <f ca="1">IFERROR(FLUID!Q55,0)</f>
        <v>-8.2899999999999991</v>
      </c>
      <c r="N12" s="16">
        <f ca="1">IFERROR(FLUID!R55,0)</f>
        <v>-8.452</v>
      </c>
      <c r="O12" s="16">
        <f ca="1">IFERROR(FLUID!S55,0)</f>
        <v>-8.4429999999999996</v>
      </c>
      <c r="P12" s="16">
        <f ca="1">IFERROR(FLUID!T55,0)</f>
        <v>-8.4060000000000006</v>
      </c>
      <c r="Q12" s="16">
        <f ca="1">IFERROR(FLUID!U55,0)</f>
        <v>-8.3460000000000001</v>
      </c>
      <c r="R12" s="16">
        <f ca="1">IFERROR(FLUID!V55,0)</f>
        <v>-8.3019999999999996</v>
      </c>
      <c r="S12" s="16">
        <f ca="1">IFERROR(FLUID!W55,0)</f>
        <v>-8.3810000000000002</v>
      </c>
      <c r="T12" s="16">
        <f ca="1">IFERROR(FLUID!X55,0)</f>
        <v>-8.4640000000000004</v>
      </c>
      <c r="U12" s="16">
        <f ca="1">IFERROR(FLUID!Y55,0)</f>
        <v>-8.5500000000000007</v>
      </c>
      <c r="V12" s="16">
        <f ca="1">IFERROR(FLUID!Z55,0)</f>
        <v>-8.641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Ar</v>
      </c>
      <c r="B13" s="16">
        <f ca="1">IFERROR(FLUID!F56,0)</f>
        <v>-18.62</v>
      </c>
      <c r="C13" s="16">
        <f ca="1">IFERROR(FLUID!G56,0)</f>
        <v>-18.63</v>
      </c>
      <c r="D13" s="16">
        <f ca="1">IFERROR(FLUID!H56,0)</f>
        <v>-18.72</v>
      </c>
      <c r="E13" s="16">
        <f ca="1">IFERROR(FLUID!I56,0)</f>
        <v>-18.84</v>
      </c>
      <c r="F13" s="16">
        <f ca="1">IFERROR(FLUID!J56,0)</f>
        <v>-18.87</v>
      </c>
      <c r="G13" s="16">
        <f ca="1">IFERROR(FLUID!K56,0)</f>
        <v>-18.899999999999999</v>
      </c>
      <c r="H13" s="16">
        <f ca="1">IFERROR(FLUID!L56,0)</f>
        <v>-18.940000000000001</v>
      </c>
      <c r="I13" s="16">
        <f ca="1">IFERROR(FLUID!M56,0)</f>
        <v>-18.97</v>
      </c>
      <c r="J13" s="16">
        <f ca="1">IFERROR(FLUID!N56,0)</f>
        <v>-19.11</v>
      </c>
      <c r="K13" s="16">
        <f ca="1">IFERROR(FLUID!O56,0)</f>
        <v>-19.25</v>
      </c>
      <c r="L13" s="16">
        <f ca="1">IFERROR(FLUID!P56,0)</f>
        <v>-19.38</v>
      </c>
      <c r="M13" s="16">
        <f ca="1">IFERROR(FLUID!Q56,0)</f>
        <v>-19.52</v>
      </c>
      <c r="N13" s="16">
        <f ca="1">IFERROR(FLUID!R56,0)</f>
        <v>-19.66</v>
      </c>
      <c r="O13" s="16">
        <f ca="1">IFERROR(FLUID!S56,0)</f>
        <v>-19.71</v>
      </c>
      <c r="P13" s="16">
        <f ca="1">IFERROR(FLUID!T56,0)</f>
        <v>-19.77</v>
      </c>
      <c r="Q13" s="16">
        <f ca="1">IFERROR(FLUID!U56,0)</f>
        <v>-19.86</v>
      </c>
      <c r="R13" s="16">
        <f ca="1">IFERROR(FLUID!V56,0)</f>
        <v>-19.96</v>
      </c>
      <c r="S13" s="16">
        <f ca="1">IFERROR(FLUID!W56,0)</f>
        <v>-20</v>
      </c>
      <c r="T13" s="16">
        <f ca="1">IFERROR(FLUID!X56,0)</f>
        <v>-20.05</v>
      </c>
      <c r="U13" s="16">
        <f ca="1">IFERROR(FLUID!Y56,0)</f>
        <v>-20.100000000000001</v>
      </c>
      <c r="V13" s="16">
        <f ca="1">IFERROR(FLUID!Z56,0)</f>
        <v>-20.14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Ga2Se</v>
      </c>
      <c r="B14" s="16">
        <f ca="1">IFERROR(FLUID!F57,0)</f>
        <v>-110.575</v>
      </c>
      <c r="C14" s="16">
        <f ca="1">IFERROR(FLUID!G57,0)</f>
        <v>-90.206999999999994</v>
      </c>
      <c r="D14" s="16">
        <f ca="1">IFERROR(FLUID!H57,0)</f>
        <v>-80.376000000000005</v>
      </c>
      <c r="E14" s="16">
        <f ca="1">IFERROR(FLUID!I57,0)</f>
        <v>-61.540000000000006</v>
      </c>
      <c r="F14" s="16">
        <f ca="1">IFERROR(FLUID!J57,0)</f>
        <v>-59.393000000000001</v>
      </c>
      <c r="G14" s="16">
        <f ca="1">IFERROR(FLUID!K57,0)</f>
        <v>-57.364999999999995</v>
      </c>
      <c r="H14" s="16">
        <f ca="1">IFERROR(FLUID!L57,0)</f>
        <v>-55.454999999999998</v>
      </c>
      <c r="I14" s="16">
        <f ca="1">IFERROR(FLUID!M57,0)</f>
        <v>-53.664999999999999</v>
      </c>
      <c r="J14" s="16">
        <f ca="1">IFERROR(FLUID!N57,0)</f>
        <v>-47.466999999999999</v>
      </c>
      <c r="K14" s="16">
        <f ca="1">IFERROR(FLUID!O57,0)</f>
        <v>-42.405999999999999</v>
      </c>
      <c r="L14" s="16">
        <f ca="1">IFERROR(FLUID!P57,0)</f>
        <v>-38.222999999999999</v>
      </c>
      <c r="M14" s="16">
        <f ca="1">IFERROR(FLUID!Q57,0)</f>
        <v>-34.71</v>
      </c>
      <c r="N14" s="16">
        <f ca="1">IFERROR(FLUID!R57,0)</f>
        <v>-31.972000000000001</v>
      </c>
      <c r="O14" s="16">
        <f ca="1">IFERROR(FLUID!S57,0)</f>
        <v>-31.482999999999997</v>
      </c>
      <c r="P14" s="16">
        <f ca="1">IFERROR(FLUID!T57,0)</f>
        <v>-31.106000000000002</v>
      </c>
      <c r="Q14" s="16">
        <f ca="1">IFERROR(FLUID!U57,0)</f>
        <v>-30.826000000000001</v>
      </c>
      <c r="R14" s="16">
        <f ca="1">IFERROR(FLUID!V57,0)</f>
        <v>-30.722000000000001</v>
      </c>
      <c r="S14" s="16">
        <f ca="1">IFERROR(FLUID!W57,0)</f>
        <v>-31.021000000000001</v>
      </c>
      <c r="T14" s="16">
        <f ca="1">IFERROR(FLUID!X57,0)</f>
        <v>-31.304000000000002</v>
      </c>
      <c r="U14" s="16">
        <f ca="1">IFERROR(FLUID!Y57,0)</f>
        <v>-31.59</v>
      </c>
      <c r="V14" s="16">
        <f ca="1">IFERROR(FLUID!Z57,0)</f>
        <v>-31.860999999999997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(l)Ga[l]</v>
      </c>
      <c r="B15" s="16">
        <f ca="1">IFERROR(FLUID!F58,0)</f>
        <v>-52.5</v>
      </c>
      <c r="C15" s="16">
        <f ca="1">IFERROR(FLUID!G58,0)</f>
        <v>-42.14</v>
      </c>
      <c r="D15" s="16">
        <f ca="1">IFERROR(FLUID!H58,0)</f>
        <v>-37.03</v>
      </c>
      <c r="E15" s="16">
        <f ca="1">IFERROR(FLUID!I58,0)</f>
        <v>-27.42</v>
      </c>
      <c r="F15" s="16">
        <f ca="1">IFERROR(FLUID!J58,0)</f>
        <v>-26.3</v>
      </c>
      <c r="G15" s="16">
        <f ca="1">IFERROR(FLUID!K58,0)</f>
        <v>-25.24</v>
      </c>
      <c r="H15" s="16">
        <f ca="1">IFERROR(FLUID!L58,0)</f>
        <v>-24.24</v>
      </c>
      <c r="I15" s="16">
        <f ca="1">IFERROR(FLUID!M58,0)</f>
        <v>-23.3</v>
      </c>
      <c r="J15" s="16">
        <f ca="1">IFERROR(FLUID!N58,0)</f>
        <v>-20.03</v>
      </c>
      <c r="K15" s="16">
        <f ca="1">IFERROR(FLUID!O58,0)</f>
        <v>-17.34</v>
      </c>
      <c r="L15" s="16">
        <f ca="1">IFERROR(FLUID!P58,0)</f>
        <v>-15.1</v>
      </c>
      <c r="M15" s="16">
        <f ca="1">IFERROR(FLUID!Q58,0)</f>
        <v>-13.21</v>
      </c>
      <c r="N15" s="16">
        <f ca="1">IFERROR(FLUID!R58,0)</f>
        <v>-11.76</v>
      </c>
      <c r="O15" s="16">
        <f ca="1">IFERROR(FLUID!S58,0)</f>
        <v>-11.52</v>
      </c>
      <c r="P15" s="16">
        <f ca="1">IFERROR(FLUID!T58,0)</f>
        <v>-11.35</v>
      </c>
      <c r="Q15" s="16">
        <f ca="1">IFERROR(FLUID!U58,0)</f>
        <v>-11.24</v>
      </c>
      <c r="R15" s="16">
        <f ca="1">IFERROR(FLUID!V58,0)</f>
        <v>-11.21</v>
      </c>
      <c r="S15" s="16">
        <f ca="1">IFERROR(FLUID!W58,0)</f>
        <v>-11.32</v>
      </c>
      <c r="T15" s="16">
        <f ca="1">IFERROR(FLUID!X58,0)</f>
        <v>-11.42</v>
      </c>
      <c r="U15" s="16">
        <f ca="1">IFERROR(FLUID!Y58,0)</f>
        <v>-11.52</v>
      </c>
      <c r="V15" s="16">
        <f ca="1">IFERROR(FLUID!Z58,0)</f>
        <v>-11.61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(l)Ge[l]</v>
      </c>
      <c r="B16" s="16">
        <f ca="1">IFERROR(FLUID!F59,0)</f>
        <v>-27.89</v>
      </c>
      <c r="C16" s="16">
        <f ca="1">IFERROR(FLUID!G59,0)</f>
        <v>-23.3</v>
      </c>
      <c r="D16" s="16">
        <f ca="1">IFERROR(FLUID!H59,0)</f>
        <v>-20.3</v>
      </c>
      <c r="E16" s="16">
        <f ca="1">IFERROR(FLUID!I59,0)</f>
        <v>-18.22</v>
      </c>
      <c r="F16" s="16">
        <f ca="1">IFERROR(FLUID!J59,0)</f>
        <v>-17.8</v>
      </c>
      <c r="G16" s="16">
        <f ca="1">IFERROR(FLUID!K59,0)</f>
        <v>-17.399999999999999</v>
      </c>
      <c r="H16" s="16">
        <f ca="1">IFERROR(FLUID!L59,0)</f>
        <v>-17.04</v>
      </c>
      <c r="I16" s="16">
        <f ca="1">IFERROR(FLUID!M59,0)</f>
        <v>-16.7</v>
      </c>
      <c r="J16" s="16">
        <f ca="1">IFERROR(FLUID!N59,0)</f>
        <v>-15.56</v>
      </c>
      <c r="K16" s="16">
        <f ca="1">IFERROR(FLUID!O59,0)</f>
        <v>-14.69</v>
      </c>
      <c r="L16" s="16">
        <f ca="1">IFERROR(FLUID!P59,0)</f>
        <v>-14</v>
      </c>
      <c r="M16" s="16">
        <f ca="1">IFERROR(FLUID!Q59,0)</f>
        <v>-13.48</v>
      </c>
      <c r="N16" s="16">
        <f ca="1">IFERROR(FLUID!R59,0)</f>
        <v>-13.19</v>
      </c>
      <c r="O16" s="16">
        <f ca="1">IFERROR(FLUID!S59,0)</f>
        <v>-13.21</v>
      </c>
      <c r="P16" s="16">
        <f ca="1">IFERROR(FLUID!T59,0)</f>
        <v>-13.27</v>
      </c>
      <c r="Q16" s="16">
        <f ca="1">IFERROR(FLUID!U59,0)</f>
        <v>-13.38</v>
      </c>
      <c r="R16" s="16">
        <f ca="1">IFERROR(FLUID!V59,0)</f>
        <v>-13.48</v>
      </c>
      <c r="S16" s="16">
        <f ca="1">IFERROR(FLUID!W59,0)</f>
        <v>-13.36</v>
      </c>
      <c r="T16" s="16">
        <f ca="1">IFERROR(FLUID!X59,0)</f>
        <v>-13.24</v>
      </c>
      <c r="U16" s="16">
        <f ca="1">IFERROR(FLUID!Y59,0)</f>
        <v>-13.12</v>
      </c>
      <c r="V16" s="16">
        <f ca="1">IFERROR(FLUID!Z59,0)</f>
        <v>-13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(l)Se[l]</v>
      </c>
      <c r="B17" s="16">
        <f ca="1">IFERROR(FLUID!F60,0)</f>
        <v>-5.5750000000000002</v>
      </c>
      <c r="C17" s="16">
        <f ca="1">IFERROR(FLUID!G60,0)</f>
        <v>-5.9269999999999996</v>
      </c>
      <c r="D17" s="16">
        <f ca="1">IFERROR(FLUID!H60,0)</f>
        <v>-6.3159999999999998</v>
      </c>
      <c r="E17" s="16">
        <f ca="1">IFERROR(FLUID!I60,0)</f>
        <v>-6.7</v>
      </c>
      <c r="F17" s="16">
        <f ca="1">IFERROR(FLUID!J60,0)</f>
        <v>-6.7930000000000001</v>
      </c>
      <c r="G17" s="16">
        <f ca="1">IFERROR(FLUID!K60,0)</f>
        <v>-6.8849999999999998</v>
      </c>
      <c r="H17" s="16">
        <f ca="1">IFERROR(FLUID!L60,0)</f>
        <v>-6.9749999999999996</v>
      </c>
      <c r="I17" s="16">
        <f ca="1">IFERROR(FLUID!M60,0)</f>
        <v>-7.0650000000000004</v>
      </c>
      <c r="J17" s="16">
        <f ca="1">IFERROR(FLUID!N60,0)</f>
        <v>-7.407</v>
      </c>
      <c r="K17" s="16">
        <f ca="1">IFERROR(FLUID!O60,0)</f>
        <v>-7.726</v>
      </c>
      <c r="L17" s="16">
        <f ca="1">IFERROR(FLUID!P60,0)</f>
        <v>-8.0229999999999997</v>
      </c>
      <c r="M17" s="16">
        <f ca="1">IFERROR(FLUID!Q60,0)</f>
        <v>-8.2899999999999991</v>
      </c>
      <c r="N17" s="16">
        <f ca="1">IFERROR(FLUID!R60,0)</f>
        <v>-8.452</v>
      </c>
      <c r="O17" s="16">
        <f ca="1">IFERROR(FLUID!S60,0)</f>
        <v>-8.4429999999999996</v>
      </c>
      <c r="P17" s="16">
        <f ca="1">IFERROR(FLUID!T60,0)</f>
        <v>-8.4060000000000006</v>
      </c>
      <c r="Q17" s="16">
        <f ca="1">IFERROR(FLUID!U60,0)</f>
        <v>-8.3460000000000001</v>
      </c>
      <c r="R17" s="16">
        <f ca="1">IFERROR(FLUID!V60,0)</f>
        <v>-8.3019999999999996</v>
      </c>
      <c r="S17" s="16">
        <f ca="1">IFERROR(FLUID!W60,0)</f>
        <v>-8.3810000000000002</v>
      </c>
      <c r="T17" s="16">
        <f ca="1">IFERROR(FLUID!X60,0)</f>
        <v>-8.4640000000000004</v>
      </c>
      <c r="U17" s="16">
        <f ca="1">IFERROR(FLUID!Y60,0)</f>
        <v>-8.5500000000000007</v>
      </c>
      <c r="V17" s="16">
        <f ca="1">IFERROR(FLUID!Z60,0)</f>
        <v>-8.641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(1)GeSe[l]</v>
      </c>
      <c r="B18" s="16">
        <f ca="1">IFERROR(FLUID!F61,0)</f>
        <v>-33.465000000000003</v>
      </c>
      <c r="C18" s="16">
        <f ca="1">IFERROR(FLUID!G61,0)</f>
        <v>-29.227</v>
      </c>
      <c r="D18" s="16">
        <f ca="1">IFERROR(FLUID!H61,0)</f>
        <v>-26.616</v>
      </c>
      <c r="E18" s="16">
        <f ca="1">IFERROR(FLUID!I61,0)</f>
        <v>-24.919999999999998</v>
      </c>
      <c r="F18" s="16">
        <f ca="1">IFERROR(FLUID!J61,0)</f>
        <v>-24.593</v>
      </c>
      <c r="G18" s="16">
        <f ca="1">IFERROR(FLUID!K61,0)</f>
        <v>-24.284999999999997</v>
      </c>
      <c r="H18" s="16">
        <f ca="1">IFERROR(FLUID!L61,0)</f>
        <v>-24.015000000000001</v>
      </c>
      <c r="I18" s="16">
        <f ca="1">IFERROR(FLUID!M61,0)</f>
        <v>-23.765000000000001</v>
      </c>
      <c r="J18" s="16">
        <f ca="1">IFERROR(FLUID!N61,0)</f>
        <v>-22.966999999999999</v>
      </c>
      <c r="K18" s="16">
        <f ca="1">IFERROR(FLUID!O61,0)</f>
        <v>-22.416</v>
      </c>
      <c r="L18" s="16">
        <f ca="1">IFERROR(FLUID!P61,0)</f>
        <v>-22.023</v>
      </c>
      <c r="M18" s="16">
        <f ca="1">IFERROR(FLUID!Q61,0)</f>
        <v>-21.77</v>
      </c>
      <c r="N18" s="16">
        <f ca="1">IFERROR(FLUID!R61,0)</f>
        <v>-21.641999999999999</v>
      </c>
      <c r="O18" s="16">
        <f ca="1">IFERROR(FLUID!S61,0)</f>
        <v>-21.652999999999999</v>
      </c>
      <c r="P18" s="16">
        <f ca="1">IFERROR(FLUID!T61,0)</f>
        <v>-21.676000000000002</v>
      </c>
      <c r="Q18" s="16">
        <f ca="1">IFERROR(FLUID!U61,0)</f>
        <v>-21.725999999999999</v>
      </c>
      <c r="R18" s="16">
        <f ca="1">IFERROR(FLUID!V61,0)</f>
        <v>-21.782</v>
      </c>
      <c r="S18" s="16">
        <f ca="1">IFERROR(FLUID!W61,0)</f>
        <v>-21.741</v>
      </c>
      <c r="T18" s="16">
        <f ca="1">IFERROR(FLUID!X61,0)</f>
        <v>-21.704000000000001</v>
      </c>
      <c r="U18" s="16">
        <f ca="1">IFERROR(FLUID!Y61,0)</f>
        <v>-21.67</v>
      </c>
      <c r="V18" s="16">
        <f ca="1">IFERROR(FLUID!Z61,0)</f>
        <v>-21.640999999999998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(Ar)</v>
      </c>
      <c r="B19" s="16">
        <f ca="1">IFERROR(FLUID!F62,0)</f>
        <v>-18.62</v>
      </c>
      <c r="C19" s="16">
        <f ca="1">IFERROR(FLUID!G62,0)</f>
        <v>-18.63</v>
      </c>
      <c r="D19" s="16">
        <f ca="1">IFERROR(FLUID!H62,0)</f>
        <v>-18.72</v>
      </c>
      <c r="E19" s="16">
        <f ca="1">IFERROR(FLUID!I62,0)</f>
        <v>-18.84</v>
      </c>
      <c r="F19" s="16">
        <f ca="1">IFERROR(FLUID!J62,0)</f>
        <v>-18.87</v>
      </c>
      <c r="G19" s="16">
        <f ca="1">IFERROR(FLUID!K62,0)</f>
        <v>-18.899999999999999</v>
      </c>
      <c r="H19" s="16">
        <f ca="1">IFERROR(FLUID!L62,0)</f>
        <v>-18.940000000000001</v>
      </c>
      <c r="I19" s="16">
        <f ca="1">IFERROR(FLUID!M62,0)</f>
        <v>-18.97</v>
      </c>
      <c r="J19" s="16">
        <f ca="1">IFERROR(FLUID!N62,0)</f>
        <v>-19.11</v>
      </c>
      <c r="K19" s="16">
        <f ca="1">IFERROR(FLUID!O62,0)</f>
        <v>-19.25</v>
      </c>
      <c r="L19" s="16">
        <f ca="1">IFERROR(FLUID!P62,0)</f>
        <v>-19.38</v>
      </c>
      <c r="M19" s="16">
        <f ca="1">IFERROR(FLUID!Q62,0)</f>
        <v>-19.52</v>
      </c>
      <c r="N19" s="16">
        <f ca="1">IFERROR(FLUID!R62,0)</f>
        <v>-19.66</v>
      </c>
      <c r="O19" s="16">
        <f ca="1">IFERROR(FLUID!S62,0)</f>
        <v>-19.71</v>
      </c>
      <c r="P19" s="16">
        <f ca="1">IFERROR(FLUID!T62,0)</f>
        <v>-19.77</v>
      </c>
      <c r="Q19" s="16">
        <f ca="1">IFERROR(FLUID!U62,0)</f>
        <v>-19.86</v>
      </c>
      <c r="R19" s="16">
        <f ca="1">IFERROR(FLUID!V62,0)</f>
        <v>-19.96</v>
      </c>
      <c r="S19" s="16">
        <f ca="1">IFERROR(FLUID!W62,0)</f>
        <v>-20</v>
      </c>
      <c r="T19" s="16">
        <f ca="1">IFERROR(FLUID!X62,0)</f>
        <v>-20.05</v>
      </c>
      <c r="U19" s="16">
        <f ca="1">IFERROR(FLUID!Y62,0)</f>
        <v>-20.100000000000001</v>
      </c>
      <c r="V19" s="16">
        <f ca="1">IFERROR(FLUID!Z62,0)</f>
        <v>-20.14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(Ga)</v>
      </c>
      <c r="B20" s="16">
        <f ca="1">IFERROR(FLUID!F63,0)</f>
        <v>-52.5</v>
      </c>
      <c r="C20" s="16">
        <f ca="1">IFERROR(FLUID!G63,0)</f>
        <v>-42.14</v>
      </c>
      <c r="D20" s="16">
        <f ca="1">IFERROR(FLUID!H63,0)</f>
        <v>-37.03</v>
      </c>
      <c r="E20" s="16">
        <f ca="1">IFERROR(FLUID!I63,0)</f>
        <v>-27.42</v>
      </c>
      <c r="F20" s="16">
        <f ca="1">IFERROR(FLUID!J63,0)</f>
        <v>-26.3</v>
      </c>
      <c r="G20" s="16">
        <f ca="1">IFERROR(FLUID!K63,0)</f>
        <v>-25.24</v>
      </c>
      <c r="H20" s="16">
        <f ca="1">IFERROR(FLUID!L63,0)</f>
        <v>-24.24</v>
      </c>
      <c r="I20" s="16">
        <f ca="1">IFERROR(FLUID!M63,0)</f>
        <v>-23.3</v>
      </c>
      <c r="J20" s="16">
        <f ca="1">IFERROR(FLUID!N63,0)</f>
        <v>-20.03</v>
      </c>
      <c r="K20" s="16">
        <f ca="1">IFERROR(FLUID!O63,0)</f>
        <v>-17.34</v>
      </c>
      <c r="L20" s="16">
        <f ca="1">IFERROR(FLUID!P63,0)</f>
        <v>-15.1</v>
      </c>
      <c r="M20" s="16">
        <f ca="1">IFERROR(FLUID!Q63,0)</f>
        <v>-13.21</v>
      </c>
      <c r="N20" s="16">
        <f ca="1">IFERROR(FLUID!R63,0)</f>
        <v>-11.76</v>
      </c>
      <c r="O20" s="16">
        <f ca="1">IFERROR(FLUID!S63,0)</f>
        <v>-11.52</v>
      </c>
      <c r="P20" s="16">
        <f ca="1">IFERROR(FLUID!T63,0)</f>
        <v>-11.35</v>
      </c>
      <c r="Q20" s="16">
        <f ca="1">IFERROR(FLUID!U63,0)</f>
        <v>-11.24</v>
      </c>
      <c r="R20" s="16">
        <f ca="1">IFERROR(FLUID!V63,0)</f>
        <v>-11.21</v>
      </c>
      <c r="S20" s="16">
        <f ca="1">IFERROR(FLUID!W63,0)</f>
        <v>-11.32</v>
      </c>
      <c r="T20" s="16">
        <f ca="1">IFERROR(FLUID!X63,0)</f>
        <v>-11.42</v>
      </c>
      <c r="U20" s="16">
        <f ca="1">IFERROR(FLUID!Y63,0)</f>
        <v>-11.52</v>
      </c>
      <c r="V20" s="16">
        <f ca="1">IFERROR(FLUID!Z63,0)</f>
        <v>-11.61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(Ge)</v>
      </c>
      <c r="B21" s="16">
        <f ca="1">IFERROR(FLUID!F64,0)</f>
        <v>-27.89</v>
      </c>
      <c r="C21" s="16">
        <f ca="1">IFERROR(FLUID!G64,0)</f>
        <v>-23.3</v>
      </c>
      <c r="D21" s="16">
        <f ca="1">IFERROR(FLUID!H64,0)</f>
        <v>-20.3</v>
      </c>
      <c r="E21" s="16">
        <f ca="1">IFERROR(FLUID!I64,0)</f>
        <v>-18.22</v>
      </c>
      <c r="F21" s="16">
        <f ca="1">IFERROR(FLUID!J64,0)</f>
        <v>-17.8</v>
      </c>
      <c r="G21" s="16">
        <f ca="1">IFERROR(FLUID!K64,0)</f>
        <v>-17.399999999999999</v>
      </c>
      <c r="H21" s="16">
        <f ca="1">IFERROR(FLUID!L64,0)</f>
        <v>-17.04</v>
      </c>
      <c r="I21" s="16">
        <f ca="1">IFERROR(FLUID!M64,0)</f>
        <v>-16.7</v>
      </c>
      <c r="J21" s="16">
        <f ca="1">IFERROR(FLUID!N64,0)</f>
        <v>-15.56</v>
      </c>
      <c r="K21" s="16">
        <f ca="1">IFERROR(FLUID!O64,0)</f>
        <v>-14.69</v>
      </c>
      <c r="L21" s="16">
        <f ca="1">IFERROR(FLUID!P64,0)</f>
        <v>-14</v>
      </c>
      <c r="M21" s="16">
        <f ca="1">IFERROR(FLUID!Q64,0)</f>
        <v>-13.48</v>
      </c>
      <c r="N21" s="16">
        <f ca="1">IFERROR(FLUID!R64,0)</f>
        <v>-13.19</v>
      </c>
      <c r="O21" s="16">
        <f ca="1">IFERROR(FLUID!S64,0)</f>
        <v>-13.21</v>
      </c>
      <c r="P21" s="16">
        <f ca="1">IFERROR(FLUID!T64,0)</f>
        <v>-13.27</v>
      </c>
      <c r="Q21" s="16">
        <f ca="1">IFERROR(FLUID!U64,0)</f>
        <v>-13.38</v>
      </c>
      <c r="R21" s="16">
        <f ca="1">IFERROR(FLUID!V64,0)</f>
        <v>-13.48</v>
      </c>
      <c r="S21" s="16">
        <f ca="1">IFERROR(FLUID!W64,0)</f>
        <v>-13.36</v>
      </c>
      <c r="T21" s="16">
        <f ca="1">IFERROR(FLUID!X64,0)</f>
        <v>-13.24</v>
      </c>
      <c r="U21" s="16">
        <f ca="1">IFERROR(FLUID!Y64,0)</f>
        <v>-13.12</v>
      </c>
      <c r="V21" s="16">
        <f ca="1">IFERROR(FLUID!Z64,0)</f>
        <v>-13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 t="str">
        <f>IFERROR(FLUID!E65,0)</f>
        <v>H (Se)</v>
      </c>
      <c r="B22" s="16">
        <f ca="1">IFERROR(FLUID!F65,0)</f>
        <v>-5.5750000000000002</v>
      </c>
      <c r="C22" s="16">
        <f ca="1">IFERROR(FLUID!G65,0)</f>
        <v>-5.9269999999999996</v>
      </c>
      <c r="D22" s="16">
        <f ca="1">IFERROR(FLUID!H65,0)</f>
        <v>-6.3159999999999998</v>
      </c>
      <c r="E22" s="16">
        <f ca="1">IFERROR(FLUID!I65,0)</f>
        <v>-6.7</v>
      </c>
      <c r="F22" s="16">
        <f ca="1">IFERROR(FLUID!J65,0)</f>
        <v>-6.7930000000000001</v>
      </c>
      <c r="G22" s="16">
        <f ca="1">IFERROR(FLUID!K65,0)</f>
        <v>-6.8849999999999998</v>
      </c>
      <c r="H22" s="16">
        <f ca="1">IFERROR(FLUID!L65,0)</f>
        <v>-6.9749999999999996</v>
      </c>
      <c r="I22" s="16">
        <f ca="1">IFERROR(FLUID!M65,0)</f>
        <v>-7.0650000000000004</v>
      </c>
      <c r="J22" s="16">
        <f ca="1">IFERROR(FLUID!N65,0)</f>
        <v>-7.407</v>
      </c>
      <c r="K22" s="16">
        <f ca="1">IFERROR(FLUID!O65,0)</f>
        <v>-7.726</v>
      </c>
      <c r="L22" s="16">
        <f ca="1">IFERROR(FLUID!P65,0)</f>
        <v>-8.0229999999999997</v>
      </c>
      <c r="M22" s="16">
        <f ca="1">IFERROR(FLUID!Q65,0)</f>
        <v>-8.2899999999999991</v>
      </c>
      <c r="N22" s="16">
        <f ca="1">IFERROR(FLUID!R65,0)</f>
        <v>-8.452</v>
      </c>
      <c r="O22" s="16">
        <f ca="1">IFERROR(FLUID!S65,0)</f>
        <v>-8.4429999999999996</v>
      </c>
      <c r="P22" s="16">
        <f ca="1">IFERROR(FLUID!T65,0)</f>
        <v>-8.4060000000000006</v>
      </c>
      <c r="Q22" s="16">
        <f ca="1">IFERROR(FLUID!U65,0)</f>
        <v>-8.3460000000000001</v>
      </c>
      <c r="R22" s="16">
        <f ca="1">IFERROR(FLUID!V65,0)</f>
        <v>-8.3019999999999996</v>
      </c>
      <c r="S22" s="16">
        <f ca="1">IFERROR(FLUID!W65,0)</f>
        <v>-8.3810000000000002</v>
      </c>
      <c r="T22" s="16">
        <f ca="1">IFERROR(FLUID!X65,0)</f>
        <v>-8.4640000000000004</v>
      </c>
      <c r="U22" s="16">
        <f ca="1">IFERROR(FLUID!Y65,0)</f>
        <v>-8.5500000000000007</v>
      </c>
      <c r="V22" s="16">
        <f ca="1">IFERROR(FLUID!Z65,0)</f>
        <v>-8.641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-28.23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*Se[M]</v>
      </c>
      <c r="B35" s="16">
        <f ca="1">IFERROR(SOLID!F46,0)</f>
        <v>-22.54</v>
      </c>
      <c r="C35" s="16">
        <f ca="1">IFERROR(SOLID!G46,0)</f>
        <v>-21.43</v>
      </c>
      <c r="D35" s="16">
        <f ca="1">IFERROR(SOLID!H46,0)</f>
        <v>-20.440000000000001</v>
      </c>
      <c r="E35" s="16">
        <f ca="1">IFERROR(SOLID!I46,0)</f>
        <v>-19.559999999999999</v>
      </c>
      <c r="F35" s="16">
        <f ca="1">IFERROR(SOLID!J46,0)</f>
        <v>-19.559999999999999</v>
      </c>
      <c r="G35" s="16">
        <f ca="1">IFERROR(SOLID!K46,0)</f>
        <v>-19.8</v>
      </c>
      <c r="H35" s="16">
        <f ca="1">IFERROR(SOLID!L46,0)</f>
        <v>-20.04</v>
      </c>
      <c r="I35" s="16">
        <f ca="1">IFERROR(SOLID!M46,0)</f>
        <v>-20.28</v>
      </c>
      <c r="J35" s="16">
        <f ca="1">IFERROR(SOLID!N46,0)</f>
        <v>-20.53</v>
      </c>
      <c r="K35" s="16">
        <f ca="1">IFERROR(SOLID!O46,0)</f>
        <v>-21.53</v>
      </c>
      <c r="L35" s="16">
        <f ca="1">IFERROR(SOLID!P46,0)</f>
        <v>-21.78</v>
      </c>
      <c r="M35" s="16">
        <f ca="1">IFERROR(SOLID!Q46,0)</f>
        <v>-22.02</v>
      </c>
      <c r="N35" s="16">
        <f ca="1">IFERROR(SOLID!R46,0)</f>
        <v>-22.27</v>
      </c>
      <c r="O35" s="16">
        <f ca="1">IFERROR(SOLID!S46,0)</f>
        <v>-22.52</v>
      </c>
      <c r="P35" s="16">
        <f ca="1">IFERROR(SOLID!T46,0)</f>
        <v>-22.76</v>
      </c>
      <c r="Q35" s="16">
        <f ca="1">IFERROR(SOLID!U46,0)</f>
        <v>-23</v>
      </c>
      <c r="R35" s="16">
        <f ca="1">IFERROR(SOLID!V46,0)</f>
        <v>-23.24</v>
      </c>
      <c r="S35" s="16">
        <f ca="1">IFERROR(SOLID!W46,0)</f>
        <v>-23.48</v>
      </c>
      <c r="T35" s="16">
        <f ca="1">IFERROR(SOLID!X46,0)</f>
        <v>-23.72</v>
      </c>
      <c r="U35" s="16">
        <f ca="1">IFERROR(SOLID!Y46,0)</f>
        <v>-23.95</v>
      </c>
      <c r="V35" s="16">
        <f ca="1">IFERROR(SOLID!Z46,0)</f>
        <v>-24.18</v>
      </c>
      <c r="W35" s="16">
        <f ca="1">IFERROR(SOLID!AA46,0)</f>
        <v>-24.41</v>
      </c>
      <c r="X35" s="16">
        <f ca="1">IFERROR(SOLID!AB46,0)</f>
        <v>-25.31</v>
      </c>
      <c r="Y35" s="16">
        <f ca="1">IFERROR(SOLID!AC46,0)</f>
        <v>-25.53</v>
      </c>
      <c r="Z35" s="16">
        <f ca="1">IFERROR(SOLID!AD46,0)</f>
        <v>-25.75</v>
      </c>
      <c r="AA35" s="16">
        <f ca="1">IFERROR(SOLID!AE46,0)</f>
        <v>-25.97</v>
      </c>
      <c r="AB35" s="16">
        <f ca="1">IFERROR(SOLID!AF46,0)</f>
        <v>-26.18</v>
      </c>
      <c r="AC35" s="16">
        <f ca="1">IFERROR(SOLID!AG46,0)</f>
        <v>-26.39</v>
      </c>
      <c r="AD35" s="16">
        <f ca="1">IFERROR(SOLID!AH46,0)</f>
        <v>-26.6</v>
      </c>
      <c r="AE35" s="16">
        <f ca="1">IFERROR(SOLID!AI46,0)</f>
        <v>-26.81</v>
      </c>
      <c r="AF35" s="16">
        <f ca="1">IFERROR(SOLID!AJ46,0)</f>
        <v>-27.02</v>
      </c>
      <c r="AG35" s="16">
        <f ca="1">IFERROR(SOLID!AK46,0)</f>
        <v>-27.83</v>
      </c>
      <c r="AH35" s="16">
        <f ca="1">IFERROR(SOLID!AL46,0)</f>
        <v>-28.03</v>
      </c>
      <c r="AI35" s="16">
        <f ca="1">IFERROR(SOLID!AM46,0)</f>
        <v>-28.23</v>
      </c>
      <c r="AJ35" s="16">
        <f ca="1">IFERROR(SOLID!AN46,0)</f>
        <v>-28.42</v>
      </c>
      <c r="AK35" s="16">
        <f ca="1">IFERROR(SOLID!AO46,0)</f>
        <v>-28.62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*Ge</v>
      </c>
      <c r="B36" s="16">
        <f ca="1">IFERROR(SOLID!F47,0)</f>
        <v>-18.25</v>
      </c>
      <c r="C36" s="16">
        <f ca="1">IFERROR(SOLID!G47,0)</f>
        <v>-17.61</v>
      </c>
      <c r="D36" s="16">
        <f ca="1">IFERROR(SOLID!H47,0)</f>
        <v>-17.05</v>
      </c>
      <c r="E36" s="16">
        <f ca="1">IFERROR(SOLID!I47,0)</f>
        <v>-16.559999999999999</v>
      </c>
      <c r="F36" s="16">
        <f ca="1">IFERROR(SOLID!J47,0)</f>
        <v>-14.96</v>
      </c>
      <c r="G36" s="16">
        <f ca="1">IFERROR(SOLID!K47,0)</f>
        <v>-13.63</v>
      </c>
      <c r="H36" s="16">
        <f ca="1">IFERROR(SOLID!L47,0)</f>
        <v>-12.41</v>
      </c>
      <c r="I36" s="16">
        <f ca="1">IFERROR(SOLID!M47,0)</f>
        <v>-11.27</v>
      </c>
      <c r="J36" s="16">
        <f ca="1">IFERROR(SOLID!N47,0)</f>
        <v>-10.220000000000001</v>
      </c>
      <c r="K36" s="16">
        <f ca="1">IFERROR(SOLID!O47,0)</f>
        <v>-6.6440000000000001</v>
      </c>
      <c r="L36" s="16">
        <f ca="1">IFERROR(SOLID!P47,0)</f>
        <v>-5.8789999999999996</v>
      </c>
      <c r="M36" s="16">
        <f ca="1">IFERROR(SOLID!Q47,0)</f>
        <v>-5.1559999999999997</v>
      </c>
      <c r="N36" s="16">
        <f ca="1">IFERROR(SOLID!R47,0)</f>
        <v>-4.4710000000000001</v>
      </c>
      <c r="O36" s="16">
        <f ca="1">IFERROR(SOLID!S47,0)</f>
        <v>-4.1550000000000002</v>
      </c>
      <c r="P36" s="16">
        <f ca="1">IFERROR(SOLID!T47,0)</f>
        <v>-4.1950000000000003</v>
      </c>
      <c r="Q36" s="16">
        <f ca="1">IFERROR(SOLID!U47,0)</f>
        <v>-4.2359999999999998</v>
      </c>
      <c r="R36" s="16">
        <f ca="1">IFERROR(SOLID!V47,0)</f>
        <v>-4.2759999999999998</v>
      </c>
      <c r="S36" s="16">
        <f ca="1">IFERROR(SOLID!W47,0)</f>
        <v>-4.3170000000000002</v>
      </c>
      <c r="T36" s="16">
        <f ca="1">IFERROR(SOLID!X47,0)</f>
        <v>-4.3579999999999997</v>
      </c>
      <c r="U36" s="16">
        <f ca="1">IFERROR(SOLID!Y47,0)</f>
        <v>-4.399</v>
      </c>
      <c r="V36" s="16">
        <f ca="1">IFERROR(SOLID!Z47,0)</f>
        <v>-4.4400000000000004</v>
      </c>
      <c r="W36" s="16">
        <f ca="1">IFERROR(SOLID!AA47,0)</f>
        <v>-4.4809999999999999</v>
      </c>
      <c r="X36" s="16">
        <f ca="1">IFERROR(SOLID!AB47,0)</f>
        <v>-4.6429999999999998</v>
      </c>
      <c r="Y36" s="16">
        <f ca="1">IFERROR(SOLID!AC47,0)</f>
        <v>-4.6829999999999998</v>
      </c>
      <c r="Z36" s="16">
        <f ca="1">IFERROR(SOLID!AD47,0)</f>
        <v>-4.7220000000000004</v>
      </c>
      <c r="AA36" s="16">
        <f ca="1">IFERROR(SOLID!AE47,0)</f>
        <v>-4.7619999999999996</v>
      </c>
      <c r="AB36" s="16">
        <f ca="1">IFERROR(SOLID!AF47,0)</f>
        <v>-4.8010000000000002</v>
      </c>
      <c r="AC36" s="16">
        <f ca="1">IFERROR(SOLID!AG47,0)</f>
        <v>-4.84</v>
      </c>
      <c r="AD36" s="16">
        <f ca="1">IFERROR(SOLID!AH47,0)</f>
        <v>-4.8780000000000001</v>
      </c>
      <c r="AE36" s="16">
        <f ca="1">IFERROR(SOLID!AI47,0)</f>
        <v>-4.9169999999999998</v>
      </c>
      <c r="AF36" s="16">
        <f ca="1">IFERROR(SOLID!AJ47,0)</f>
        <v>-4.9550000000000001</v>
      </c>
      <c r="AG36" s="16">
        <f ca="1">IFERROR(SOLID!AK47,0)</f>
        <v>-5.1040000000000001</v>
      </c>
      <c r="AH36" s="16">
        <f ca="1">IFERROR(SOLID!AL47,0)</f>
        <v>-5.141</v>
      </c>
      <c r="AI36" s="16">
        <f ca="1">IFERROR(SOLID!AM47,0)</f>
        <v>-5.1769999999999996</v>
      </c>
      <c r="AJ36" s="16">
        <f ca="1">IFERROR(SOLID!AN47,0)</f>
        <v>-5.2130000000000001</v>
      </c>
      <c r="AK36" s="16">
        <f ca="1">IFERROR(SOLID!AO47,0)</f>
        <v>-5.2489999999999997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</v>
      </c>
      <c r="B37" s="16">
        <f ca="1">IFERROR(SOLID!F48,0)</f>
        <v>-201.68</v>
      </c>
      <c r="C37" s="16">
        <f ca="1">IFERROR(SOLID!G48,0)</f>
        <v>-191.39</v>
      </c>
      <c r="D37" s="16">
        <f ca="1">IFERROR(SOLID!H48,0)</f>
        <v>-182.22000000000003</v>
      </c>
      <c r="E37" s="16">
        <f ca="1">IFERROR(SOLID!I48,0)</f>
        <v>-174.01999999999998</v>
      </c>
      <c r="F37" s="16">
        <f ca="1">IFERROR(SOLID!J48,0)</f>
        <v>-166.68</v>
      </c>
      <c r="G37" s="16">
        <f ca="1">IFERROR(SOLID!K48,0)</f>
        <v>-160.06</v>
      </c>
      <c r="H37" s="16">
        <f ca="1">IFERROR(SOLID!L48,0)</f>
        <v>-154.04</v>
      </c>
      <c r="I37" s="16">
        <f ca="1">IFERROR(SOLID!M48,0)</f>
        <v>-148.56</v>
      </c>
      <c r="J37" s="16">
        <f ca="1">IFERROR(SOLID!N48,0)</f>
        <v>-143.55000000000001</v>
      </c>
      <c r="K37" s="16">
        <f ca="1">IFERROR(SOLID!O48,0)</f>
        <v>-127.23</v>
      </c>
      <c r="L37" s="16">
        <f ca="1">IFERROR(SOLID!P48,0)</f>
        <v>-123.9</v>
      </c>
      <c r="M37" s="16">
        <f ca="1">IFERROR(SOLID!Q48,0)</f>
        <v>-120.76</v>
      </c>
      <c r="N37" s="16">
        <f ca="1">IFERROR(SOLID!R48,0)</f>
        <v>-117.87</v>
      </c>
      <c r="O37" s="16">
        <f ca="1">IFERROR(SOLID!S48,0)</f>
        <v>-115.18</v>
      </c>
      <c r="P37" s="16">
        <f ca="1">IFERROR(SOLID!T48,0)</f>
        <v>-112.64</v>
      </c>
      <c r="Q37" s="16">
        <f ca="1">IFERROR(SOLID!U48,0)</f>
        <v>-110.25999999999999</v>
      </c>
      <c r="R37" s="16">
        <f ca="1">IFERROR(SOLID!V48,0)</f>
        <v>-108.03999999999999</v>
      </c>
      <c r="S37" s="16">
        <f ca="1">IFERROR(SOLID!W48,0)</f>
        <v>-106.14</v>
      </c>
      <c r="T37" s="16">
        <f ca="1">IFERROR(SOLID!X48,0)</f>
        <v>-104.86</v>
      </c>
      <c r="U37" s="16">
        <f ca="1">IFERROR(SOLID!Y48,0)</f>
        <v>-103.64999999999999</v>
      </c>
      <c r="V37" s="16">
        <f ca="1">IFERROR(SOLID!Z48,0)</f>
        <v>-102.53999999999999</v>
      </c>
      <c r="W37" s="16">
        <f ca="1">IFERROR(SOLID!AA48,0)</f>
        <v>-101.49000000000001</v>
      </c>
      <c r="X37" s="16">
        <f ca="1">IFERROR(SOLID!AB48,0)</f>
        <v>-97.929999999999993</v>
      </c>
      <c r="Y37" s="16">
        <f ca="1">IFERROR(SOLID!AC48,0)</f>
        <v>-97.17</v>
      </c>
      <c r="Z37" s="16">
        <f ca="1">IFERROR(SOLID!AD48,0)</f>
        <v>-96.462000000000003</v>
      </c>
      <c r="AA37" s="16">
        <f ca="1">IFERROR(SOLID!AE48,0)</f>
        <v>-95.805999999999997</v>
      </c>
      <c r="AB37" s="16">
        <f ca="1">IFERROR(SOLID!AF48,0)</f>
        <v>-95.165999999999997</v>
      </c>
      <c r="AC37" s="16">
        <f ca="1">IFERROR(SOLID!AG48,0)</f>
        <v>-94.6</v>
      </c>
      <c r="AD37" s="16">
        <f ca="1">IFERROR(SOLID!AH48,0)</f>
        <v>-95.394000000000005</v>
      </c>
      <c r="AE37" s="16">
        <f ca="1">IFERROR(SOLID!AI48,0)</f>
        <v>-96.187999999999988</v>
      </c>
      <c r="AF37" s="16">
        <f ca="1">IFERROR(SOLID!AJ48,0)</f>
        <v>-96.986000000000004</v>
      </c>
      <c r="AG37" s="16">
        <f ca="1">IFERROR(SOLID!AK48,0)</f>
        <v>-100.128</v>
      </c>
      <c r="AH37" s="16">
        <f ca="1">IFERROR(SOLID!AL48,0)</f>
        <v>-100.92</v>
      </c>
      <c r="AI37" s="16">
        <f ca="1">IFERROR(SOLID!AM48,0)</f>
        <v>-101.71799999999999</v>
      </c>
      <c r="AJ37" s="16">
        <f ca="1">IFERROR(SOLID!AN48,0)</f>
        <v>-102.49600000000001</v>
      </c>
      <c r="AK37" s="16">
        <f ca="1">IFERROR(SOLID!AO48,0)</f>
        <v>-103.312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*Ga[l]</v>
      </c>
      <c r="B38" s="16">
        <f ca="1">IFERROR(SOLID!F49,0)</f>
        <v>-67.03</v>
      </c>
      <c r="C38" s="16">
        <f ca="1">IFERROR(SOLID!G49,0)</f>
        <v>-63.55</v>
      </c>
      <c r="D38" s="16">
        <f ca="1">IFERROR(SOLID!H49,0)</f>
        <v>-60.45</v>
      </c>
      <c r="E38" s="16">
        <f ca="1">IFERROR(SOLID!I49,0)</f>
        <v>-57.67</v>
      </c>
      <c r="F38" s="16">
        <f ca="1">IFERROR(SOLID!J49,0)</f>
        <v>-54</v>
      </c>
      <c r="G38" s="16">
        <f ca="1">IFERROR(SOLID!K49,0)</f>
        <v>-50.33</v>
      </c>
      <c r="H38" s="16">
        <f ca="1">IFERROR(SOLID!L49,0)</f>
        <v>-46.96</v>
      </c>
      <c r="I38" s="16">
        <f ca="1">IFERROR(SOLID!M49,0)</f>
        <v>-43.86</v>
      </c>
      <c r="J38" s="16">
        <f ca="1">IFERROR(SOLID!N49,0)</f>
        <v>-40.98</v>
      </c>
      <c r="K38" s="16">
        <f ca="1">IFERROR(SOLID!O49,0)</f>
        <v>-31.32</v>
      </c>
      <c r="L38" s="16">
        <f ca="1">IFERROR(SOLID!P49,0)</f>
        <v>-29.28</v>
      </c>
      <c r="M38" s="16">
        <f ca="1">IFERROR(SOLID!Q49,0)</f>
        <v>-27.35</v>
      </c>
      <c r="N38" s="16">
        <f ca="1">IFERROR(SOLID!R49,0)</f>
        <v>-25.53</v>
      </c>
      <c r="O38" s="16">
        <f ca="1">IFERROR(SOLID!S49,0)</f>
        <v>-23.81</v>
      </c>
      <c r="P38" s="16">
        <f ca="1">IFERROR(SOLID!T49,0)</f>
        <v>-22.18</v>
      </c>
      <c r="Q38" s="16">
        <f ca="1">IFERROR(SOLID!U49,0)</f>
        <v>-20.63</v>
      </c>
      <c r="R38" s="16">
        <f ca="1">IFERROR(SOLID!V49,0)</f>
        <v>-19.16</v>
      </c>
      <c r="S38" s="16">
        <f ca="1">IFERROR(SOLID!W49,0)</f>
        <v>-17.850000000000001</v>
      </c>
      <c r="T38" s="16">
        <f ca="1">IFERROR(SOLID!X49,0)</f>
        <v>-16.850000000000001</v>
      </c>
      <c r="U38" s="16">
        <f ca="1">IFERROR(SOLID!Y49,0)</f>
        <v>-15.9</v>
      </c>
      <c r="V38" s="16">
        <f ca="1">IFERROR(SOLID!Z49,0)</f>
        <v>-15</v>
      </c>
      <c r="W38" s="16">
        <f ca="1">IFERROR(SOLID!AA49,0)</f>
        <v>-14.13</v>
      </c>
      <c r="X38" s="16">
        <f ca="1">IFERROR(SOLID!AB49,0)</f>
        <v>-11</v>
      </c>
      <c r="Y38" s="16">
        <f ca="1">IFERROR(SOLID!AC49,0)</f>
        <v>-10.29</v>
      </c>
      <c r="Z38" s="16">
        <f ca="1">IFERROR(SOLID!AD49,0)</f>
        <v>-9.6059999999999999</v>
      </c>
      <c r="AA38" s="16">
        <f ca="1">IFERROR(SOLID!AE49,0)</f>
        <v>-8.9480000000000004</v>
      </c>
      <c r="AB38" s="16">
        <f ca="1">IFERROR(SOLID!AF49,0)</f>
        <v>-8.3130000000000006</v>
      </c>
      <c r="AC38" s="16">
        <f ca="1">IFERROR(SOLID!AG49,0)</f>
        <v>-7.7149999999999999</v>
      </c>
      <c r="AD38" s="16">
        <f ca="1">IFERROR(SOLID!AH49,0)</f>
        <v>-7.7969999999999997</v>
      </c>
      <c r="AE38" s="16">
        <f ca="1">IFERROR(SOLID!AI49,0)</f>
        <v>-7.8789999999999996</v>
      </c>
      <c r="AF38" s="16">
        <f ca="1">IFERROR(SOLID!AJ49,0)</f>
        <v>-7.9630000000000001</v>
      </c>
      <c r="AG38" s="16">
        <f ca="1">IFERROR(SOLID!AK49,0)</f>
        <v>-8.3190000000000008</v>
      </c>
      <c r="AH38" s="16">
        <f ca="1">IFERROR(SOLID!AL49,0)</f>
        <v>-8.4149999999999991</v>
      </c>
      <c r="AI38" s="16">
        <f ca="1">IFERROR(SOLID!AM49,0)</f>
        <v>-8.5139999999999993</v>
      </c>
      <c r="AJ38" s="16">
        <f ca="1">IFERROR(SOLID!AN49,0)</f>
        <v>-8.6180000000000003</v>
      </c>
      <c r="AK38" s="16">
        <f ca="1">IFERROR(SOLID!AO49,0)</f>
        <v>-8.7260000000000009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*GeSe2</v>
      </c>
      <c r="B39" s="16">
        <f ca="1">IFERROR(SOLID!F50,0)</f>
        <v>-63.33</v>
      </c>
      <c r="C39" s="16">
        <f ca="1">IFERROR(SOLID!G50,0)</f>
        <v>-60.47</v>
      </c>
      <c r="D39" s="16">
        <f ca="1">IFERROR(SOLID!H50,0)</f>
        <v>-57.930000000000007</v>
      </c>
      <c r="E39" s="16">
        <f ca="1">IFERROR(SOLID!I50,0)</f>
        <v>-55.679999999999993</v>
      </c>
      <c r="F39" s="16">
        <f ca="1">IFERROR(SOLID!J50,0)</f>
        <v>-54.08</v>
      </c>
      <c r="G39" s="16">
        <f ca="1">IFERROR(SOLID!K50,0)</f>
        <v>-53.230000000000004</v>
      </c>
      <c r="H39" s="16">
        <f ca="1">IFERROR(SOLID!L50,0)</f>
        <v>-52.489999999999995</v>
      </c>
      <c r="I39" s="16">
        <f ca="1">IFERROR(SOLID!M50,0)</f>
        <v>-51.83</v>
      </c>
      <c r="J39" s="16">
        <f ca="1">IFERROR(SOLID!N50,0)</f>
        <v>-51.28</v>
      </c>
      <c r="K39" s="16">
        <f ca="1">IFERROR(SOLID!O50,0)</f>
        <v>-49.704000000000001</v>
      </c>
      <c r="L39" s="16">
        <f ca="1">IFERROR(SOLID!P50,0)</f>
        <v>-49.439</v>
      </c>
      <c r="M39" s="16">
        <f ca="1">IFERROR(SOLID!Q50,0)</f>
        <v>-49.195999999999998</v>
      </c>
      <c r="N39" s="16">
        <f ca="1">IFERROR(SOLID!R50,0)</f>
        <v>-49.010999999999996</v>
      </c>
      <c r="O39" s="16">
        <f ca="1">IFERROR(SOLID!S50,0)</f>
        <v>-49.195</v>
      </c>
      <c r="P39" s="16">
        <f ca="1">IFERROR(SOLID!T50,0)</f>
        <v>-49.715000000000003</v>
      </c>
      <c r="Q39" s="16">
        <f ca="1">IFERROR(SOLID!U50,0)</f>
        <v>-50.235999999999997</v>
      </c>
      <c r="R39" s="16">
        <f ca="1">IFERROR(SOLID!V50,0)</f>
        <v>-50.756</v>
      </c>
      <c r="S39" s="16">
        <f ca="1">IFERROR(SOLID!W50,0)</f>
        <v>-51.277000000000001</v>
      </c>
      <c r="T39" s="16">
        <f ca="1">IFERROR(SOLID!X50,0)</f>
        <v>-51.797999999999995</v>
      </c>
      <c r="U39" s="16">
        <f ca="1">IFERROR(SOLID!Y50,0)</f>
        <v>-52.298999999999999</v>
      </c>
      <c r="V39" s="16">
        <f ca="1">IFERROR(SOLID!Z50,0)</f>
        <v>-52.8</v>
      </c>
      <c r="W39" s="16">
        <f ca="1">IFERROR(SOLID!AA50,0)</f>
        <v>-53.301000000000002</v>
      </c>
      <c r="X39" s="16">
        <f ca="1">IFERROR(SOLID!AB50,0)</f>
        <v>-55.262999999999998</v>
      </c>
      <c r="Y39" s="16">
        <f ca="1">IFERROR(SOLID!AC50,0)</f>
        <v>-55.743000000000002</v>
      </c>
      <c r="Z39" s="16">
        <f ca="1">IFERROR(SOLID!AD50,0)</f>
        <v>-56.222000000000001</v>
      </c>
      <c r="AA39" s="16">
        <f ca="1">IFERROR(SOLID!AE50,0)</f>
        <v>-56.701999999999998</v>
      </c>
      <c r="AB39" s="16">
        <f ca="1">IFERROR(SOLID!AF50,0)</f>
        <v>-57.161000000000001</v>
      </c>
      <c r="AC39" s="16">
        <f ca="1">IFERROR(SOLID!AG50,0)</f>
        <v>-57.620000000000005</v>
      </c>
      <c r="AD39" s="16">
        <f ca="1">IFERROR(SOLID!AH50,0)</f>
        <v>-58.078000000000003</v>
      </c>
      <c r="AE39" s="16">
        <f ca="1">IFERROR(SOLID!AI50,0)</f>
        <v>-58.536999999999999</v>
      </c>
      <c r="AF39" s="16">
        <f ca="1">IFERROR(SOLID!AJ50,0)</f>
        <v>-58.994999999999997</v>
      </c>
      <c r="AG39" s="16">
        <f ca="1">IFERROR(SOLID!AK50,0)</f>
        <v>-60.763999999999996</v>
      </c>
      <c r="AH39" s="16">
        <f ca="1">IFERROR(SOLID!AL50,0)</f>
        <v>-61.201000000000001</v>
      </c>
      <c r="AI39" s="16">
        <f ca="1">IFERROR(SOLID!AM50,0)</f>
        <v>-61.637</v>
      </c>
      <c r="AJ39" s="16">
        <f ca="1">IFERROR(SOLID!AN50,0)</f>
        <v>-62.053000000000004</v>
      </c>
      <c r="AK39" s="16">
        <f ca="1">IFERROR(SOLID!AO50,0)</f>
        <v>-62.489000000000004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*Ge[l]</v>
      </c>
      <c r="B40" s="16">
        <f ca="1">IFERROR(SOLID!F51,0)</f>
        <v>-18.25</v>
      </c>
      <c r="C40" s="16">
        <f ca="1">IFERROR(SOLID!G51,0)</f>
        <v>-17.61</v>
      </c>
      <c r="D40" s="16">
        <f ca="1">IFERROR(SOLID!H51,0)</f>
        <v>-17.05</v>
      </c>
      <c r="E40" s="16">
        <f ca="1">IFERROR(SOLID!I51,0)</f>
        <v>-16.559999999999999</v>
      </c>
      <c r="F40" s="16">
        <f ca="1">IFERROR(SOLID!J51,0)</f>
        <v>-14.96</v>
      </c>
      <c r="G40" s="16">
        <f ca="1">IFERROR(SOLID!K51,0)</f>
        <v>-13.63</v>
      </c>
      <c r="H40" s="16">
        <f ca="1">IFERROR(SOLID!L51,0)</f>
        <v>-12.41</v>
      </c>
      <c r="I40" s="16">
        <f ca="1">IFERROR(SOLID!M51,0)</f>
        <v>-11.27</v>
      </c>
      <c r="J40" s="16">
        <f ca="1">IFERROR(SOLID!N51,0)</f>
        <v>-10.220000000000001</v>
      </c>
      <c r="K40" s="16">
        <f ca="1">IFERROR(SOLID!O51,0)</f>
        <v>-6.6440000000000001</v>
      </c>
      <c r="L40" s="16">
        <f ca="1">IFERROR(SOLID!P51,0)</f>
        <v>-5.8789999999999996</v>
      </c>
      <c r="M40" s="16">
        <f ca="1">IFERROR(SOLID!Q51,0)</f>
        <v>-5.1559999999999997</v>
      </c>
      <c r="N40" s="16">
        <f ca="1">IFERROR(SOLID!R51,0)</f>
        <v>-4.4710000000000001</v>
      </c>
      <c r="O40" s="16">
        <f ca="1">IFERROR(SOLID!S51,0)</f>
        <v>-4.1550000000000002</v>
      </c>
      <c r="P40" s="16">
        <f ca="1">IFERROR(SOLID!T51,0)</f>
        <v>-4.1950000000000003</v>
      </c>
      <c r="Q40" s="16">
        <f ca="1">IFERROR(SOLID!U51,0)</f>
        <v>-4.2359999999999998</v>
      </c>
      <c r="R40" s="16">
        <f ca="1">IFERROR(SOLID!V51,0)</f>
        <v>-4.2759999999999998</v>
      </c>
      <c r="S40" s="16">
        <f ca="1">IFERROR(SOLID!W51,0)</f>
        <v>-4.3170000000000002</v>
      </c>
      <c r="T40" s="16">
        <f ca="1">IFERROR(SOLID!X51,0)</f>
        <v>-4.3579999999999997</v>
      </c>
      <c r="U40" s="16">
        <f ca="1">IFERROR(SOLID!Y51,0)</f>
        <v>-4.399</v>
      </c>
      <c r="V40" s="16">
        <f ca="1">IFERROR(SOLID!Z51,0)</f>
        <v>-4.4400000000000004</v>
      </c>
      <c r="W40" s="16">
        <f ca="1">IFERROR(SOLID!AA51,0)</f>
        <v>-4.4809999999999999</v>
      </c>
      <c r="X40" s="16">
        <f ca="1">IFERROR(SOLID!AB51,0)</f>
        <v>-4.6429999999999998</v>
      </c>
      <c r="Y40" s="16">
        <f ca="1">IFERROR(SOLID!AC51,0)</f>
        <v>-4.6829999999999998</v>
      </c>
      <c r="Z40" s="16">
        <f ca="1">IFERROR(SOLID!AD51,0)</f>
        <v>-4.7220000000000004</v>
      </c>
      <c r="AA40" s="16">
        <f ca="1">IFERROR(SOLID!AE51,0)</f>
        <v>-4.7619999999999996</v>
      </c>
      <c r="AB40" s="16">
        <f ca="1">IFERROR(SOLID!AF51,0)</f>
        <v>-4.8010000000000002</v>
      </c>
      <c r="AC40" s="16">
        <f ca="1">IFERROR(SOLID!AG51,0)</f>
        <v>-4.84</v>
      </c>
      <c r="AD40" s="16">
        <f ca="1">IFERROR(SOLID!AH51,0)</f>
        <v>-4.8780000000000001</v>
      </c>
      <c r="AE40" s="16">
        <f ca="1">IFERROR(SOLID!AI51,0)</f>
        <v>-4.9169999999999998</v>
      </c>
      <c r="AF40" s="16">
        <f ca="1">IFERROR(SOLID!AJ51,0)</f>
        <v>-4.9550000000000001</v>
      </c>
      <c r="AG40" s="16">
        <f ca="1">IFERROR(SOLID!AK51,0)</f>
        <v>-5.1040000000000001</v>
      </c>
      <c r="AH40" s="16">
        <f ca="1">IFERROR(SOLID!AL51,0)</f>
        <v>-5.141</v>
      </c>
      <c r="AI40" s="16">
        <f ca="1">IFERROR(SOLID!AM51,0)</f>
        <v>-5.1769999999999996</v>
      </c>
      <c r="AJ40" s="16">
        <f ca="1">IFERROR(SOLID!AN51,0)</f>
        <v>-5.2130000000000001</v>
      </c>
      <c r="AK40" s="16">
        <f ca="1">IFERROR(SOLID!AO51,0)</f>
        <v>-5.2489999999999997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*GaSe</v>
      </c>
      <c r="B41" s="16">
        <f ca="1">IFERROR(SOLID!F52,0)</f>
        <v>-89.57</v>
      </c>
      <c r="C41" s="16">
        <f ca="1">IFERROR(SOLID!G52,0)</f>
        <v>-84.97999999999999</v>
      </c>
      <c r="D41" s="16">
        <f ca="1">IFERROR(SOLID!H52,0)</f>
        <v>-80.89</v>
      </c>
      <c r="E41" s="16">
        <f ca="1">IFERROR(SOLID!I52,0)</f>
        <v>-77.23</v>
      </c>
      <c r="F41" s="16">
        <f ca="1">IFERROR(SOLID!J52,0)</f>
        <v>-73.56</v>
      </c>
      <c r="G41" s="16">
        <f ca="1">IFERROR(SOLID!K52,0)</f>
        <v>-70.13</v>
      </c>
      <c r="H41" s="16">
        <f ca="1">IFERROR(SOLID!L52,0)</f>
        <v>-67</v>
      </c>
      <c r="I41" s="16">
        <f ca="1">IFERROR(SOLID!M52,0)</f>
        <v>-64.14</v>
      </c>
      <c r="J41" s="16">
        <f ca="1">IFERROR(SOLID!N52,0)</f>
        <v>-61.51</v>
      </c>
      <c r="K41" s="16">
        <f ca="1">IFERROR(SOLID!O52,0)</f>
        <v>-52.85</v>
      </c>
      <c r="L41" s="16">
        <f ca="1">IFERROR(SOLID!P52,0)</f>
        <v>-51.06</v>
      </c>
      <c r="M41" s="16">
        <f ca="1">IFERROR(SOLID!Q52,0)</f>
        <v>-49.370000000000005</v>
      </c>
      <c r="N41" s="16">
        <f ca="1">IFERROR(SOLID!R52,0)</f>
        <v>-47.8</v>
      </c>
      <c r="O41" s="16">
        <f ca="1">IFERROR(SOLID!S52,0)</f>
        <v>-46.33</v>
      </c>
      <c r="P41" s="16">
        <f ca="1">IFERROR(SOLID!T52,0)</f>
        <v>-44.94</v>
      </c>
      <c r="Q41" s="16">
        <f ca="1">IFERROR(SOLID!U52,0)</f>
        <v>-43.629999999999995</v>
      </c>
      <c r="R41" s="16">
        <f ca="1">IFERROR(SOLID!V52,0)</f>
        <v>-42.4</v>
      </c>
      <c r="S41" s="16">
        <f ca="1">IFERROR(SOLID!W52,0)</f>
        <v>-41.33</v>
      </c>
      <c r="T41" s="16">
        <f ca="1">IFERROR(SOLID!X52,0)</f>
        <v>-40.57</v>
      </c>
      <c r="U41" s="16">
        <f ca="1">IFERROR(SOLID!Y52,0)</f>
        <v>-39.85</v>
      </c>
      <c r="V41" s="16">
        <f ca="1">IFERROR(SOLID!Z52,0)</f>
        <v>-39.18</v>
      </c>
      <c r="W41" s="16">
        <f ca="1">IFERROR(SOLID!AA52,0)</f>
        <v>-38.54</v>
      </c>
      <c r="X41" s="16">
        <f ca="1">IFERROR(SOLID!AB52,0)</f>
        <v>-36.31</v>
      </c>
      <c r="Y41" s="16">
        <f ca="1">IFERROR(SOLID!AC52,0)</f>
        <v>-35.82</v>
      </c>
      <c r="Z41" s="16">
        <f ca="1">IFERROR(SOLID!AD52,0)</f>
        <v>-35.356000000000002</v>
      </c>
      <c r="AA41" s="16">
        <f ca="1">IFERROR(SOLID!AE52,0)</f>
        <v>-34.917999999999999</v>
      </c>
      <c r="AB41" s="16">
        <f ca="1">IFERROR(SOLID!AF52,0)</f>
        <v>-34.493000000000002</v>
      </c>
      <c r="AC41" s="16">
        <f ca="1">IFERROR(SOLID!AG52,0)</f>
        <v>-34.105000000000004</v>
      </c>
      <c r="AD41" s="16">
        <f ca="1">IFERROR(SOLID!AH52,0)</f>
        <v>-34.396999999999998</v>
      </c>
      <c r="AE41" s="16">
        <f ca="1">IFERROR(SOLID!AI52,0)</f>
        <v>-34.689</v>
      </c>
      <c r="AF41" s="16">
        <f ca="1">IFERROR(SOLID!AJ52,0)</f>
        <v>-34.982999999999997</v>
      </c>
      <c r="AG41" s="16">
        <f ca="1">IFERROR(SOLID!AK52,0)</f>
        <v>-36.149000000000001</v>
      </c>
      <c r="AH41" s="16">
        <f ca="1">IFERROR(SOLID!AL52,0)</f>
        <v>-36.445</v>
      </c>
      <c r="AI41" s="16">
        <f ca="1">IFERROR(SOLID!AM52,0)</f>
        <v>-36.744</v>
      </c>
      <c r="AJ41" s="16">
        <f ca="1">IFERROR(SOLID!AN52,0)</f>
        <v>-37.038000000000004</v>
      </c>
      <c r="AK41" s="16">
        <f ca="1">IFERROR(SOLID!AO52,0)</f>
        <v>-37.346000000000004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GeSe</v>
      </c>
      <c r="B42" s="16">
        <f ca="1">IFERROR(SOLID!F53,0)</f>
        <v>-40.79</v>
      </c>
      <c r="C42" s="16">
        <f ca="1">IFERROR(SOLID!G53,0)</f>
        <v>-39.04</v>
      </c>
      <c r="D42" s="16">
        <f ca="1">IFERROR(SOLID!H53,0)</f>
        <v>-37.49</v>
      </c>
      <c r="E42" s="16">
        <f ca="1">IFERROR(SOLID!I53,0)</f>
        <v>-36.119999999999997</v>
      </c>
      <c r="F42" s="16">
        <f ca="1">IFERROR(SOLID!J53,0)</f>
        <v>-34.519999999999996</v>
      </c>
      <c r="G42" s="16">
        <f ca="1">IFERROR(SOLID!K53,0)</f>
        <v>-33.43</v>
      </c>
      <c r="H42" s="16">
        <f ca="1">IFERROR(SOLID!L53,0)</f>
        <v>-32.450000000000003</v>
      </c>
      <c r="I42" s="16">
        <f ca="1">IFERROR(SOLID!M53,0)</f>
        <v>-31.55</v>
      </c>
      <c r="J42" s="16">
        <f ca="1">IFERROR(SOLID!N53,0)</f>
        <v>-30.75</v>
      </c>
      <c r="K42" s="16">
        <f ca="1">IFERROR(SOLID!O53,0)</f>
        <v>-28.173999999999999</v>
      </c>
      <c r="L42" s="16">
        <f ca="1">IFERROR(SOLID!P53,0)</f>
        <v>-27.658999999999999</v>
      </c>
      <c r="M42" s="16">
        <f ca="1">IFERROR(SOLID!Q53,0)</f>
        <v>-27.175999999999998</v>
      </c>
      <c r="N42" s="16">
        <f ca="1">IFERROR(SOLID!R53,0)</f>
        <v>-26.741</v>
      </c>
      <c r="O42" s="16">
        <f ca="1">IFERROR(SOLID!S53,0)</f>
        <v>-26.675000000000001</v>
      </c>
      <c r="P42" s="16">
        <f ca="1">IFERROR(SOLID!T53,0)</f>
        <v>-26.955000000000002</v>
      </c>
      <c r="Q42" s="16">
        <f ca="1">IFERROR(SOLID!U53,0)</f>
        <v>-27.236000000000001</v>
      </c>
      <c r="R42" s="16">
        <f ca="1">IFERROR(SOLID!V53,0)</f>
        <v>-27.515999999999998</v>
      </c>
      <c r="S42" s="16">
        <f ca="1">IFERROR(SOLID!W53,0)</f>
        <v>-27.797000000000001</v>
      </c>
      <c r="T42" s="16">
        <f ca="1">IFERROR(SOLID!X53,0)</f>
        <v>-28.077999999999999</v>
      </c>
      <c r="U42" s="16">
        <f ca="1">IFERROR(SOLID!Y53,0)</f>
        <v>-28.349</v>
      </c>
      <c r="V42" s="16">
        <f ca="1">IFERROR(SOLID!Z53,0)</f>
        <v>-28.62</v>
      </c>
      <c r="W42" s="16">
        <f ca="1">IFERROR(SOLID!AA53,0)</f>
        <v>-28.890999999999998</v>
      </c>
      <c r="X42" s="16">
        <f ca="1">IFERROR(SOLID!AB53,0)</f>
        <v>-29.952999999999999</v>
      </c>
      <c r="Y42" s="16">
        <f ca="1">IFERROR(SOLID!AC53,0)</f>
        <v>-30.213000000000001</v>
      </c>
      <c r="Z42" s="16">
        <f ca="1">IFERROR(SOLID!AD53,0)</f>
        <v>-30.472000000000001</v>
      </c>
      <c r="AA42" s="16">
        <f ca="1">IFERROR(SOLID!AE53,0)</f>
        <v>-30.731999999999999</v>
      </c>
      <c r="AB42" s="16">
        <f ca="1">IFERROR(SOLID!AF53,0)</f>
        <v>-30.981000000000002</v>
      </c>
      <c r="AC42" s="16">
        <f ca="1">IFERROR(SOLID!AG53,0)</f>
        <v>-31.23</v>
      </c>
      <c r="AD42" s="16">
        <f ca="1">IFERROR(SOLID!AH53,0)</f>
        <v>-31.478000000000002</v>
      </c>
      <c r="AE42" s="16">
        <f ca="1">IFERROR(SOLID!AI53,0)</f>
        <v>-31.726999999999997</v>
      </c>
      <c r="AF42" s="16">
        <f ca="1">IFERROR(SOLID!AJ53,0)</f>
        <v>-31.975000000000001</v>
      </c>
      <c r="AG42" s="16">
        <f ca="1">IFERROR(SOLID!AK53,0)</f>
        <v>-32.933999999999997</v>
      </c>
      <c r="AH42" s="16">
        <f ca="1">IFERROR(SOLID!AL53,0)</f>
        <v>-33.170999999999999</v>
      </c>
      <c r="AI42" s="16">
        <f ca="1">IFERROR(SOLID!AM53,0)</f>
        <v>-33.406999999999996</v>
      </c>
      <c r="AJ42" s="16">
        <f ca="1">IFERROR(SOLID!AN53,0)</f>
        <v>-33.633000000000003</v>
      </c>
      <c r="AK42" s="16">
        <f ca="1">IFERROR(SOLID!AO53,0)</f>
        <v>-33.869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Ga2Se</v>
      </c>
      <c r="B43" s="16">
        <f ca="1">IFERROR(SOLID!F54,0)</f>
        <v>-156.6</v>
      </c>
      <c r="C43" s="16">
        <f ca="1">IFERROR(SOLID!G54,0)</f>
        <v>-148.53</v>
      </c>
      <c r="D43" s="16">
        <f ca="1">IFERROR(SOLID!H54,0)</f>
        <v>-141.34</v>
      </c>
      <c r="E43" s="16">
        <f ca="1">IFERROR(SOLID!I54,0)</f>
        <v>-134.9</v>
      </c>
      <c r="F43" s="16">
        <f ca="1">IFERROR(SOLID!J54,0)</f>
        <v>-127.56</v>
      </c>
      <c r="G43" s="16">
        <f ca="1">IFERROR(SOLID!K54,0)</f>
        <v>-120.46</v>
      </c>
      <c r="H43" s="16">
        <f ca="1">IFERROR(SOLID!L54,0)</f>
        <v>-113.96000000000001</v>
      </c>
      <c r="I43" s="16">
        <f ca="1">IFERROR(SOLID!M54,0)</f>
        <v>-108</v>
      </c>
      <c r="J43" s="16">
        <f ca="1">IFERROR(SOLID!N54,0)</f>
        <v>-102.49</v>
      </c>
      <c r="K43" s="16">
        <f ca="1">IFERROR(SOLID!O54,0)</f>
        <v>-84.17</v>
      </c>
      <c r="L43" s="16">
        <f ca="1">IFERROR(SOLID!P54,0)</f>
        <v>-80.34</v>
      </c>
      <c r="M43" s="16">
        <f ca="1">IFERROR(SOLID!Q54,0)</f>
        <v>-76.72</v>
      </c>
      <c r="N43" s="16">
        <f ca="1">IFERROR(SOLID!R54,0)</f>
        <v>-73.33</v>
      </c>
      <c r="O43" s="16">
        <f ca="1">IFERROR(SOLID!S54,0)</f>
        <v>-70.14</v>
      </c>
      <c r="P43" s="16">
        <f ca="1">IFERROR(SOLID!T54,0)</f>
        <v>-67.12</v>
      </c>
      <c r="Q43" s="16">
        <f ca="1">IFERROR(SOLID!U54,0)</f>
        <v>-64.259999999999991</v>
      </c>
      <c r="R43" s="16">
        <f ca="1">IFERROR(SOLID!V54,0)</f>
        <v>-61.56</v>
      </c>
      <c r="S43" s="16">
        <f ca="1">IFERROR(SOLID!W54,0)</f>
        <v>-59.180000000000007</v>
      </c>
      <c r="T43" s="16">
        <f ca="1">IFERROR(SOLID!X54,0)</f>
        <v>-57.42</v>
      </c>
      <c r="U43" s="16">
        <f ca="1">IFERROR(SOLID!Y54,0)</f>
        <v>-55.75</v>
      </c>
      <c r="V43" s="16">
        <f ca="1">IFERROR(SOLID!Z54,0)</f>
        <v>-54.18</v>
      </c>
      <c r="W43" s="16">
        <f ca="1">IFERROR(SOLID!AA54,0)</f>
        <v>-52.67</v>
      </c>
      <c r="X43" s="16">
        <f ca="1">IFERROR(SOLID!AB54,0)</f>
        <v>-47.31</v>
      </c>
      <c r="Y43" s="16">
        <f ca="1">IFERROR(SOLID!AC54,0)</f>
        <v>-46.11</v>
      </c>
      <c r="Z43" s="16">
        <f ca="1">IFERROR(SOLID!AD54,0)</f>
        <v>-44.962000000000003</v>
      </c>
      <c r="AA43" s="16">
        <f ca="1">IFERROR(SOLID!AE54,0)</f>
        <v>-43.866</v>
      </c>
      <c r="AB43" s="16">
        <f ca="1">IFERROR(SOLID!AF54,0)</f>
        <v>-42.805999999999997</v>
      </c>
      <c r="AC43" s="16">
        <f ca="1">IFERROR(SOLID!AG54,0)</f>
        <v>-41.82</v>
      </c>
      <c r="AD43" s="16">
        <f ca="1">IFERROR(SOLID!AH54,0)</f>
        <v>-42.194000000000003</v>
      </c>
      <c r="AE43" s="16">
        <f ca="1">IFERROR(SOLID!AI54,0)</f>
        <v>-42.567999999999998</v>
      </c>
      <c r="AF43" s="16">
        <f ca="1">IFERROR(SOLID!AJ54,0)</f>
        <v>-42.945999999999998</v>
      </c>
      <c r="AG43" s="16">
        <f ca="1">IFERROR(SOLID!AK54,0)</f>
        <v>-44.468000000000004</v>
      </c>
      <c r="AH43" s="16">
        <f ca="1">IFERROR(SOLID!AL54,0)</f>
        <v>-44.86</v>
      </c>
      <c r="AI43" s="16">
        <f ca="1">IFERROR(SOLID!AM54,0)</f>
        <v>-45.257999999999996</v>
      </c>
      <c r="AJ43" s="16">
        <f ca="1">IFERROR(SOLID!AN54,0)</f>
        <v>-45.656000000000006</v>
      </c>
      <c r="AK43" s="16">
        <f ca="1">IFERROR(SOLID!AO54,0)</f>
        <v>-46.072000000000003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Ar</v>
      </c>
      <c r="B44" s="16">
        <f ca="1">IFERROR(SOLID!F55,0)</f>
        <v>-19.09</v>
      </c>
      <c r="C44" s="16">
        <f ca="1">IFERROR(SOLID!G55,0)</f>
        <v>-19.079999999999998</v>
      </c>
      <c r="D44" s="16">
        <f ca="1">IFERROR(SOLID!H55,0)</f>
        <v>-19.079999999999998</v>
      </c>
      <c r="E44" s="16">
        <f ca="1">IFERROR(SOLID!I55,0)</f>
        <v>-19.09</v>
      </c>
      <c r="F44" s="16">
        <f ca="1">IFERROR(SOLID!J55,0)</f>
        <v>-19.420000000000002</v>
      </c>
      <c r="G44" s="16">
        <f ca="1">IFERROR(SOLID!K55,0)</f>
        <v>-19.440000000000001</v>
      </c>
      <c r="H44" s="16">
        <f ca="1">IFERROR(SOLID!L55,0)</f>
        <v>-19.46</v>
      </c>
      <c r="I44" s="16">
        <f ca="1">IFERROR(SOLID!M55,0)</f>
        <v>-19.48</v>
      </c>
      <c r="J44" s="16">
        <f ca="1">IFERROR(SOLID!N55,0)</f>
        <v>-19.510000000000002</v>
      </c>
      <c r="K44" s="16">
        <f ca="1">IFERROR(SOLID!O55,0)</f>
        <v>-19.63</v>
      </c>
      <c r="L44" s="16">
        <f ca="1">IFERROR(SOLID!P55,0)</f>
        <v>-19.66</v>
      </c>
      <c r="M44" s="16">
        <f ca="1">IFERROR(SOLID!Q55,0)</f>
        <v>-19.690000000000001</v>
      </c>
      <c r="N44" s="16">
        <f ca="1">IFERROR(SOLID!R55,0)</f>
        <v>-19.73</v>
      </c>
      <c r="O44" s="16">
        <f ca="1">IFERROR(SOLID!S55,0)</f>
        <v>-19.47</v>
      </c>
      <c r="P44" s="16">
        <f ca="1">IFERROR(SOLID!T55,0)</f>
        <v>-19.23</v>
      </c>
      <c r="Q44" s="16">
        <f ca="1">IFERROR(SOLID!U55,0)</f>
        <v>-19.149999999999999</v>
      </c>
      <c r="R44" s="16">
        <f ca="1">IFERROR(SOLID!V55,0)</f>
        <v>-19.14</v>
      </c>
      <c r="S44" s="16">
        <f ca="1">IFERROR(SOLID!W55,0)</f>
        <v>-19.14</v>
      </c>
      <c r="T44" s="16">
        <f ca="1">IFERROR(SOLID!X55,0)</f>
        <v>-19.16</v>
      </c>
      <c r="U44" s="16">
        <f ca="1">IFERROR(SOLID!Y55,0)</f>
        <v>-19.190000000000001</v>
      </c>
      <c r="V44" s="16">
        <f ca="1">IFERROR(SOLID!Z55,0)</f>
        <v>-19.22</v>
      </c>
      <c r="W44" s="16">
        <f ca="1">IFERROR(SOLID!AA55,0)</f>
        <v>-19.25</v>
      </c>
      <c r="X44" s="16">
        <f ca="1">IFERROR(SOLID!AB55,0)</f>
        <v>-19.38</v>
      </c>
      <c r="Y44" s="16">
        <f ca="1">IFERROR(SOLID!AC55,0)</f>
        <v>-19.420000000000002</v>
      </c>
      <c r="Z44" s="16">
        <f ca="1">IFERROR(SOLID!AD55,0)</f>
        <v>-19.45</v>
      </c>
      <c r="AA44" s="16">
        <f ca="1">IFERROR(SOLID!AE55,0)</f>
        <v>-19.48</v>
      </c>
      <c r="AB44" s="16">
        <f ca="1">IFERROR(SOLID!AF55,0)</f>
        <v>-19.510000000000002</v>
      </c>
      <c r="AC44" s="16">
        <f ca="1">IFERROR(SOLID!AG55,0)</f>
        <v>-19.55</v>
      </c>
      <c r="AD44" s="16">
        <f ca="1">IFERROR(SOLID!AH55,0)</f>
        <v>-19.579999999999998</v>
      </c>
      <c r="AE44" s="16">
        <f ca="1">IFERROR(SOLID!AI55,0)</f>
        <v>-19.61</v>
      </c>
      <c r="AF44" s="16">
        <f ca="1">IFERROR(SOLID!AJ55,0)</f>
        <v>-19.64</v>
      </c>
      <c r="AG44" s="16">
        <f ca="1">IFERROR(SOLID!AK55,0)</f>
        <v>-19.760000000000002</v>
      </c>
      <c r="AH44" s="16">
        <f ca="1">IFERROR(SOLID!AL55,0)</f>
        <v>-19.79</v>
      </c>
      <c r="AI44" s="16">
        <f ca="1">IFERROR(SOLID!AM55,0)</f>
        <v>-19.82</v>
      </c>
      <c r="AJ44" s="16">
        <f ca="1">IFERROR(SOLID!AN55,0)</f>
        <v>-19.850000000000001</v>
      </c>
      <c r="AK44" s="16">
        <f ca="1">IFERROR(SOLID!AO55,0)</f>
        <v>-19.88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(l)Ga[l]</v>
      </c>
      <c r="B45" s="16">
        <f ca="1">IFERROR(SOLID!F56,0)</f>
        <v>-67.03</v>
      </c>
      <c r="C45" s="16">
        <f ca="1">IFERROR(SOLID!G56,0)</f>
        <v>-63.55</v>
      </c>
      <c r="D45" s="16">
        <f ca="1">IFERROR(SOLID!H56,0)</f>
        <v>-60.45</v>
      </c>
      <c r="E45" s="16">
        <f ca="1">IFERROR(SOLID!I56,0)</f>
        <v>-57.67</v>
      </c>
      <c r="F45" s="16">
        <f ca="1">IFERROR(SOLID!J56,0)</f>
        <v>-54</v>
      </c>
      <c r="G45" s="16">
        <f ca="1">IFERROR(SOLID!K56,0)</f>
        <v>-50.33</v>
      </c>
      <c r="H45" s="16">
        <f ca="1">IFERROR(SOLID!L56,0)</f>
        <v>-46.96</v>
      </c>
      <c r="I45" s="16">
        <f ca="1">IFERROR(SOLID!M56,0)</f>
        <v>-43.86</v>
      </c>
      <c r="J45" s="16">
        <f ca="1">IFERROR(SOLID!N56,0)</f>
        <v>-40.98</v>
      </c>
      <c r="K45" s="16">
        <f ca="1">IFERROR(SOLID!O56,0)</f>
        <v>-31.32</v>
      </c>
      <c r="L45" s="16">
        <f ca="1">IFERROR(SOLID!P56,0)</f>
        <v>-29.28</v>
      </c>
      <c r="M45" s="16">
        <f ca="1">IFERROR(SOLID!Q56,0)</f>
        <v>-27.35</v>
      </c>
      <c r="N45" s="16">
        <f ca="1">IFERROR(SOLID!R56,0)</f>
        <v>-25.53</v>
      </c>
      <c r="O45" s="16">
        <f ca="1">IFERROR(SOLID!S56,0)</f>
        <v>-23.81</v>
      </c>
      <c r="P45" s="16">
        <f ca="1">IFERROR(SOLID!T56,0)</f>
        <v>-22.18</v>
      </c>
      <c r="Q45" s="16">
        <f ca="1">IFERROR(SOLID!U56,0)</f>
        <v>-20.63</v>
      </c>
      <c r="R45" s="16">
        <f ca="1">IFERROR(SOLID!V56,0)</f>
        <v>-19.16</v>
      </c>
      <c r="S45" s="16">
        <f ca="1">IFERROR(SOLID!W56,0)</f>
        <v>-17.850000000000001</v>
      </c>
      <c r="T45" s="16">
        <f ca="1">IFERROR(SOLID!X56,0)</f>
        <v>-16.850000000000001</v>
      </c>
      <c r="U45" s="16">
        <f ca="1">IFERROR(SOLID!Y56,0)</f>
        <v>-15.9</v>
      </c>
      <c r="V45" s="16">
        <f ca="1">IFERROR(SOLID!Z56,0)</f>
        <v>-15</v>
      </c>
      <c r="W45" s="16">
        <f ca="1">IFERROR(SOLID!AA56,0)</f>
        <v>-14.13</v>
      </c>
      <c r="X45" s="16">
        <f ca="1">IFERROR(SOLID!AB56,0)</f>
        <v>-11</v>
      </c>
      <c r="Y45" s="16">
        <f ca="1">IFERROR(SOLID!AC56,0)</f>
        <v>-10.29</v>
      </c>
      <c r="Z45" s="16">
        <f ca="1">IFERROR(SOLID!AD56,0)</f>
        <v>-9.6059999999999999</v>
      </c>
      <c r="AA45" s="16">
        <f ca="1">IFERROR(SOLID!AE56,0)</f>
        <v>-8.9480000000000004</v>
      </c>
      <c r="AB45" s="16">
        <f ca="1">IFERROR(SOLID!AF56,0)</f>
        <v>-8.3130000000000006</v>
      </c>
      <c r="AC45" s="16">
        <f ca="1">IFERROR(SOLID!AG56,0)</f>
        <v>-7.7149999999999999</v>
      </c>
      <c r="AD45" s="16">
        <f ca="1">IFERROR(SOLID!AH56,0)</f>
        <v>-7.7969999999999997</v>
      </c>
      <c r="AE45" s="16">
        <f ca="1">IFERROR(SOLID!AI56,0)</f>
        <v>-7.8789999999999996</v>
      </c>
      <c r="AF45" s="16">
        <f ca="1">IFERROR(SOLID!AJ56,0)</f>
        <v>-7.9630000000000001</v>
      </c>
      <c r="AG45" s="16">
        <f ca="1">IFERROR(SOLID!AK56,0)</f>
        <v>-8.3190000000000008</v>
      </c>
      <c r="AH45" s="16">
        <f ca="1">IFERROR(SOLID!AL56,0)</f>
        <v>-8.4149999999999991</v>
      </c>
      <c r="AI45" s="16">
        <f ca="1">IFERROR(SOLID!AM56,0)</f>
        <v>-8.5139999999999993</v>
      </c>
      <c r="AJ45" s="16">
        <f ca="1">IFERROR(SOLID!AN56,0)</f>
        <v>-8.6180000000000003</v>
      </c>
      <c r="AK45" s="16">
        <f ca="1">IFERROR(SOLID!AO56,0)</f>
        <v>-8.7260000000000009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(1)GeSe[l]</v>
      </c>
      <c r="B46" s="16">
        <f ca="1">IFERROR(SOLID!F57,0)</f>
        <v>-40.79</v>
      </c>
      <c r="C46" s="16">
        <f ca="1">IFERROR(SOLID!G57,0)</f>
        <v>-39.04</v>
      </c>
      <c r="D46" s="16">
        <f ca="1">IFERROR(SOLID!H57,0)</f>
        <v>-37.49</v>
      </c>
      <c r="E46" s="16">
        <f ca="1">IFERROR(SOLID!I57,0)</f>
        <v>-36.119999999999997</v>
      </c>
      <c r="F46" s="16">
        <f ca="1">IFERROR(SOLID!J57,0)</f>
        <v>-34.519999999999996</v>
      </c>
      <c r="G46" s="16">
        <f ca="1">IFERROR(SOLID!K57,0)</f>
        <v>-33.43</v>
      </c>
      <c r="H46" s="16">
        <f ca="1">IFERROR(SOLID!L57,0)</f>
        <v>-32.450000000000003</v>
      </c>
      <c r="I46" s="16">
        <f ca="1">IFERROR(SOLID!M57,0)</f>
        <v>-31.55</v>
      </c>
      <c r="J46" s="16">
        <f ca="1">IFERROR(SOLID!N57,0)</f>
        <v>-30.75</v>
      </c>
      <c r="K46" s="16">
        <f ca="1">IFERROR(SOLID!O57,0)</f>
        <v>-28.173999999999999</v>
      </c>
      <c r="L46" s="16">
        <f ca="1">IFERROR(SOLID!P57,0)</f>
        <v>-27.658999999999999</v>
      </c>
      <c r="M46" s="16">
        <f ca="1">IFERROR(SOLID!Q57,0)</f>
        <v>-27.175999999999998</v>
      </c>
      <c r="N46" s="16">
        <f ca="1">IFERROR(SOLID!R57,0)</f>
        <v>-26.741</v>
      </c>
      <c r="O46" s="16">
        <f ca="1">IFERROR(SOLID!S57,0)</f>
        <v>-26.675000000000001</v>
      </c>
      <c r="P46" s="16">
        <f ca="1">IFERROR(SOLID!T57,0)</f>
        <v>-26.955000000000002</v>
      </c>
      <c r="Q46" s="16">
        <f ca="1">IFERROR(SOLID!U57,0)</f>
        <v>-27.236000000000001</v>
      </c>
      <c r="R46" s="16">
        <f ca="1">IFERROR(SOLID!V57,0)</f>
        <v>-27.515999999999998</v>
      </c>
      <c r="S46" s="16">
        <f ca="1">IFERROR(SOLID!W57,0)</f>
        <v>-27.797000000000001</v>
      </c>
      <c r="T46" s="16">
        <f ca="1">IFERROR(SOLID!X57,0)</f>
        <v>-28.077999999999999</v>
      </c>
      <c r="U46" s="16">
        <f ca="1">IFERROR(SOLID!Y57,0)</f>
        <v>-28.349</v>
      </c>
      <c r="V46" s="16">
        <f ca="1">IFERROR(SOLID!Z57,0)</f>
        <v>-28.62</v>
      </c>
      <c r="W46" s="16">
        <f ca="1">IFERROR(SOLID!AA57,0)</f>
        <v>-28.890999999999998</v>
      </c>
      <c r="X46" s="16">
        <f ca="1">IFERROR(SOLID!AB57,0)</f>
        <v>-29.952999999999999</v>
      </c>
      <c r="Y46" s="16">
        <f ca="1">IFERROR(SOLID!AC57,0)</f>
        <v>-30.213000000000001</v>
      </c>
      <c r="Z46" s="16">
        <f ca="1">IFERROR(SOLID!AD57,0)</f>
        <v>-30.472000000000001</v>
      </c>
      <c r="AA46" s="16">
        <f ca="1">IFERROR(SOLID!AE57,0)</f>
        <v>-30.731999999999999</v>
      </c>
      <c r="AB46" s="16">
        <f ca="1">IFERROR(SOLID!AF57,0)</f>
        <v>-30.981000000000002</v>
      </c>
      <c r="AC46" s="16">
        <f ca="1">IFERROR(SOLID!AG57,0)</f>
        <v>-31.23</v>
      </c>
      <c r="AD46" s="16">
        <f ca="1">IFERROR(SOLID!AH57,0)</f>
        <v>-31.478000000000002</v>
      </c>
      <c r="AE46" s="16">
        <f ca="1">IFERROR(SOLID!AI57,0)</f>
        <v>-31.726999999999997</v>
      </c>
      <c r="AF46" s="16">
        <f ca="1">IFERROR(SOLID!AJ57,0)</f>
        <v>-31.975000000000001</v>
      </c>
      <c r="AG46" s="16">
        <f ca="1">IFERROR(SOLID!AK57,0)</f>
        <v>-32.933999999999997</v>
      </c>
      <c r="AH46" s="16">
        <f ca="1">IFERROR(SOLID!AL57,0)</f>
        <v>-33.170999999999999</v>
      </c>
      <c r="AI46" s="16">
        <f ca="1">IFERROR(SOLID!AM57,0)</f>
        <v>-33.406999999999996</v>
      </c>
      <c r="AJ46" s="16">
        <f ca="1">IFERROR(SOLID!AN57,0)</f>
        <v>-33.633000000000003</v>
      </c>
      <c r="AK46" s="16">
        <f ca="1">IFERROR(SOLID!AO57,0)</f>
        <v>-33.869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(l)Ge[l]</v>
      </c>
      <c r="B47" s="16">
        <f ca="1">IFERROR(SOLID!F58,0)</f>
        <v>-18.25</v>
      </c>
      <c r="C47" s="16">
        <f ca="1">IFERROR(SOLID!G58,0)</f>
        <v>-17.61</v>
      </c>
      <c r="D47" s="16">
        <f ca="1">IFERROR(SOLID!H58,0)</f>
        <v>-17.05</v>
      </c>
      <c r="E47" s="16">
        <f ca="1">IFERROR(SOLID!I58,0)</f>
        <v>-16.559999999999999</v>
      </c>
      <c r="F47" s="16">
        <f ca="1">IFERROR(SOLID!J58,0)</f>
        <v>-14.96</v>
      </c>
      <c r="G47" s="16">
        <f ca="1">IFERROR(SOLID!K58,0)</f>
        <v>-13.63</v>
      </c>
      <c r="H47" s="16">
        <f ca="1">IFERROR(SOLID!L58,0)</f>
        <v>-12.41</v>
      </c>
      <c r="I47" s="16">
        <f ca="1">IFERROR(SOLID!M58,0)</f>
        <v>-11.27</v>
      </c>
      <c r="J47" s="16">
        <f ca="1">IFERROR(SOLID!N58,0)</f>
        <v>-10.220000000000001</v>
      </c>
      <c r="K47" s="16">
        <f ca="1">IFERROR(SOLID!O58,0)</f>
        <v>-6.6440000000000001</v>
      </c>
      <c r="L47" s="16">
        <f ca="1">IFERROR(SOLID!P58,0)</f>
        <v>-5.8789999999999996</v>
      </c>
      <c r="M47" s="16">
        <f ca="1">IFERROR(SOLID!Q58,0)</f>
        <v>-5.1559999999999997</v>
      </c>
      <c r="N47" s="16">
        <f ca="1">IFERROR(SOLID!R58,0)</f>
        <v>-4.4710000000000001</v>
      </c>
      <c r="O47" s="16">
        <f ca="1">IFERROR(SOLID!S58,0)</f>
        <v>-4.1550000000000002</v>
      </c>
      <c r="P47" s="16">
        <f ca="1">IFERROR(SOLID!T58,0)</f>
        <v>-4.1950000000000003</v>
      </c>
      <c r="Q47" s="16">
        <f ca="1">IFERROR(SOLID!U58,0)</f>
        <v>-4.2359999999999998</v>
      </c>
      <c r="R47" s="16">
        <f ca="1">IFERROR(SOLID!V58,0)</f>
        <v>-4.2759999999999998</v>
      </c>
      <c r="S47" s="16">
        <f ca="1">IFERROR(SOLID!W58,0)</f>
        <v>-4.3170000000000002</v>
      </c>
      <c r="T47" s="16">
        <f ca="1">IFERROR(SOLID!X58,0)</f>
        <v>-4.3579999999999997</v>
      </c>
      <c r="U47" s="16">
        <f ca="1">IFERROR(SOLID!Y58,0)</f>
        <v>-4.399</v>
      </c>
      <c r="V47" s="16">
        <f ca="1">IFERROR(SOLID!Z58,0)</f>
        <v>-4.4400000000000004</v>
      </c>
      <c r="W47" s="16">
        <f ca="1">IFERROR(SOLID!AA58,0)</f>
        <v>-4.4809999999999999</v>
      </c>
      <c r="X47" s="16">
        <f ca="1">IFERROR(SOLID!AB58,0)</f>
        <v>-4.6429999999999998</v>
      </c>
      <c r="Y47" s="16">
        <f ca="1">IFERROR(SOLID!AC58,0)</f>
        <v>-4.6829999999999998</v>
      </c>
      <c r="Z47" s="16">
        <f ca="1">IFERROR(SOLID!AD58,0)</f>
        <v>-4.7220000000000004</v>
      </c>
      <c r="AA47" s="16">
        <f ca="1">IFERROR(SOLID!AE58,0)</f>
        <v>-4.7619999999999996</v>
      </c>
      <c r="AB47" s="16">
        <f ca="1">IFERROR(SOLID!AF58,0)</f>
        <v>-4.8010000000000002</v>
      </c>
      <c r="AC47" s="16">
        <f ca="1">IFERROR(SOLID!AG58,0)</f>
        <v>-4.84</v>
      </c>
      <c r="AD47" s="16">
        <f ca="1">IFERROR(SOLID!AH58,0)</f>
        <v>-4.8780000000000001</v>
      </c>
      <c r="AE47" s="16">
        <f ca="1">IFERROR(SOLID!AI58,0)</f>
        <v>-4.9169999999999998</v>
      </c>
      <c r="AF47" s="16">
        <f ca="1">IFERROR(SOLID!AJ58,0)</f>
        <v>-4.9550000000000001</v>
      </c>
      <c r="AG47" s="16">
        <f ca="1">IFERROR(SOLID!AK58,0)</f>
        <v>-5.1040000000000001</v>
      </c>
      <c r="AH47" s="16">
        <f ca="1">IFERROR(SOLID!AL58,0)</f>
        <v>-5.141</v>
      </c>
      <c r="AI47" s="16">
        <f ca="1">IFERROR(SOLID!AM58,0)</f>
        <v>-5.1769999999999996</v>
      </c>
      <c r="AJ47" s="16">
        <f ca="1">IFERROR(SOLID!AN58,0)</f>
        <v>-5.2130000000000001</v>
      </c>
      <c r="AK47" s="16">
        <f ca="1">IFERROR(SOLID!AO58,0)</f>
        <v>-5.2489999999999997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(Ar)</v>
      </c>
      <c r="B48" s="16">
        <f ca="1">IFERROR(SOLID!F59,0)</f>
        <v>-19.09</v>
      </c>
      <c r="C48" s="16">
        <f ca="1">IFERROR(SOLID!G59,0)</f>
        <v>-19.079999999999998</v>
      </c>
      <c r="D48" s="16">
        <f ca="1">IFERROR(SOLID!H59,0)</f>
        <v>-19.079999999999998</v>
      </c>
      <c r="E48" s="16">
        <f ca="1">IFERROR(SOLID!I59,0)</f>
        <v>-19.09</v>
      </c>
      <c r="F48" s="16">
        <f ca="1">IFERROR(SOLID!J59,0)</f>
        <v>-19.420000000000002</v>
      </c>
      <c r="G48" s="16">
        <f ca="1">IFERROR(SOLID!K59,0)</f>
        <v>-19.440000000000001</v>
      </c>
      <c r="H48" s="16">
        <f ca="1">IFERROR(SOLID!L59,0)</f>
        <v>-19.46</v>
      </c>
      <c r="I48" s="16">
        <f ca="1">IFERROR(SOLID!M59,0)</f>
        <v>-19.48</v>
      </c>
      <c r="J48" s="16">
        <f ca="1">IFERROR(SOLID!N59,0)</f>
        <v>-19.510000000000002</v>
      </c>
      <c r="K48" s="16">
        <f ca="1">IFERROR(SOLID!O59,0)</f>
        <v>-19.63</v>
      </c>
      <c r="L48" s="16">
        <f ca="1">IFERROR(SOLID!P59,0)</f>
        <v>-19.66</v>
      </c>
      <c r="M48" s="16">
        <f ca="1">IFERROR(SOLID!Q59,0)</f>
        <v>-19.690000000000001</v>
      </c>
      <c r="N48" s="16">
        <f ca="1">IFERROR(SOLID!R59,0)</f>
        <v>-19.73</v>
      </c>
      <c r="O48" s="16">
        <f ca="1">IFERROR(SOLID!S59,0)</f>
        <v>-19.47</v>
      </c>
      <c r="P48" s="16">
        <f ca="1">IFERROR(SOLID!T59,0)</f>
        <v>-19.23</v>
      </c>
      <c r="Q48" s="16">
        <f ca="1">IFERROR(SOLID!U59,0)</f>
        <v>-19.149999999999999</v>
      </c>
      <c r="R48" s="16">
        <f ca="1">IFERROR(SOLID!V59,0)</f>
        <v>-19.14</v>
      </c>
      <c r="S48" s="16">
        <f ca="1">IFERROR(SOLID!W59,0)</f>
        <v>-19.14</v>
      </c>
      <c r="T48" s="16">
        <f ca="1">IFERROR(SOLID!X59,0)</f>
        <v>-19.16</v>
      </c>
      <c r="U48" s="16">
        <f ca="1">IFERROR(SOLID!Y59,0)</f>
        <v>-19.190000000000001</v>
      </c>
      <c r="V48" s="16">
        <f ca="1">IFERROR(SOLID!Z59,0)</f>
        <v>-19.22</v>
      </c>
      <c r="W48" s="16">
        <f ca="1">IFERROR(SOLID!AA59,0)</f>
        <v>-19.25</v>
      </c>
      <c r="X48" s="16">
        <f ca="1">IFERROR(SOLID!AB59,0)</f>
        <v>-19.38</v>
      </c>
      <c r="Y48" s="16">
        <f ca="1">IFERROR(SOLID!AC59,0)</f>
        <v>-19.420000000000002</v>
      </c>
      <c r="Z48" s="16">
        <f ca="1">IFERROR(SOLID!AD59,0)</f>
        <v>-19.45</v>
      </c>
      <c r="AA48" s="16">
        <f ca="1">IFERROR(SOLID!AE59,0)</f>
        <v>-19.48</v>
      </c>
      <c r="AB48" s="16">
        <f ca="1">IFERROR(SOLID!AF59,0)</f>
        <v>-19.510000000000002</v>
      </c>
      <c r="AC48" s="16">
        <f ca="1">IFERROR(SOLID!AG59,0)</f>
        <v>-19.55</v>
      </c>
      <c r="AD48" s="16">
        <f ca="1">IFERROR(SOLID!AH59,0)</f>
        <v>-19.579999999999998</v>
      </c>
      <c r="AE48" s="16">
        <f ca="1">IFERROR(SOLID!AI59,0)</f>
        <v>-19.61</v>
      </c>
      <c r="AF48" s="16">
        <f ca="1">IFERROR(SOLID!AJ59,0)</f>
        <v>-19.64</v>
      </c>
      <c r="AG48" s="16">
        <f ca="1">IFERROR(SOLID!AK59,0)</f>
        <v>-19.760000000000002</v>
      </c>
      <c r="AH48" s="16">
        <f ca="1">IFERROR(SOLID!AL59,0)</f>
        <v>-19.79</v>
      </c>
      <c r="AI48" s="16">
        <f ca="1">IFERROR(SOLID!AM59,0)</f>
        <v>-19.82</v>
      </c>
      <c r="AJ48" s="16">
        <f ca="1">IFERROR(SOLID!AN59,0)</f>
        <v>-19.850000000000001</v>
      </c>
      <c r="AK48" s="16">
        <f ca="1">IFERROR(SOLID!AO59,0)</f>
        <v>-19.88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(Ga)</v>
      </c>
      <c r="B49" s="16">
        <f ca="1">IFERROR(SOLID!F60,0)</f>
        <v>-67.03</v>
      </c>
      <c r="C49" s="16">
        <f ca="1">IFERROR(SOLID!G60,0)</f>
        <v>-63.55</v>
      </c>
      <c r="D49" s="16">
        <f ca="1">IFERROR(SOLID!H60,0)</f>
        <v>-60.45</v>
      </c>
      <c r="E49" s="16">
        <f ca="1">IFERROR(SOLID!I60,0)</f>
        <v>-57.67</v>
      </c>
      <c r="F49" s="16">
        <f ca="1">IFERROR(SOLID!J60,0)</f>
        <v>-54</v>
      </c>
      <c r="G49" s="16">
        <f ca="1">IFERROR(SOLID!K60,0)</f>
        <v>-50.33</v>
      </c>
      <c r="H49" s="16">
        <f ca="1">IFERROR(SOLID!L60,0)</f>
        <v>-46.96</v>
      </c>
      <c r="I49" s="16">
        <f ca="1">IFERROR(SOLID!M60,0)</f>
        <v>-43.86</v>
      </c>
      <c r="J49" s="16">
        <f ca="1">IFERROR(SOLID!N60,0)</f>
        <v>-40.98</v>
      </c>
      <c r="K49" s="16">
        <f ca="1">IFERROR(SOLID!O60,0)</f>
        <v>-31.32</v>
      </c>
      <c r="L49" s="16">
        <f ca="1">IFERROR(SOLID!P60,0)</f>
        <v>-29.28</v>
      </c>
      <c r="M49" s="16">
        <f ca="1">IFERROR(SOLID!Q60,0)</f>
        <v>-27.35</v>
      </c>
      <c r="N49" s="16">
        <f ca="1">IFERROR(SOLID!R60,0)</f>
        <v>-25.53</v>
      </c>
      <c r="O49" s="16">
        <f ca="1">IFERROR(SOLID!S60,0)</f>
        <v>-23.81</v>
      </c>
      <c r="P49" s="16">
        <f ca="1">IFERROR(SOLID!T60,0)</f>
        <v>-22.18</v>
      </c>
      <c r="Q49" s="16">
        <f ca="1">IFERROR(SOLID!U60,0)</f>
        <v>-20.63</v>
      </c>
      <c r="R49" s="16">
        <f ca="1">IFERROR(SOLID!V60,0)</f>
        <v>-19.16</v>
      </c>
      <c r="S49" s="16">
        <f ca="1">IFERROR(SOLID!W60,0)</f>
        <v>-17.850000000000001</v>
      </c>
      <c r="T49" s="16">
        <f ca="1">IFERROR(SOLID!X60,0)</f>
        <v>-16.850000000000001</v>
      </c>
      <c r="U49" s="16">
        <f ca="1">IFERROR(SOLID!Y60,0)</f>
        <v>-15.9</v>
      </c>
      <c r="V49" s="16">
        <f ca="1">IFERROR(SOLID!Z60,0)</f>
        <v>-15</v>
      </c>
      <c r="W49" s="16">
        <f ca="1">IFERROR(SOLID!AA60,0)</f>
        <v>-14.13</v>
      </c>
      <c r="X49" s="16">
        <f ca="1">IFERROR(SOLID!AB60,0)</f>
        <v>-11</v>
      </c>
      <c r="Y49" s="16">
        <f ca="1">IFERROR(SOLID!AC60,0)</f>
        <v>-10.29</v>
      </c>
      <c r="Z49" s="16">
        <f ca="1">IFERROR(SOLID!AD60,0)</f>
        <v>-9.6059999999999999</v>
      </c>
      <c r="AA49" s="16">
        <f ca="1">IFERROR(SOLID!AE60,0)</f>
        <v>-8.9480000000000004</v>
      </c>
      <c r="AB49" s="16">
        <f ca="1">IFERROR(SOLID!AF60,0)</f>
        <v>-8.3130000000000006</v>
      </c>
      <c r="AC49" s="16">
        <f ca="1">IFERROR(SOLID!AG60,0)</f>
        <v>-7.7149999999999999</v>
      </c>
      <c r="AD49" s="16">
        <f ca="1">IFERROR(SOLID!AH60,0)</f>
        <v>-7.7969999999999997</v>
      </c>
      <c r="AE49" s="16">
        <f ca="1">IFERROR(SOLID!AI60,0)</f>
        <v>-7.8789999999999996</v>
      </c>
      <c r="AF49" s="16">
        <f ca="1">IFERROR(SOLID!AJ60,0)</f>
        <v>-7.9630000000000001</v>
      </c>
      <c r="AG49" s="16">
        <f ca="1">IFERROR(SOLID!AK60,0)</f>
        <v>-8.3190000000000008</v>
      </c>
      <c r="AH49" s="16">
        <f ca="1">IFERROR(SOLID!AL60,0)</f>
        <v>-8.4149999999999991</v>
      </c>
      <c r="AI49" s="16">
        <f ca="1">IFERROR(SOLID!AM60,0)</f>
        <v>-8.5139999999999993</v>
      </c>
      <c r="AJ49" s="16">
        <f ca="1">IFERROR(SOLID!AN60,0)</f>
        <v>-8.6180000000000003</v>
      </c>
      <c r="AK49" s="16">
        <f ca="1">IFERROR(SOLID!AO60,0)</f>
        <v>-8.7260000000000009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(Ge)</v>
      </c>
      <c r="B50" s="16">
        <f ca="1">IFERROR(SOLID!F61,0)</f>
        <v>-18.25</v>
      </c>
      <c r="C50" s="16">
        <f ca="1">IFERROR(SOLID!G61,0)</f>
        <v>-17.61</v>
      </c>
      <c r="D50" s="16">
        <f ca="1">IFERROR(SOLID!H61,0)</f>
        <v>-17.05</v>
      </c>
      <c r="E50" s="16">
        <f ca="1">IFERROR(SOLID!I61,0)</f>
        <v>-16.559999999999999</v>
      </c>
      <c r="F50" s="16">
        <f ca="1">IFERROR(SOLID!J61,0)</f>
        <v>-14.96</v>
      </c>
      <c r="G50" s="16">
        <f ca="1">IFERROR(SOLID!K61,0)</f>
        <v>-13.63</v>
      </c>
      <c r="H50" s="16">
        <f ca="1">IFERROR(SOLID!L61,0)</f>
        <v>-12.41</v>
      </c>
      <c r="I50" s="16">
        <f ca="1">IFERROR(SOLID!M61,0)</f>
        <v>-11.27</v>
      </c>
      <c r="J50" s="16">
        <f ca="1">IFERROR(SOLID!N61,0)</f>
        <v>-10.220000000000001</v>
      </c>
      <c r="K50" s="16">
        <f ca="1">IFERROR(SOLID!O61,0)</f>
        <v>-6.6440000000000001</v>
      </c>
      <c r="L50" s="16">
        <f ca="1">IFERROR(SOLID!P61,0)</f>
        <v>-5.8789999999999996</v>
      </c>
      <c r="M50" s="16">
        <f ca="1">IFERROR(SOLID!Q61,0)</f>
        <v>-5.1559999999999997</v>
      </c>
      <c r="N50" s="16">
        <f ca="1">IFERROR(SOLID!R61,0)</f>
        <v>-4.4710000000000001</v>
      </c>
      <c r="O50" s="16">
        <f ca="1">IFERROR(SOLID!S61,0)</f>
        <v>-4.1550000000000002</v>
      </c>
      <c r="P50" s="16">
        <f ca="1">IFERROR(SOLID!T61,0)</f>
        <v>-4.1950000000000003</v>
      </c>
      <c r="Q50" s="16">
        <f ca="1">IFERROR(SOLID!U61,0)</f>
        <v>-4.2359999999999998</v>
      </c>
      <c r="R50" s="16">
        <f ca="1">IFERROR(SOLID!V61,0)</f>
        <v>-4.2759999999999998</v>
      </c>
      <c r="S50" s="16">
        <f ca="1">IFERROR(SOLID!W61,0)</f>
        <v>-4.3170000000000002</v>
      </c>
      <c r="T50" s="16">
        <f ca="1">IFERROR(SOLID!X61,0)</f>
        <v>-4.3579999999999997</v>
      </c>
      <c r="U50" s="16">
        <f ca="1">IFERROR(SOLID!Y61,0)</f>
        <v>-4.399</v>
      </c>
      <c r="V50" s="16">
        <f ca="1">IFERROR(SOLID!Z61,0)</f>
        <v>-4.4400000000000004</v>
      </c>
      <c r="W50" s="16">
        <f ca="1">IFERROR(SOLID!AA61,0)</f>
        <v>-4.4809999999999999</v>
      </c>
      <c r="X50" s="16">
        <f ca="1">IFERROR(SOLID!AB61,0)</f>
        <v>-4.6429999999999998</v>
      </c>
      <c r="Y50" s="16">
        <f ca="1">IFERROR(SOLID!AC61,0)</f>
        <v>-4.6829999999999998</v>
      </c>
      <c r="Z50" s="16">
        <f ca="1">IFERROR(SOLID!AD61,0)</f>
        <v>-4.7220000000000004</v>
      </c>
      <c r="AA50" s="16">
        <f ca="1">IFERROR(SOLID!AE61,0)</f>
        <v>-4.7619999999999996</v>
      </c>
      <c r="AB50" s="16">
        <f ca="1">IFERROR(SOLID!AF61,0)</f>
        <v>-4.8010000000000002</v>
      </c>
      <c r="AC50" s="16">
        <f ca="1">IFERROR(SOLID!AG61,0)</f>
        <v>-4.84</v>
      </c>
      <c r="AD50" s="16">
        <f ca="1">IFERROR(SOLID!AH61,0)</f>
        <v>-4.8780000000000001</v>
      </c>
      <c r="AE50" s="16">
        <f ca="1">IFERROR(SOLID!AI61,0)</f>
        <v>-4.9169999999999998</v>
      </c>
      <c r="AF50" s="16">
        <f ca="1">IFERROR(SOLID!AJ61,0)</f>
        <v>-4.9550000000000001</v>
      </c>
      <c r="AG50" s="16">
        <f ca="1">IFERROR(SOLID!AK61,0)</f>
        <v>-5.1040000000000001</v>
      </c>
      <c r="AH50" s="16">
        <f ca="1">IFERROR(SOLID!AL61,0)</f>
        <v>-5.141</v>
      </c>
      <c r="AI50" s="16">
        <f ca="1">IFERROR(SOLID!AM61,0)</f>
        <v>-5.1769999999999996</v>
      </c>
      <c r="AJ50" s="16">
        <f ca="1">IFERROR(SOLID!AN61,0)</f>
        <v>-5.2130000000000001</v>
      </c>
      <c r="AK50" s="16">
        <f ca="1">IFERROR(SOLID!AO61,0)</f>
        <v>-5.2489999999999997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(Se)</v>
      </c>
      <c r="B51" s="16">
        <f ca="1">IFERROR(SOLID!F62,0)</f>
        <v>-22.54</v>
      </c>
      <c r="C51" s="16">
        <f ca="1">IFERROR(SOLID!G62,0)</f>
        <v>-21.43</v>
      </c>
      <c r="D51" s="16">
        <f ca="1">IFERROR(SOLID!H62,0)</f>
        <v>-20.440000000000001</v>
      </c>
      <c r="E51" s="16">
        <f ca="1">IFERROR(SOLID!I62,0)</f>
        <v>-19.559999999999999</v>
      </c>
      <c r="F51" s="16">
        <f ca="1">IFERROR(SOLID!J62,0)</f>
        <v>-19.559999999999999</v>
      </c>
      <c r="G51" s="16">
        <f ca="1">IFERROR(SOLID!K62,0)</f>
        <v>-19.8</v>
      </c>
      <c r="H51" s="16">
        <f ca="1">IFERROR(SOLID!L62,0)</f>
        <v>-20.04</v>
      </c>
      <c r="I51" s="16">
        <f ca="1">IFERROR(SOLID!M62,0)</f>
        <v>-20.28</v>
      </c>
      <c r="J51" s="16">
        <f ca="1">IFERROR(SOLID!N62,0)</f>
        <v>-20.53</v>
      </c>
      <c r="K51" s="16">
        <f ca="1">IFERROR(SOLID!O62,0)</f>
        <v>-21.53</v>
      </c>
      <c r="L51" s="16">
        <f ca="1">IFERROR(SOLID!P62,0)</f>
        <v>-21.78</v>
      </c>
      <c r="M51" s="16">
        <f ca="1">IFERROR(SOLID!Q62,0)</f>
        <v>-22.02</v>
      </c>
      <c r="N51" s="16">
        <f ca="1">IFERROR(SOLID!R62,0)</f>
        <v>-22.27</v>
      </c>
      <c r="O51" s="16">
        <f ca="1">IFERROR(SOLID!S62,0)</f>
        <v>-22.52</v>
      </c>
      <c r="P51" s="16">
        <f ca="1">IFERROR(SOLID!T62,0)</f>
        <v>-22.76</v>
      </c>
      <c r="Q51" s="16">
        <f ca="1">IFERROR(SOLID!U62,0)</f>
        <v>-23</v>
      </c>
      <c r="R51" s="16">
        <f ca="1">IFERROR(SOLID!V62,0)</f>
        <v>-23.24</v>
      </c>
      <c r="S51" s="16">
        <f ca="1">IFERROR(SOLID!W62,0)</f>
        <v>-23.48</v>
      </c>
      <c r="T51" s="16">
        <f ca="1">IFERROR(SOLID!X62,0)</f>
        <v>-23.72</v>
      </c>
      <c r="U51" s="16">
        <f ca="1">IFERROR(SOLID!Y62,0)</f>
        <v>-23.95</v>
      </c>
      <c r="V51" s="16">
        <f ca="1">IFERROR(SOLID!Z62,0)</f>
        <v>-24.18</v>
      </c>
      <c r="W51" s="16">
        <f ca="1">IFERROR(SOLID!AA62,0)</f>
        <v>-24.41</v>
      </c>
      <c r="X51" s="16">
        <f ca="1">IFERROR(SOLID!AB62,0)</f>
        <v>-25.31</v>
      </c>
      <c r="Y51" s="16">
        <f ca="1">IFERROR(SOLID!AC62,0)</f>
        <v>-25.53</v>
      </c>
      <c r="Z51" s="16">
        <f ca="1">IFERROR(SOLID!AD62,0)</f>
        <v>-25.75</v>
      </c>
      <c r="AA51" s="16">
        <f ca="1">IFERROR(SOLID!AE62,0)</f>
        <v>-25.97</v>
      </c>
      <c r="AB51" s="16">
        <f ca="1">IFERROR(SOLID!AF62,0)</f>
        <v>-26.18</v>
      </c>
      <c r="AC51" s="16">
        <f ca="1">IFERROR(SOLID!AG62,0)</f>
        <v>-26.39</v>
      </c>
      <c r="AD51" s="16">
        <f ca="1">IFERROR(SOLID!AH62,0)</f>
        <v>-26.6</v>
      </c>
      <c r="AE51" s="16">
        <f ca="1">IFERROR(SOLID!AI62,0)</f>
        <v>-26.81</v>
      </c>
      <c r="AF51" s="16">
        <f ca="1">IFERROR(SOLID!AJ62,0)</f>
        <v>-27.02</v>
      </c>
      <c r="AG51" s="16">
        <f ca="1">IFERROR(SOLID!AK62,0)</f>
        <v>-27.83</v>
      </c>
      <c r="AH51" s="16">
        <f ca="1">IFERROR(SOLID!AL62,0)</f>
        <v>-28.03</v>
      </c>
      <c r="AI51" s="16">
        <f ca="1">IFERROR(SOLID!AM62,0)</f>
        <v>-28.23</v>
      </c>
      <c r="AJ51" s="16">
        <f ca="1">IFERROR(SOLID!AN62,0)</f>
        <v>-28.42</v>
      </c>
      <c r="AK51" s="16">
        <f ca="1">IFERROR(SOLID!AO62,0)</f>
        <v>-28.62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421.8</v>
      </c>
      <c r="I66" s="4">
        <f>IFERROR(ALL!M45,0)</f>
        <v>438.3</v>
      </c>
      <c r="J66" s="4">
        <f>IFERROR(ALL!N45,0)</f>
        <v>454.9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735.7</v>
      </c>
      <c r="Y66" s="4">
        <f>IFERROR(ALL!AC45,0)</f>
        <v>801.8</v>
      </c>
      <c r="Z66" s="4">
        <f>IFERROR(ALL!AD45,0)</f>
        <v>867.8</v>
      </c>
      <c r="AA66" s="4">
        <f>IFERROR(ALL!AE45,0)</f>
        <v>884.4</v>
      </c>
      <c r="AB66" s="4">
        <f>IFERROR(ALL!AF45,0)</f>
        <v>900.9</v>
      </c>
      <c r="AC66" s="4">
        <f>IFERROR(ALL!AG45,0)</f>
        <v>917.4</v>
      </c>
      <c r="AD66" s="4">
        <f>IFERROR(ALL!AH45,0)</f>
        <v>933.9</v>
      </c>
      <c r="AE66" s="4">
        <f>IFERROR(ALL!AI45,0)</f>
        <v>950.4</v>
      </c>
      <c r="AF66" s="4">
        <f>IFERROR(ALL!AJ45,0)</f>
        <v>967</v>
      </c>
      <c r="AG66" s="4">
        <f>IFERROR(ALL!AK45,0)</f>
        <v>983.5</v>
      </c>
      <c r="AH66" s="4">
        <f>IFERROR(ALL!AL45,0)</f>
        <v>1000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*Se[M]</v>
      </c>
      <c r="B67" s="16">
        <f ca="1">IFERROR(ALL!F46,0)</f>
        <v>-22.77</v>
      </c>
      <c r="C67" s="16">
        <f ca="1">IFERROR(ALL!G46,0)</f>
        <v>-21.8</v>
      </c>
      <c r="D67" s="16">
        <f ca="1">IFERROR(ALL!H46,0)</f>
        <v>-21.13</v>
      </c>
      <c r="E67" s="16">
        <f ca="1">IFERROR(ALL!I46,0)</f>
        <v>-20.77</v>
      </c>
      <c r="F67" s="16">
        <f ca="1">IFERROR(ALL!J46,0)</f>
        <v>-20.66</v>
      </c>
      <c r="G67" s="16">
        <f ca="1">IFERROR(ALL!K46,0)</f>
        <v>-21.34</v>
      </c>
      <c r="H67" s="16">
        <f ca="1">IFERROR(ALL!L46,0)</f>
        <v>-21.58</v>
      </c>
      <c r="I67" s="16">
        <f ca="1">IFERROR(ALL!M46,0)</f>
        <v>-21.83</v>
      </c>
      <c r="J67" s="16">
        <f ca="1">IFERROR(ALL!N46,0)</f>
        <v>-22.08</v>
      </c>
      <c r="K67" s="16">
        <f ca="1">IFERROR(ALL!O46,0)</f>
        <v>-22.32</v>
      </c>
      <c r="L67" s="16">
        <f ca="1">IFERROR(ALL!P46,0)</f>
        <v>-22.53</v>
      </c>
      <c r="M67" s="16">
        <f ca="1">IFERROR(ALL!Q46,0)</f>
        <v>-22.73</v>
      </c>
      <c r="N67" s="16">
        <f ca="1">IFERROR(ALL!R46,0)</f>
        <v>-22.93</v>
      </c>
      <c r="O67" s="16">
        <f ca="1">IFERROR(ALL!S46,0)</f>
        <v>-23.15</v>
      </c>
      <c r="P67" s="16">
        <f ca="1">IFERROR(ALL!T46,0)</f>
        <v>-23.37</v>
      </c>
      <c r="Q67" s="16">
        <f ca="1">IFERROR(ALL!U46,0)</f>
        <v>-23.6</v>
      </c>
      <c r="R67" s="16">
        <f ca="1">IFERROR(ALL!V46,0)</f>
        <v>-23.84</v>
      </c>
      <c r="S67" s="16">
        <f ca="1">IFERROR(ALL!W46,0)</f>
        <v>-24.07</v>
      </c>
      <c r="T67" s="16">
        <f ca="1">IFERROR(ALL!X46,0)</f>
        <v>-24.31</v>
      </c>
      <c r="U67" s="16">
        <f ca="1">IFERROR(ALL!Y46,0)</f>
        <v>-24.54</v>
      </c>
      <c r="V67" s="16">
        <f ca="1">IFERROR(ALL!Z46,0)</f>
        <v>-24.77</v>
      </c>
      <c r="W67" s="16">
        <f ca="1">IFERROR(ALL!AA46,0)</f>
        <v>-25</v>
      </c>
      <c r="X67" s="16">
        <f ca="1">IFERROR(ALL!AB46,0)</f>
        <v>-25.9</v>
      </c>
      <c r="Y67" s="16">
        <f ca="1">IFERROR(ALL!AC46,0)</f>
        <v>-26.75</v>
      </c>
      <c r="Z67" s="16">
        <f ca="1">IFERROR(ALL!AD46,0)</f>
        <v>-27.55</v>
      </c>
      <c r="AA67" s="16">
        <f ca="1">IFERROR(ALL!AE46,0)</f>
        <v>-27.75</v>
      </c>
      <c r="AB67" s="16">
        <f ca="1">IFERROR(ALL!AF46,0)</f>
        <v>-27.95</v>
      </c>
      <c r="AC67" s="16">
        <f ca="1">IFERROR(ALL!AG46,0)</f>
        <v>-28.15</v>
      </c>
      <c r="AD67" s="16">
        <f ca="1">IFERROR(ALL!AH46,0)</f>
        <v>-28.35</v>
      </c>
      <c r="AE67" s="16">
        <f ca="1">IFERROR(ALL!AI46,0)</f>
        <v>-28.54</v>
      </c>
      <c r="AF67" s="16">
        <f ca="1">IFERROR(ALL!AJ46,0)</f>
        <v>-28.74</v>
      </c>
      <c r="AG67" s="16">
        <f ca="1">IFERROR(ALL!AK46,0)</f>
        <v>-28.94</v>
      </c>
      <c r="AH67" s="16">
        <f ca="1">IFERROR(ALL!AL46,0)</f>
        <v>-29.13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*GeSe2</v>
      </c>
      <c r="B68" s="16">
        <f ca="1">IFERROR(ALL!F47,0)</f>
        <v>-63.94</v>
      </c>
      <c r="C68" s="16">
        <f ca="1">IFERROR(ALL!G47,0)</f>
        <v>-61.17</v>
      </c>
      <c r="D68" s="16">
        <f ca="1">IFERROR(ALL!H47,0)</f>
        <v>-58.86</v>
      </c>
      <c r="E68" s="16">
        <f ca="1">IFERROR(ALL!I47,0)</f>
        <v>-57.019999999999996</v>
      </c>
      <c r="F68" s="16">
        <f ca="1">IFERROR(ALL!J47,0)</f>
        <v>-55.59</v>
      </c>
      <c r="G68" s="16">
        <f ca="1">IFERROR(ALL!K47,0)</f>
        <v>-52.406999999999996</v>
      </c>
      <c r="H68" s="16">
        <f ca="1">IFERROR(ALL!L47,0)</f>
        <v>-51.916999999999994</v>
      </c>
      <c r="I68" s="16">
        <f ca="1">IFERROR(ALL!M47,0)</f>
        <v>-51.519999999999996</v>
      </c>
      <c r="J68" s="16">
        <f ca="1">IFERROR(ALL!N47,0)</f>
        <v>-51.211999999999996</v>
      </c>
      <c r="K68" s="16">
        <f ca="1">IFERROR(ALL!O47,0)</f>
        <v>-51.009</v>
      </c>
      <c r="L68" s="16">
        <f ca="1">IFERROR(ALL!P47,0)</f>
        <v>-50.927</v>
      </c>
      <c r="M68" s="16">
        <f ca="1">IFERROR(ALL!Q47,0)</f>
        <v>-51.02</v>
      </c>
      <c r="N68" s="16">
        <f ca="1">IFERROR(ALL!R47,0)</f>
        <v>-51.260999999999996</v>
      </c>
      <c r="O68" s="16">
        <f ca="1">IFERROR(ALL!S47,0)</f>
        <v>-51.637</v>
      </c>
      <c r="P68" s="16">
        <f ca="1">IFERROR(ALL!T47,0)</f>
        <v>-52.069000000000003</v>
      </c>
      <c r="Q68" s="16">
        <f ca="1">IFERROR(ALL!U47,0)</f>
        <v>-52.549000000000007</v>
      </c>
      <c r="R68" s="16">
        <f ca="1">IFERROR(ALL!V47,0)</f>
        <v>-53.061999999999998</v>
      </c>
      <c r="S68" s="16">
        <f ca="1">IFERROR(ALL!W47,0)</f>
        <v>-53.56</v>
      </c>
      <c r="T68" s="16">
        <f ca="1">IFERROR(ALL!X47,0)</f>
        <v>-54.08</v>
      </c>
      <c r="U68" s="16">
        <f ca="1">IFERROR(ALL!Y47,0)</f>
        <v>-54.58</v>
      </c>
      <c r="V68" s="16">
        <f ca="1">IFERROR(ALL!Z47,0)</f>
        <v>-55.08</v>
      </c>
      <c r="W68" s="16">
        <f ca="1">IFERROR(ALL!AA47,0)</f>
        <v>-55.58</v>
      </c>
      <c r="X68" s="16">
        <f ca="1">IFERROR(ALL!AB47,0)</f>
        <v>-57.542999999999999</v>
      </c>
      <c r="Y68" s="16">
        <f ca="1">IFERROR(ALL!AC47,0)</f>
        <v>-59.415999999999997</v>
      </c>
      <c r="Z68" s="16">
        <f ca="1">IFERROR(ALL!AD47,0)</f>
        <v>-61.224000000000004</v>
      </c>
      <c r="AA68" s="16">
        <f ca="1">IFERROR(ALL!AE47,0)</f>
        <v>-61.673999999999999</v>
      </c>
      <c r="AB68" s="16">
        <f ca="1">IFERROR(ALL!AF47,0)</f>
        <v>-62.12</v>
      </c>
      <c r="AC68" s="16">
        <f ca="1">IFERROR(ALL!AG47,0)</f>
        <v>-62.561999999999998</v>
      </c>
      <c r="AD68" s="16">
        <f ca="1">IFERROR(ALL!AH47,0)</f>
        <v>-63.003</v>
      </c>
      <c r="AE68" s="16">
        <f ca="1">IFERROR(ALL!AI47,0)</f>
        <v>-63.421999999999997</v>
      </c>
      <c r="AF68" s="16">
        <f ca="1">IFERROR(ALL!AJ47,0)</f>
        <v>-63.858999999999995</v>
      </c>
      <c r="AG68" s="16">
        <f ca="1">IFERROR(ALL!AK47,0)</f>
        <v>-64.296000000000006</v>
      </c>
      <c r="AH68" s="16">
        <f ca="1">IFERROR(ALL!AL47,0)</f>
        <v>-64.712000000000003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GeSe</v>
      </c>
      <c r="B69" s="16">
        <f ca="1">IFERROR(ALL!F48,0)</f>
        <v>-41.17</v>
      </c>
      <c r="C69" s="16">
        <f ca="1">IFERROR(ALL!G48,0)</f>
        <v>-39.370000000000005</v>
      </c>
      <c r="D69" s="16">
        <f ca="1">IFERROR(ALL!H48,0)</f>
        <v>-37.730000000000004</v>
      </c>
      <c r="E69" s="16">
        <f ca="1">IFERROR(ALL!I48,0)</f>
        <v>-36.25</v>
      </c>
      <c r="F69" s="16">
        <f ca="1">IFERROR(ALL!J48,0)</f>
        <v>-34.93</v>
      </c>
      <c r="G69" s="16">
        <f ca="1">IFERROR(ALL!K48,0)</f>
        <v>-31.067</v>
      </c>
      <c r="H69" s="16">
        <f ca="1">IFERROR(ALL!L48,0)</f>
        <v>-30.336999999999996</v>
      </c>
      <c r="I69" s="16">
        <f ca="1">IFERROR(ALL!M48,0)</f>
        <v>-29.689999999999998</v>
      </c>
      <c r="J69" s="16">
        <f ca="1">IFERROR(ALL!N48,0)</f>
        <v>-29.131999999999998</v>
      </c>
      <c r="K69" s="16">
        <f ca="1">IFERROR(ALL!O48,0)</f>
        <v>-28.689</v>
      </c>
      <c r="L69" s="16">
        <f ca="1">IFERROR(ALL!P48,0)</f>
        <v>-28.397000000000002</v>
      </c>
      <c r="M69" s="16">
        <f ca="1">IFERROR(ALL!Q48,0)</f>
        <v>-28.29</v>
      </c>
      <c r="N69" s="16">
        <f ca="1">IFERROR(ALL!R48,0)</f>
        <v>-28.331</v>
      </c>
      <c r="O69" s="16">
        <f ca="1">IFERROR(ALL!S48,0)</f>
        <v>-28.486999999999998</v>
      </c>
      <c r="P69" s="16">
        <f ca="1">IFERROR(ALL!T48,0)</f>
        <v>-28.699000000000002</v>
      </c>
      <c r="Q69" s="16">
        <f ca="1">IFERROR(ALL!U48,0)</f>
        <v>-28.949000000000002</v>
      </c>
      <c r="R69" s="16">
        <f ca="1">IFERROR(ALL!V48,0)</f>
        <v>-29.222000000000001</v>
      </c>
      <c r="S69" s="16">
        <f ca="1">IFERROR(ALL!W48,0)</f>
        <v>-29.490000000000002</v>
      </c>
      <c r="T69" s="16">
        <f ca="1">IFERROR(ALL!X48,0)</f>
        <v>-29.77</v>
      </c>
      <c r="U69" s="16">
        <f ca="1">IFERROR(ALL!Y48,0)</f>
        <v>-30.04</v>
      </c>
      <c r="V69" s="16">
        <f ca="1">IFERROR(ALL!Z48,0)</f>
        <v>-30.31</v>
      </c>
      <c r="W69" s="16">
        <f ca="1">IFERROR(ALL!AA48,0)</f>
        <v>-30.58</v>
      </c>
      <c r="X69" s="16">
        <f ca="1">IFERROR(ALL!AB48,0)</f>
        <v>-31.643000000000001</v>
      </c>
      <c r="Y69" s="16">
        <f ca="1">IFERROR(ALL!AC48,0)</f>
        <v>-32.665999999999997</v>
      </c>
      <c r="Z69" s="16">
        <f ca="1">IFERROR(ALL!AD48,0)</f>
        <v>-33.673999999999999</v>
      </c>
      <c r="AA69" s="16">
        <f ca="1">IFERROR(ALL!AE48,0)</f>
        <v>-33.923999999999999</v>
      </c>
      <c r="AB69" s="16">
        <f ca="1">IFERROR(ALL!AF48,0)</f>
        <v>-34.17</v>
      </c>
      <c r="AC69" s="16">
        <f ca="1">IFERROR(ALL!AG48,0)</f>
        <v>-34.411999999999999</v>
      </c>
      <c r="AD69" s="16">
        <f ca="1">IFERROR(ALL!AH48,0)</f>
        <v>-34.652999999999999</v>
      </c>
      <c r="AE69" s="16">
        <f ca="1">IFERROR(ALL!AI48,0)</f>
        <v>-34.881999999999998</v>
      </c>
      <c r="AF69" s="16">
        <f ca="1">IFERROR(ALL!AJ48,0)</f>
        <v>-35.119</v>
      </c>
      <c r="AG69" s="16">
        <f ca="1">IFERROR(ALL!AK48,0)</f>
        <v>-35.356000000000002</v>
      </c>
      <c r="AH69" s="16">
        <f ca="1">IFERROR(ALL!AL48,0)</f>
        <v>-35.582000000000001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Ga2Se</v>
      </c>
      <c r="B70" s="16">
        <f ca="1">IFERROR(ALL!F49,0)</f>
        <v>-157.83000000000001</v>
      </c>
      <c r="C70" s="16">
        <f ca="1">IFERROR(ALL!G49,0)</f>
        <v>-149.46</v>
      </c>
      <c r="D70" s="16">
        <f ca="1">IFERROR(ALL!H49,0)</f>
        <v>-141.69</v>
      </c>
      <c r="E70" s="16">
        <f ca="1">IFERROR(ALL!I49,0)</f>
        <v>-134.29</v>
      </c>
      <c r="F70" s="16">
        <f ca="1">IFERROR(ALL!J49,0)</f>
        <v>-127.2</v>
      </c>
      <c r="G70" s="16">
        <f ca="1">IFERROR(ALL!K49,0)</f>
        <v>-102.78</v>
      </c>
      <c r="H70" s="16">
        <f ca="1">IFERROR(ALL!L49,0)</f>
        <v>-97.72</v>
      </c>
      <c r="I70" s="16">
        <f ca="1">IFERROR(ALL!M49,0)</f>
        <v>-93.05</v>
      </c>
      <c r="J70" s="16">
        <f ca="1">IFERROR(ALL!N49,0)</f>
        <v>-88.74</v>
      </c>
      <c r="K70" s="16">
        <f ca="1">IFERROR(ALL!O49,0)</f>
        <v>-84.82</v>
      </c>
      <c r="L70" s="16">
        <f ca="1">IFERROR(ALL!P49,0)</f>
        <v>-81.27000000000001</v>
      </c>
      <c r="M70" s="16">
        <f ca="1">IFERROR(ALL!Q49,0)</f>
        <v>-78.05</v>
      </c>
      <c r="N70" s="16">
        <f ca="1">IFERROR(ALL!R49,0)</f>
        <v>-75.05</v>
      </c>
      <c r="O70" s="16">
        <f ca="1">IFERROR(ALL!S49,0)</f>
        <v>-72.25</v>
      </c>
      <c r="P70" s="16">
        <f ca="1">IFERROR(ALL!T49,0)</f>
        <v>-69.63</v>
      </c>
      <c r="Q70" s="16">
        <f ca="1">IFERROR(ALL!U49,0)</f>
        <v>-67.259999999999991</v>
      </c>
      <c r="R70" s="16">
        <f ca="1">IFERROR(ALL!V49,0)</f>
        <v>-65.099999999999994</v>
      </c>
      <c r="S70" s="16">
        <f ca="1">IFERROR(ALL!W49,0)</f>
        <v>-63.13</v>
      </c>
      <c r="T70" s="16">
        <f ca="1">IFERROR(ALL!X49,0)</f>
        <v>-61.31</v>
      </c>
      <c r="U70" s="16">
        <f ca="1">IFERROR(ALL!Y49,0)</f>
        <v>-59.6</v>
      </c>
      <c r="V70" s="16">
        <f ca="1">IFERROR(ALL!Z49,0)</f>
        <v>-58.010000000000005</v>
      </c>
      <c r="W70" s="16">
        <f ca="1">IFERROR(ALL!AA49,0)</f>
        <v>-56.480000000000004</v>
      </c>
      <c r="X70" s="16">
        <f ca="1">IFERROR(ALL!AB49,0)</f>
        <v>-51.16</v>
      </c>
      <c r="Y70" s="16">
        <f ca="1">IFERROR(ALL!AC49,0)</f>
        <v>-47.09</v>
      </c>
      <c r="Z70" s="16">
        <f ca="1">IFERROR(ALL!AD49,0)</f>
        <v>-45.332000000000001</v>
      </c>
      <c r="AA70" s="16">
        <f ca="1">IFERROR(ALL!AE49,0)</f>
        <v>-45.311999999999998</v>
      </c>
      <c r="AB70" s="16">
        <f ca="1">IFERROR(ALL!AF49,0)</f>
        <v>-45.4</v>
      </c>
      <c r="AC70" s="16">
        <f ca="1">IFERROR(ALL!AG49,0)</f>
        <v>-45.564</v>
      </c>
      <c r="AD70" s="16">
        <f ca="1">IFERROR(ALL!AH49,0)</f>
        <v>-45.772000000000006</v>
      </c>
      <c r="AE70" s="16">
        <f ca="1">IFERROR(ALL!AI49,0)</f>
        <v>-46</v>
      </c>
      <c r="AF70" s="16">
        <f ca="1">IFERROR(ALL!AJ49,0)</f>
        <v>-46.25</v>
      </c>
      <c r="AG70" s="16">
        <f ca="1">IFERROR(ALL!AK49,0)</f>
        <v>-46.510000000000005</v>
      </c>
      <c r="AH70" s="16">
        <f ca="1">IFERROR(ALL!AL49,0)</f>
        <v>-46.765999999999998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Ar</v>
      </c>
      <c r="B71" s="16">
        <f ca="1">IFERROR(ALL!F50,0)</f>
        <v>-18.920000000000002</v>
      </c>
      <c r="C71" s="16">
        <f ca="1">IFERROR(ALL!G50,0)</f>
        <v>-18.93</v>
      </c>
      <c r="D71" s="16">
        <f ca="1">IFERROR(ALL!H50,0)</f>
        <v>-18.96</v>
      </c>
      <c r="E71" s="16">
        <f ca="1">IFERROR(ALL!I50,0)</f>
        <v>-19.02</v>
      </c>
      <c r="F71" s="16">
        <f ca="1">IFERROR(ALL!J50,0)</f>
        <v>-19.079999999999998</v>
      </c>
      <c r="G71" s="16">
        <f ca="1">IFERROR(ALL!K50,0)</f>
        <v>-19.22</v>
      </c>
      <c r="H71" s="16">
        <f ca="1">IFERROR(ALL!L50,0)</f>
        <v>-19.25</v>
      </c>
      <c r="I71" s="16">
        <f ca="1">IFERROR(ALL!M50,0)</f>
        <v>-19.260000000000002</v>
      </c>
      <c r="J71" s="16">
        <f ca="1">IFERROR(ALL!N50,0)</f>
        <v>-19.260000000000002</v>
      </c>
      <c r="K71" s="16">
        <f ca="1">IFERROR(ALL!O50,0)</f>
        <v>-19.23</v>
      </c>
      <c r="L71" s="16">
        <f ca="1">IFERROR(ALL!P50,0)</f>
        <v>-19.170000000000002</v>
      </c>
      <c r="M71" s="16">
        <f ca="1">IFERROR(ALL!Q50,0)</f>
        <v>-19.100000000000001</v>
      </c>
      <c r="N71" s="16">
        <f ca="1">IFERROR(ALL!R50,0)</f>
        <v>-19.05</v>
      </c>
      <c r="O71" s="16">
        <f ca="1">IFERROR(ALL!S50,0)</f>
        <v>-19.04</v>
      </c>
      <c r="P71" s="16">
        <f ca="1">IFERROR(ALL!T50,0)</f>
        <v>-19.04</v>
      </c>
      <c r="Q71" s="16">
        <f ca="1">IFERROR(ALL!U50,0)</f>
        <v>-19.059999999999999</v>
      </c>
      <c r="R71" s="16">
        <f ca="1">IFERROR(ALL!V50,0)</f>
        <v>-19.09</v>
      </c>
      <c r="S71" s="16">
        <f ca="1">IFERROR(ALL!W50,0)</f>
        <v>-19.12</v>
      </c>
      <c r="T71" s="16">
        <f ca="1">IFERROR(ALL!X50,0)</f>
        <v>-19.149999999999999</v>
      </c>
      <c r="U71" s="16">
        <f ca="1">IFERROR(ALL!Y50,0)</f>
        <v>-19.18</v>
      </c>
      <c r="V71" s="16">
        <f ca="1">IFERROR(ALL!Z50,0)</f>
        <v>-19.21</v>
      </c>
      <c r="W71" s="16">
        <f ca="1">IFERROR(ALL!AA50,0)</f>
        <v>-19.25</v>
      </c>
      <c r="X71" s="16">
        <f ca="1">IFERROR(ALL!AB50,0)</f>
        <v>-19.38</v>
      </c>
      <c r="Y71" s="16">
        <f ca="1">IFERROR(ALL!AC50,0)</f>
        <v>-19.510000000000002</v>
      </c>
      <c r="Z71" s="16">
        <f ca="1">IFERROR(ALL!AD50,0)</f>
        <v>-19.64</v>
      </c>
      <c r="AA71" s="16">
        <f ca="1">IFERROR(ALL!AE50,0)</f>
        <v>-19.670000000000002</v>
      </c>
      <c r="AB71" s="16">
        <f ca="1">IFERROR(ALL!AF50,0)</f>
        <v>-19.7</v>
      </c>
      <c r="AC71" s="16">
        <f ca="1">IFERROR(ALL!AG50,0)</f>
        <v>-19.73</v>
      </c>
      <c r="AD71" s="16">
        <f ca="1">IFERROR(ALL!AH50,0)</f>
        <v>-19.760000000000002</v>
      </c>
      <c r="AE71" s="16">
        <f ca="1">IFERROR(ALL!AI50,0)</f>
        <v>-19.79</v>
      </c>
      <c r="AF71" s="16">
        <f ca="1">IFERROR(ALL!AJ50,0)</f>
        <v>-19.82</v>
      </c>
      <c r="AG71" s="16">
        <f ca="1">IFERROR(ALL!AK50,0)</f>
        <v>-19.850000000000001</v>
      </c>
      <c r="AH71" s="16">
        <f ca="1">IFERROR(ALL!AL50,0)</f>
        <v>-19.88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(1)GeSe2</v>
      </c>
      <c r="B72" s="16">
        <f ca="1">IFERROR(ALL!F51,0)</f>
        <v>-63.94</v>
      </c>
      <c r="C72" s="16">
        <f ca="1">IFERROR(ALL!G51,0)</f>
        <v>-61.17</v>
      </c>
      <c r="D72" s="16">
        <f ca="1">IFERROR(ALL!H51,0)</f>
        <v>-58.86</v>
      </c>
      <c r="E72" s="16">
        <f ca="1">IFERROR(ALL!I51,0)</f>
        <v>-57.019999999999996</v>
      </c>
      <c r="F72" s="16">
        <f ca="1">IFERROR(ALL!J51,0)</f>
        <v>-55.59</v>
      </c>
      <c r="G72" s="16">
        <f ca="1">IFERROR(ALL!K51,0)</f>
        <v>-52.406999999999996</v>
      </c>
      <c r="H72" s="16">
        <f ca="1">IFERROR(ALL!L51,0)</f>
        <v>-51.916999999999994</v>
      </c>
      <c r="I72" s="16">
        <f ca="1">IFERROR(ALL!M51,0)</f>
        <v>-51.519999999999996</v>
      </c>
      <c r="J72" s="16">
        <f ca="1">IFERROR(ALL!N51,0)</f>
        <v>-51.211999999999996</v>
      </c>
      <c r="K72" s="16">
        <f ca="1">IFERROR(ALL!O51,0)</f>
        <v>-51.009</v>
      </c>
      <c r="L72" s="16">
        <f ca="1">IFERROR(ALL!P51,0)</f>
        <v>-50.927</v>
      </c>
      <c r="M72" s="16">
        <f ca="1">IFERROR(ALL!Q51,0)</f>
        <v>-51.02</v>
      </c>
      <c r="N72" s="16">
        <f ca="1">IFERROR(ALL!R51,0)</f>
        <v>-51.260999999999996</v>
      </c>
      <c r="O72" s="16">
        <f ca="1">IFERROR(ALL!S51,0)</f>
        <v>-51.637</v>
      </c>
      <c r="P72" s="16">
        <f ca="1">IFERROR(ALL!T51,0)</f>
        <v>-52.069000000000003</v>
      </c>
      <c r="Q72" s="16">
        <f ca="1">IFERROR(ALL!U51,0)</f>
        <v>-52.549000000000007</v>
      </c>
      <c r="R72" s="16">
        <f ca="1">IFERROR(ALL!V51,0)</f>
        <v>-53.061999999999998</v>
      </c>
      <c r="S72" s="16">
        <f ca="1">IFERROR(ALL!W51,0)</f>
        <v>-53.56</v>
      </c>
      <c r="T72" s="16">
        <f ca="1">IFERROR(ALL!X51,0)</f>
        <v>-54.08</v>
      </c>
      <c r="U72" s="16">
        <f ca="1">IFERROR(ALL!Y51,0)</f>
        <v>-54.58</v>
      </c>
      <c r="V72" s="16">
        <f ca="1">IFERROR(ALL!Z51,0)</f>
        <v>-55.08</v>
      </c>
      <c r="W72" s="16">
        <f ca="1">IFERROR(ALL!AA51,0)</f>
        <v>-55.58</v>
      </c>
      <c r="X72" s="16">
        <f ca="1">IFERROR(ALL!AB51,0)</f>
        <v>-57.542999999999999</v>
      </c>
      <c r="Y72" s="16">
        <f ca="1">IFERROR(ALL!AC51,0)</f>
        <v>-59.415999999999997</v>
      </c>
      <c r="Z72" s="16">
        <f ca="1">IFERROR(ALL!AD51,0)</f>
        <v>-61.224000000000004</v>
      </c>
      <c r="AA72" s="16">
        <f ca="1">IFERROR(ALL!AE51,0)</f>
        <v>-61.673999999999999</v>
      </c>
      <c r="AB72" s="16">
        <f ca="1">IFERROR(ALL!AF51,0)</f>
        <v>-62.12</v>
      </c>
      <c r="AC72" s="16">
        <f ca="1">IFERROR(ALL!AG51,0)</f>
        <v>-62.561999999999998</v>
      </c>
      <c r="AD72" s="16">
        <f ca="1">IFERROR(ALL!AH51,0)</f>
        <v>-63.003</v>
      </c>
      <c r="AE72" s="16">
        <f ca="1">IFERROR(ALL!AI51,0)</f>
        <v>-63.421999999999997</v>
      </c>
      <c r="AF72" s="16">
        <f ca="1">IFERROR(ALL!AJ51,0)</f>
        <v>-63.858999999999995</v>
      </c>
      <c r="AG72" s="16">
        <f ca="1">IFERROR(ALL!AK51,0)</f>
        <v>-64.296000000000006</v>
      </c>
      <c r="AH72" s="16">
        <f ca="1">IFERROR(ALL!AL51,0)</f>
        <v>-64.712000000000003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(1)GeSe</v>
      </c>
      <c r="B73" s="16">
        <f ca="1">IFERROR(ALL!F52,0)</f>
        <v>-41.17</v>
      </c>
      <c r="C73" s="16">
        <f ca="1">IFERROR(ALL!G52,0)</f>
        <v>-39.370000000000005</v>
      </c>
      <c r="D73" s="16">
        <f ca="1">IFERROR(ALL!H52,0)</f>
        <v>-37.730000000000004</v>
      </c>
      <c r="E73" s="16">
        <f ca="1">IFERROR(ALL!I52,0)</f>
        <v>-36.25</v>
      </c>
      <c r="F73" s="16">
        <f ca="1">IFERROR(ALL!J52,0)</f>
        <v>-34.93</v>
      </c>
      <c r="G73" s="16">
        <f ca="1">IFERROR(ALL!K52,0)</f>
        <v>-31.067</v>
      </c>
      <c r="H73" s="16">
        <f ca="1">IFERROR(ALL!L52,0)</f>
        <v>-30.336999999999996</v>
      </c>
      <c r="I73" s="16">
        <f ca="1">IFERROR(ALL!M52,0)</f>
        <v>-29.689999999999998</v>
      </c>
      <c r="J73" s="16">
        <f ca="1">IFERROR(ALL!N52,0)</f>
        <v>-29.131999999999998</v>
      </c>
      <c r="K73" s="16">
        <f ca="1">IFERROR(ALL!O52,0)</f>
        <v>-28.689</v>
      </c>
      <c r="L73" s="16">
        <f ca="1">IFERROR(ALL!P52,0)</f>
        <v>-28.397000000000002</v>
      </c>
      <c r="M73" s="16">
        <f ca="1">IFERROR(ALL!Q52,0)</f>
        <v>-28.29</v>
      </c>
      <c r="N73" s="16">
        <f ca="1">IFERROR(ALL!R52,0)</f>
        <v>-28.331</v>
      </c>
      <c r="O73" s="16">
        <f ca="1">IFERROR(ALL!S52,0)</f>
        <v>-28.486999999999998</v>
      </c>
      <c r="P73" s="16">
        <f ca="1">IFERROR(ALL!T52,0)</f>
        <v>-28.699000000000002</v>
      </c>
      <c r="Q73" s="16">
        <f ca="1">IFERROR(ALL!U52,0)</f>
        <v>-28.949000000000002</v>
      </c>
      <c r="R73" s="16">
        <f ca="1">IFERROR(ALL!V52,0)</f>
        <v>-29.222000000000001</v>
      </c>
      <c r="S73" s="16">
        <f ca="1">IFERROR(ALL!W52,0)</f>
        <v>-29.490000000000002</v>
      </c>
      <c r="T73" s="16">
        <f ca="1">IFERROR(ALL!X52,0)</f>
        <v>-29.77</v>
      </c>
      <c r="U73" s="16">
        <f ca="1">IFERROR(ALL!Y52,0)</f>
        <v>-30.04</v>
      </c>
      <c r="V73" s="16">
        <f ca="1">IFERROR(ALL!Z52,0)</f>
        <v>-30.31</v>
      </c>
      <c r="W73" s="16">
        <f ca="1">IFERROR(ALL!AA52,0)</f>
        <v>-30.58</v>
      </c>
      <c r="X73" s="16">
        <f ca="1">IFERROR(ALL!AB52,0)</f>
        <v>-31.643000000000001</v>
      </c>
      <c r="Y73" s="16">
        <f ca="1">IFERROR(ALL!AC52,0)</f>
        <v>-32.665999999999997</v>
      </c>
      <c r="Z73" s="16">
        <f ca="1">IFERROR(ALL!AD52,0)</f>
        <v>-33.673999999999999</v>
      </c>
      <c r="AA73" s="16">
        <f ca="1">IFERROR(ALL!AE52,0)</f>
        <v>-33.923999999999999</v>
      </c>
      <c r="AB73" s="16">
        <f ca="1">IFERROR(ALL!AF52,0)</f>
        <v>-34.17</v>
      </c>
      <c r="AC73" s="16">
        <f ca="1">IFERROR(ALL!AG52,0)</f>
        <v>-34.411999999999999</v>
      </c>
      <c r="AD73" s="16">
        <f ca="1">IFERROR(ALL!AH52,0)</f>
        <v>-34.652999999999999</v>
      </c>
      <c r="AE73" s="16">
        <f ca="1">IFERROR(ALL!AI52,0)</f>
        <v>-34.881999999999998</v>
      </c>
      <c r="AF73" s="16">
        <f ca="1">IFERROR(ALL!AJ52,0)</f>
        <v>-35.119</v>
      </c>
      <c r="AG73" s="16">
        <f ca="1">IFERROR(ALL!AK52,0)</f>
        <v>-35.356000000000002</v>
      </c>
      <c r="AH73" s="16">
        <f ca="1">IFERROR(ALL!AL52,0)</f>
        <v>-35.582000000000001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(1)Ga2Se3</v>
      </c>
      <c r="B74" s="16">
        <f ca="1">IFERROR(ALL!F53,0)</f>
        <v>-203.37</v>
      </c>
      <c r="C74" s="16">
        <f ca="1">IFERROR(ALL!G53,0)</f>
        <v>-193.06</v>
      </c>
      <c r="D74" s="16">
        <f ca="1">IFERROR(ALL!H53,0)</f>
        <v>-183.95</v>
      </c>
      <c r="E74" s="16">
        <f ca="1">IFERROR(ALL!I53,0)</f>
        <v>-175.82999999999998</v>
      </c>
      <c r="F74" s="16">
        <f ca="1">IFERROR(ALL!J53,0)</f>
        <v>-168.52</v>
      </c>
      <c r="G74" s="16">
        <f ca="1">IFERROR(ALL!K53,0)</f>
        <v>-145.45999999999998</v>
      </c>
      <c r="H74" s="16">
        <f ca="1">IFERROR(ALL!L53,0)</f>
        <v>-140.88</v>
      </c>
      <c r="I74" s="16">
        <f ca="1">IFERROR(ALL!M53,0)</f>
        <v>-136.70999999999998</v>
      </c>
      <c r="J74" s="16">
        <f ca="1">IFERROR(ALL!N53,0)</f>
        <v>-132.89999999999998</v>
      </c>
      <c r="K74" s="16">
        <f ca="1">IFERROR(ALL!O53,0)</f>
        <v>-129.46</v>
      </c>
      <c r="L74" s="16">
        <f ca="1">IFERROR(ALL!P53,0)</f>
        <v>-126.33000000000001</v>
      </c>
      <c r="M74" s="16">
        <f ca="1">IFERROR(ALL!Q53,0)</f>
        <v>-123.50999999999999</v>
      </c>
      <c r="N74" s="16">
        <f ca="1">IFERROR(ALL!R53,0)</f>
        <v>-120.91</v>
      </c>
      <c r="O74" s="16">
        <f ca="1">IFERROR(ALL!S53,0)</f>
        <v>-118.54999999999998</v>
      </c>
      <c r="P74" s="16">
        <f ca="1">IFERROR(ALL!T53,0)</f>
        <v>-116.37</v>
      </c>
      <c r="Q74" s="16">
        <f ca="1">IFERROR(ALL!U53,0)</f>
        <v>-114.46000000000001</v>
      </c>
      <c r="R74" s="16">
        <f ca="1">IFERROR(ALL!V53,0)</f>
        <v>-112.78</v>
      </c>
      <c r="S74" s="16">
        <f ca="1">IFERROR(ALL!W53,0)</f>
        <v>-111.27000000000001</v>
      </c>
      <c r="T74" s="16">
        <f ca="1">IFERROR(ALL!X53,0)</f>
        <v>-109.92999999999999</v>
      </c>
      <c r="U74" s="16">
        <f ca="1">IFERROR(ALL!Y53,0)</f>
        <v>-108.68</v>
      </c>
      <c r="V74" s="16">
        <f ca="1">IFERROR(ALL!Z53,0)</f>
        <v>-107.55000000000001</v>
      </c>
      <c r="W74" s="16">
        <f ca="1">IFERROR(ALL!AA53,0)</f>
        <v>-106.48</v>
      </c>
      <c r="X74" s="16">
        <f ca="1">IFERROR(ALL!AB53,0)</f>
        <v>-102.96</v>
      </c>
      <c r="Y74" s="16">
        <f ca="1">IFERROR(ALL!AC53,0)</f>
        <v>-100.59</v>
      </c>
      <c r="Z74" s="16">
        <f ca="1">IFERROR(ALL!AD53,0)</f>
        <v>-100.432</v>
      </c>
      <c r="AA74" s="16">
        <f ca="1">IFERROR(ALL!AE53,0)</f>
        <v>-100.812</v>
      </c>
      <c r="AB74" s="16">
        <f ca="1">IFERROR(ALL!AF53,0)</f>
        <v>-101.3</v>
      </c>
      <c r="AC74" s="16">
        <f ca="1">IFERROR(ALL!AG53,0)</f>
        <v>-101.86399999999999</v>
      </c>
      <c r="AD74" s="16">
        <f ca="1">IFERROR(ALL!AH53,0)</f>
        <v>-102.47200000000001</v>
      </c>
      <c r="AE74" s="16">
        <f ca="1">IFERROR(ALL!AI53,0)</f>
        <v>-103.08000000000001</v>
      </c>
      <c r="AF74" s="16">
        <f ca="1">IFERROR(ALL!AJ53,0)</f>
        <v>-103.73</v>
      </c>
      <c r="AG74" s="16">
        <f ca="1">IFERROR(ALL!AK53,0)</f>
        <v>-104.39000000000001</v>
      </c>
      <c r="AH74" s="16">
        <f ca="1">IFERROR(ALL!AL53,0)</f>
        <v>-105.026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(1)GaSe</v>
      </c>
      <c r="B75" s="16">
        <f ca="1">IFERROR(ALL!F54,0)</f>
        <v>-90.3</v>
      </c>
      <c r="C75" s="16">
        <f ca="1">IFERROR(ALL!G54,0)</f>
        <v>-85.63</v>
      </c>
      <c r="D75" s="16">
        <f ca="1">IFERROR(ALL!H54,0)</f>
        <v>-81.41</v>
      </c>
      <c r="E75" s="16">
        <f ca="1">IFERROR(ALL!I54,0)</f>
        <v>-77.53</v>
      </c>
      <c r="F75" s="16">
        <f ca="1">IFERROR(ALL!J54,0)</f>
        <v>-73.930000000000007</v>
      </c>
      <c r="G75" s="16">
        <f ca="1">IFERROR(ALL!K54,0)</f>
        <v>-62.06</v>
      </c>
      <c r="H75" s="16">
        <f ca="1">IFERROR(ALL!L54,0)</f>
        <v>-59.65</v>
      </c>
      <c r="I75" s="16">
        <f ca="1">IFERROR(ALL!M54,0)</f>
        <v>-57.44</v>
      </c>
      <c r="J75" s="16">
        <f ca="1">IFERROR(ALL!N54,0)</f>
        <v>-55.41</v>
      </c>
      <c r="K75" s="16">
        <f ca="1">IFERROR(ALL!O54,0)</f>
        <v>-53.57</v>
      </c>
      <c r="L75" s="16">
        <f ca="1">IFERROR(ALL!P54,0)</f>
        <v>-51.900000000000006</v>
      </c>
      <c r="M75" s="16">
        <f ca="1">IFERROR(ALL!Q54,0)</f>
        <v>-50.39</v>
      </c>
      <c r="N75" s="16">
        <f ca="1">IFERROR(ALL!R54,0)</f>
        <v>-48.989999999999995</v>
      </c>
      <c r="O75" s="16">
        <f ca="1">IFERROR(ALL!S54,0)</f>
        <v>-47.7</v>
      </c>
      <c r="P75" s="16">
        <f ca="1">IFERROR(ALL!T54,0)</f>
        <v>-46.5</v>
      </c>
      <c r="Q75" s="16">
        <f ca="1">IFERROR(ALL!U54,0)</f>
        <v>-45.43</v>
      </c>
      <c r="R75" s="16">
        <f ca="1">IFERROR(ALL!V54,0)</f>
        <v>-44.47</v>
      </c>
      <c r="S75" s="16">
        <f ca="1">IFERROR(ALL!W54,0)</f>
        <v>-43.6</v>
      </c>
      <c r="T75" s="16">
        <f ca="1">IFERROR(ALL!X54,0)</f>
        <v>-42.81</v>
      </c>
      <c r="U75" s="16">
        <f ca="1">IFERROR(ALL!Y54,0)</f>
        <v>-42.07</v>
      </c>
      <c r="V75" s="16">
        <f ca="1">IFERROR(ALL!Z54,0)</f>
        <v>-41.39</v>
      </c>
      <c r="W75" s="16">
        <f ca="1">IFERROR(ALL!AA54,0)</f>
        <v>-40.74</v>
      </c>
      <c r="X75" s="16">
        <f ca="1">IFERROR(ALL!AB54,0)</f>
        <v>-38.53</v>
      </c>
      <c r="Y75" s="16">
        <f ca="1">IFERROR(ALL!AC54,0)</f>
        <v>-36.92</v>
      </c>
      <c r="Z75" s="16">
        <f ca="1">IFERROR(ALL!AD54,0)</f>
        <v>-36.441000000000003</v>
      </c>
      <c r="AA75" s="16">
        <f ca="1">IFERROR(ALL!AE54,0)</f>
        <v>-36.530999999999999</v>
      </c>
      <c r="AB75" s="16">
        <f ca="1">IFERROR(ALL!AF54,0)</f>
        <v>-36.674999999999997</v>
      </c>
      <c r="AC75" s="16">
        <f ca="1">IFERROR(ALL!AG54,0)</f>
        <v>-36.856999999999999</v>
      </c>
      <c r="AD75" s="16">
        <f ca="1">IFERROR(ALL!AH54,0)</f>
        <v>-37.061</v>
      </c>
      <c r="AE75" s="16">
        <f ca="1">IFERROR(ALL!AI54,0)</f>
        <v>-37.269999999999996</v>
      </c>
      <c r="AF75" s="16">
        <f ca="1">IFERROR(ALL!AJ54,0)</f>
        <v>-37.494999999999997</v>
      </c>
      <c r="AG75" s="16">
        <f ca="1">IFERROR(ALL!AK54,0)</f>
        <v>-37.725000000000001</v>
      </c>
      <c r="AH75" s="16">
        <f ca="1">IFERROR(ALL!AL54,0)</f>
        <v>-37.948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(1)Ge</v>
      </c>
      <c r="B76" s="16">
        <f ca="1">IFERROR(ALL!F55,0)</f>
        <v>-18.399999999999999</v>
      </c>
      <c r="C76" s="16">
        <f ca="1">IFERROR(ALL!G55,0)</f>
        <v>-17.57</v>
      </c>
      <c r="D76" s="16">
        <f ca="1">IFERROR(ALL!H55,0)</f>
        <v>-16.600000000000001</v>
      </c>
      <c r="E76" s="16">
        <f ca="1">IFERROR(ALL!I55,0)</f>
        <v>-15.48</v>
      </c>
      <c r="F76" s="16">
        <f ca="1">IFERROR(ALL!J55,0)</f>
        <v>-14.27</v>
      </c>
      <c r="G76" s="16">
        <f ca="1">IFERROR(ALL!K55,0)</f>
        <v>-9.7270000000000003</v>
      </c>
      <c r="H76" s="16">
        <f ca="1">IFERROR(ALL!L55,0)</f>
        <v>-8.7569999999999997</v>
      </c>
      <c r="I76" s="16">
        <f ca="1">IFERROR(ALL!M55,0)</f>
        <v>-7.86</v>
      </c>
      <c r="J76" s="16">
        <f ca="1">IFERROR(ALL!N55,0)</f>
        <v>-7.0519999999999996</v>
      </c>
      <c r="K76" s="16">
        <f ca="1">IFERROR(ALL!O55,0)</f>
        <v>-6.3689999999999998</v>
      </c>
      <c r="L76" s="16">
        <f ca="1">IFERROR(ALL!P55,0)</f>
        <v>-5.867</v>
      </c>
      <c r="M76" s="16">
        <f ca="1">IFERROR(ALL!Q55,0)</f>
        <v>-5.56</v>
      </c>
      <c r="N76" s="16">
        <f ca="1">IFERROR(ALL!R55,0)</f>
        <v>-5.4009999999999998</v>
      </c>
      <c r="O76" s="16">
        <f ca="1">IFERROR(ALL!S55,0)</f>
        <v>-5.3369999999999997</v>
      </c>
      <c r="P76" s="16">
        <f ca="1">IFERROR(ALL!T55,0)</f>
        <v>-5.3289999999999997</v>
      </c>
      <c r="Q76" s="16">
        <f ca="1">IFERROR(ALL!U55,0)</f>
        <v>-5.3490000000000002</v>
      </c>
      <c r="R76" s="16">
        <f ca="1">IFERROR(ALL!V55,0)</f>
        <v>-5.3819999999999997</v>
      </c>
      <c r="S76" s="16">
        <f ca="1">IFERROR(ALL!W55,0)</f>
        <v>-5.42</v>
      </c>
      <c r="T76" s="16">
        <f ca="1">IFERROR(ALL!X55,0)</f>
        <v>-5.46</v>
      </c>
      <c r="U76" s="16">
        <f ca="1">IFERROR(ALL!Y55,0)</f>
        <v>-5.5</v>
      </c>
      <c r="V76" s="16">
        <f ca="1">IFERROR(ALL!Z55,0)</f>
        <v>-5.54</v>
      </c>
      <c r="W76" s="16">
        <f ca="1">IFERROR(ALL!AA55,0)</f>
        <v>-5.58</v>
      </c>
      <c r="X76" s="16">
        <f ca="1">IFERROR(ALL!AB55,0)</f>
        <v>-5.7430000000000003</v>
      </c>
      <c r="Y76" s="16">
        <f ca="1">IFERROR(ALL!AC55,0)</f>
        <v>-5.9160000000000004</v>
      </c>
      <c r="Z76" s="16">
        <f ca="1">IFERROR(ALL!AD55,0)</f>
        <v>-6.1239999999999997</v>
      </c>
      <c r="AA76" s="16">
        <f ca="1">IFERROR(ALL!AE55,0)</f>
        <v>-6.1740000000000004</v>
      </c>
      <c r="AB76" s="16">
        <f ca="1">IFERROR(ALL!AF55,0)</f>
        <v>-6.22</v>
      </c>
      <c r="AC76" s="16">
        <f ca="1">IFERROR(ALL!AG55,0)</f>
        <v>-6.2619999999999996</v>
      </c>
      <c r="AD76" s="16">
        <f ca="1">IFERROR(ALL!AH55,0)</f>
        <v>-6.3029999999999999</v>
      </c>
      <c r="AE76" s="16">
        <f ca="1">IFERROR(ALL!AI55,0)</f>
        <v>-6.3419999999999996</v>
      </c>
      <c r="AF76" s="16">
        <f ca="1">IFERROR(ALL!AJ55,0)</f>
        <v>-6.3789999999999996</v>
      </c>
      <c r="AG76" s="16">
        <f ca="1">IFERROR(ALL!AK55,0)</f>
        <v>-6.4160000000000004</v>
      </c>
      <c r="AH76" s="16">
        <f ca="1">IFERROR(ALL!AL55,0)</f>
        <v>-6.452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(1)Ga</v>
      </c>
      <c r="B77" s="16">
        <f ca="1">IFERROR(ALL!F56,0)</f>
        <v>-67.53</v>
      </c>
      <c r="C77" s="16">
        <f ca="1">IFERROR(ALL!G56,0)</f>
        <v>-63.83</v>
      </c>
      <c r="D77" s="16">
        <f ca="1">IFERROR(ALL!H56,0)</f>
        <v>-60.28</v>
      </c>
      <c r="E77" s="16">
        <f ca="1">IFERROR(ALL!I56,0)</f>
        <v>-56.76</v>
      </c>
      <c r="F77" s="16">
        <f ca="1">IFERROR(ALL!J56,0)</f>
        <v>-53.27</v>
      </c>
      <c r="G77" s="16">
        <f ca="1">IFERROR(ALL!K56,0)</f>
        <v>-40.72</v>
      </c>
      <c r="H77" s="16">
        <f ca="1">IFERROR(ALL!L56,0)</f>
        <v>-38.07</v>
      </c>
      <c r="I77" s="16">
        <f ca="1">IFERROR(ALL!M56,0)</f>
        <v>-35.61</v>
      </c>
      <c r="J77" s="16">
        <f ca="1">IFERROR(ALL!N56,0)</f>
        <v>-33.33</v>
      </c>
      <c r="K77" s="16">
        <f ca="1">IFERROR(ALL!O56,0)</f>
        <v>-31.25</v>
      </c>
      <c r="L77" s="16">
        <f ca="1">IFERROR(ALL!P56,0)</f>
        <v>-29.37</v>
      </c>
      <c r="M77" s="16">
        <f ca="1">IFERROR(ALL!Q56,0)</f>
        <v>-27.66</v>
      </c>
      <c r="N77" s="16">
        <f ca="1">IFERROR(ALL!R56,0)</f>
        <v>-26.06</v>
      </c>
      <c r="O77" s="16">
        <f ca="1">IFERROR(ALL!S56,0)</f>
        <v>-24.55</v>
      </c>
      <c r="P77" s="16">
        <f ca="1">IFERROR(ALL!T56,0)</f>
        <v>-23.13</v>
      </c>
      <c r="Q77" s="16">
        <f ca="1">IFERROR(ALL!U56,0)</f>
        <v>-21.83</v>
      </c>
      <c r="R77" s="16">
        <f ca="1">IFERROR(ALL!V56,0)</f>
        <v>-20.63</v>
      </c>
      <c r="S77" s="16">
        <f ca="1">IFERROR(ALL!W56,0)</f>
        <v>-19.53</v>
      </c>
      <c r="T77" s="16">
        <f ca="1">IFERROR(ALL!X56,0)</f>
        <v>-18.5</v>
      </c>
      <c r="U77" s="16">
        <f ca="1">IFERROR(ALL!Y56,0)</f>
        <v>-17.53</v>
      </c>
      <c r="V77" s="16">
        <f ca="1">IFERROR(ALL!Z56,0)</f>
        <v>-16.62</v>
      </c>
      <c r="W77" s="16">
        <f ca="1">IFERROR(ALL!AA56,0)</f>
        <v>-15.74</v>
      </c>
      <c r="X77" s="16">
        <f ca="1">IFERROR(ALL!AB56,0)</f>
        <v>-12.63</v>
      </c>
      <c r="Y77" s="16">
        <f ca="1">IFERROR(ALL!AC56,0)</f>
        <v>-10.17</v>
      </c>
      <c r="Z77" s="16">
        <f ca="1">IFERROR(ALL!AD56,0)</f>
        <v>-8.891</v>
      </c>
      <c r="AA77" s="16">
        <f ca="1">IFERROR(ALL!AE56,0)</f>
        <v>-8.7810000000000006</v>
      </c>
      <c r="AB77" s="16">
        <f ca="1">IFERROR(ALL!AF56,0)</f>
        <v>-8.7249999999999996</v>
      </c>
      <c r="AC77" s="16">
        <f ca="1">IFERROR(ALL!AG56,0)</f>
        <v>-8.7070000000000007</v>
      </c>
      <c r="AD77" s="16">
        <f ca="1">IFERROR(ALL!AH56,0)</f>
        <v>-8.7110000000000003</v>
      </c>
      <c r="AE77" s="16">
        <f ca="1">IFERROR(ALL!AI56,0)</f>
        <v>-8.73</v>
      </c>
      <c r="AF77" s="16">
        <f ca="1">IFERROR(ALL!AJ56,0)</f>
        <v>-8.7550000000000008</v>
      </c>
      <c r="AG77" s="16">
        <f ca="1">IFERROR(ALL!AK56,0)</f>
        <v>-8.7850000000000001</v>
      </c>
      <c r="AH77" s="16">
        <f ca="1">IFERROR(ALL!AL56,0)</f>
        <v>-8.8179999999999996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(1)Ga2Se</v>
      </c>
      <c r="B78" s="16">
        <f ca="1">IFERROR(ALL!F57,0)</f>
        <v>-157.83000000000001</v>
      </c>
      <c r="C78" s="16">
        <f ca="1">IFERROR(ALL!G57,0)</f>
        <v>-149.46</v>
      </c>
      <c r="D78" s="16">
        <f ca="1">IFERROR(ALL!H57,0)</f>
        <v>-141.69</v>
      </c>
      <c r="E78" s="16">
        <f ca="1">IFERROR(ALL!I57,0)</f>
        <v>-134.29</v>
      </c>
      <c r="F78" s="16">
        <f ca="1">IFERROR(ALL!J57,0)</f>
        <v>-127.2</v>
      </c>
      <c r="G78" s="16">
        <f ca="1">IFERROR(ALL!K57,0)</f>
        <v>-102.78</v>
      </c>
      <c r="H78" s="16">
        <f ca="1">IFERROR(ALL!L57,0)</f>
        <v>-97.72</v>
      </c>
      <c r="I78" s="16">
        <f ca="1">IFERROR(ALL!M57,0)</f>
        <v>-93.05</v>
      </c>
      <c r="J78" s="16">
        <f ca="1">IFERROR(ALL!N57,0)</f>
        <v>-88.74</v>
      </c>
      <c r="K78" s="16">
        <f ca="1">IFERROR(ALL!O57,0)</f>
        <v>-84.82</v>
      </c>
      <c r="L78" s="16">
        <f ca="1">IFERROR(ALL!P57,0)</f>
        <v>-81.27000000000001</v>
      </c>
      <c r="M78" s="16">
        <f ca="1">IFERROR(ALL!Q57,0)</f>
        <v>-78.05</v>
      </c>
      <c r="N78" s="16">
        <f ca="1">IFERROR(ALL!R57,0)</f>
        <v>-75.05</v>
      </c>
      <c r="O78" s="16">
        <f ca="1">IFERROR(ALL!S57,0)</f>
        <v>-72.25</v>
      </c>
      <c r="P78" s="16">
        <f ca="1">IFERROR(ALL!T57,0)</f>
        <v>-69.63</v>
      </c>
      <c r="Q78" s="16">
        <f ca="1">IFERROR(ALL!U57,0)</f>
        <v>-67.259999999999991</v>
      </c>
      <c r="R78" s="16">
        <f ca="1">IFERROR(ALL!V57,0)</f>
        <v>-65.099999999999994</v>
      </c>
      <c r="S78" s="16">
        <f ca="1">IFERROR(ALL!W57,0)</f>
        <v>-63.13</v>
      </c>
      <c r="T78" s="16">
        <f ca="1">IFERROR(ALL!X57,0)</f>
        <v>-61.31</v>
      </c>
      <c r="U78" s="16">
        <f ca="1">IFERROR(ALL!Y57,0)</f>
        <v>-59.6</v>
      </c>
      <c r="V78" s="16">
        <f ca="1">IFERROR(ALL!Z57,0)</f>
        <v>-58.010000000000005</v>
      </c>
      <c r="W78" s="16">
        <f ca="1">IFERROR(ALL!AA57,0)</f>
        <v>-56.480000000000004</v>
      </c>
      <c r="X78" s="16">
        <f ca="1">IFERROR(ALL!AB57,0)</f>
        <v>-51.16</v>
      </c>
      <c r="Y78" s="16">
        <f ca="1">IFERROR(ALL!AC57,0)</f>
        <v>-47.09</v>
      </c>
      <c r="Z78" s="16">
        <f ca="1">IFERROR(ALL!AD57,0)</f>
        <v>-45.332000000000001</v>
      </c>
      <c r="AA78" s="16">
        <f ca="1">IFERROR(ALL!AE57,0)</f>
        <v>-45.311999999999998</v>
      </c>
      <c r="AB78" s="16">
        <f ca="1">IFERROR(ALL!AF57,0)</f>
        <v>-45.4</v>
      </c>
      <c r="AC78" s="16">
        <f ca="1">IFERROR(ALL!AG57,0)</f>
        <v>-45.564</v>
      </c>
      <c r="AD78" s="16">
        <f ca="1">IFERROR(ALL!AH57,0)</f>
        <v>-45.772000000000006</v>
      </c>
      <c r="AE78" s="16">
        <f ca="1">IFERROR(ALL!AI57,0)</f>
        <v>-46</v>
      </c>
      <c r="AF78" s="16">
        <f ca="1">IFERROR(ALL!AJ57,0)</f>
        <v>-46.25</v>
      </c>
      <c r="AG78" s="16">
        <f ca="1">IFERROR(ALL!AK57,0)</f>
        <v>-46.510000000000005</v>
      </c>
      <c r="AH78" s="16">
        <f ca="1">IFERROR(ALL!AL57,0)</f>
        <v>-46.765999999999998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(1)Se[A]</v>
      </c>
      <c r="B79" s="16">
        <f ca="1">IFERROR(ALL!F58,0)</f>
        <v>-22.77</v>
      </c>
      <c r="C79" s="16">
        <f ca="1">IFERROR(ALL!G58,0)</f>
        <v>-21.8</v>
      </c>
      <c r="D79" s="16">
        <f ca="1">IFERROR(ALL!H58,0)</f>
        <v>-21.13</v>
      </c>
      <c r="E79" s="16">
        <f ca="1">IFERROR(ALL!I58,0)</f>
        <v>-20.77</v>
      </c>
      <c r="F79" s="16">
        <f ca="1">IFERROR(ALL!J58,0)</f>
        <v>-20.66</v>
      </c>
      <c r="G79" s="16">
        <f ca="1">IFERROR(ALL!K58,0)</f>
        <v>-21.34</v>
      </c>
      <c r="H79" s="16">
        <f ca="1">IFERROR(ALL!L58,0)</f>
        <v>-21.58</v>
      </c>
      <c r="I79" s="16">
        <f ca="1">IFERROR(ALL!M58,0)</f>
        <v>-21.83</v>
      </c>
      <c r="J79" s="16">
        <f ca="1">IFERROR(ALL!N58,0)</f>
        <v>-22.08</v>
      </c>
      <c r="K79" s="16">
        <f ca="1">IFERROR(ALL!O58,0)</f>
        <v>-22.32</v>
      </c>
      <c r="L79" s="16">
        <f ca="1">IFERROR(ALL!P58,0)</f>
        <v>-22.53</v>
      </c>
      <c r="M79" s="16">
        <f ca="1">IFERROR(ALL!Q58,0)</f>
        <v>-22.73</v>
      </c>
      <c r="N79" s="16">
        <f ca="1">IFERROR(ALL!R58,0)</f>
        <v>-22.93</v>
      </c>
      <c r="O79" s="16">
        <f ca="1">IFERROR(ALL!S58,0)</f>
        <v>-23.15</v>
      </c>
      <c r="P79" s="16">
        <f ca="1">IFERROR(ALL!T58,0)</f>
        <v>-23.37</v>
      </c>
      <c r="Q79" s="16">
        <f ca="1">IFERROR(ALL!U58,0)</f>
        <v>-23.6</v>
      </c>
      <c r="R79" s="16">
        <f ca="1">IFERROR(ALL!V58,0)</f>
        <v>-23.84</v>
      </c>
      <c r="S79" s="16">
        <f ca="1">IFERROR(ALL!W58,0)</f>
        <v>-24.07</v>
      </c>
      <c r="T79" s="16">
        <f ca="1">IFERROR(ALL!X58,0)</f>
        <v>-24.31</v>
      </c>
      <c r="U79" s="16">
        <f ca="1">IFERROR(ALL!Y58,0)</f>
        <v>-24.54</v>
      </c>
      <c r="V79" s="16">
        <f ca="1">IFERROR(ALL!Z58,0)</f>
        <v>-24.77</v>
      </c>
      <c r="W79" s="16">
        <f ca="1">IFERROR(ALL!AA58,0)</f>
        <v>-25</v>
      </c>
      <c r="X79" s="16">
        <f ca="1">IFERROR(ALL!AB58,0)</f>
        <v>-25.9</v>
      </c>
      <c r="Y79" s="16">
        <f ca="1">IFERROR(ALL!AC58,0)</f>
        <v>-26.75</v>
      </c>
      <c r="Z79" s="16">
        <f ca="1">IFERROR(ALL!AD58,0)</f>
        <v>-27.55</v>
      </c>
      <c r="AA79" s="16">
        <f ca="1">IFERROR(ALL!AE58,0)</f>
        <v>-27.75</v>
      </c>
      <c r="AB79" s="16">
        <f ca="1">IFERROR(ALL!AF58,0)</f>
        <v>-27.95</v>
      </c>
      <c r="AC79" s="16">
        <f ca="1">IFERROR(ALL!AG58,0)</f>
        <v>-28.15</v>
      </c>
      <c r="AD79" s="16">
        <f ca="1">IFERROR(ALL!AH58,0)</f>
        <v>-28.35</v>
      </c>
      <c r="AE79" s="16">
        <f ca="1">IFERROR(ALL!AI58,0)</f>
        <v>-28.54</v>
      </c>
      <c r="AF79" s="16">
        <f ca="1">IFERROR(ALL!AJ58,0)</f>
        <v>-28.74</v>
      </c>
      <c r="AG79" s="16">
        <f ca="1">IFERROR(ALL!AK58,0)</f>
        <v>-28.94</v>
      </c>
      <c r="AH79" s="16">
        <f ca="1">IFERROR(ALL!AL58,0)</f>
        <v>-29.13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(1)Se[M]</v>
      </c>
      <c r="B80" s="16">
        <f ca="1">IFERROR(ALL!F59,0)</f>
        <v>-22.77</v>
      </c>
      <c r="C80" s="16">
        <f ca="1">IFERROR(ALL!G59,0)</f>
        <v>-21.8</v>
      </c>
      <c r="D80" s="16">
        <f ca="1">IFERROR(ALL!H59,0)</f>
        <v>-21.13</v>
      </c>
      <c r="E80" s="16">
        <f ca="1">IFERROR(ALL!I59,0)</f>
        <v>-20.77</v>
      </c>
      <c r="F80" s="16">
        <f ca="1">IFERROR(ALL!J59,0)</f>
        <v>-20.66</v>
      </c>
      <c r="G80" s="16">
        <f ca="1">IFERROR(ALL!K59,0)</f>
        <v>-21.34</v>
      </c>
      <c r="H80" s="16">
        <f ca="1">IFERROR(ALL!L59,0)</f>
        <v>-21.58</v>
      </c>
      <c r="I80" s="16">
        <f ca="1">IFERROR(ALL!M59,0)</f>
        <v>-21.83</v>
      </c>
      <c r="J80" s="16">
        <f ca="1">IFERROR(ALL!N59,0)</f>
        <v>-22.08</v>
      </c>
      <c r="K80" s="16">
        <f ca="1">IFERROR(ALL!O59,0)</f>
        <v>-22.32</v>
      </c>
      <c r="L80" s="16">
        <f ca="1">IFERROR(ALL!P59,0)</f>
        <v>-22.53</v>
      </c>
      <c r="M80" s="16">
        <f ca="1">IFERROR(ALL!Q59,0)</f>
        <v>-22.73</v>
      </c>
      <c r="N80" s="16">
        <f ca="1">IFERROR(ALL!R59,0)</f>
        <v>-22.93</v>
      </c>
      <c r="O80" s="16">
        <f ca="1">IFERROR(ALL!S59,0)</f>
        <v>-23.15</v>
      </c>
      <c r="P80" s="16">
        <f ca="1">IFERROR(ALL!T59,0)</f>
        <v>-23.37</v>
      </c>
      <c r="Q80" s="16">
        <f ca="1">IFERROR(ALL!U59,0)</f>
        <v>-23.6</v>
      </c>
      <c r="R80" s="16">
        <f ca="1">IFERROR(ALL!V59,0)</f>
        <v>-23.84</v>
      </c>
      <c r="S80" s="16">
        <f ca="1">IFERROR(ALL!W59,0)</f>
        <v>-24.07</v>
      </c>
      <c r="T80" s="16">
        <f ca="1">IFERROR(ALL!X59,0)</f>
        <v>-24.31</v>
      </c>
      <c r="U80" s="16">
        <f ca="1">IFERROR(ALL!Y59,0)</f>
        <v>-24.54</v>
      </c>
      <c r="V80" s="16">
        <f ca="1">IFERROR(ALL!Z59,0)</f>
        <v>-24.77</v>
      </c>
      <c r="W80" s="16">
        <f ca="1">IFERROR(ALL!AA59,0)</f>
        <v>-25</v>
      </c>
      <c r="X80" s="16">
        <f ca="1">IFERROR(ALL!AB59,0)</f>
        <v>-25.9</v>
      </c>
      <c r="Y80" s="16">
        <f ca="1">IFERROR(ALL!AC59,0)</f>
        <v>-26.75</v>
      </c>
      <c r="Z80" s="16">
        <f ca="1">IFERROR(ALL!AD59,0)</f>
        <v>-27.55</v>
      </c>
      <c r="AA80" s="16">
        <f ca="1">IFERROR(ALL!AE59,0)</f>
        <v>-27.75</v>
      </c>
      <c r="AB80" s="16">
        <f ca="1">IFERROR(ALL!AF59,0)</f>
        <v>-27.95</v>
      </c>
      <c r="AC80" s="16">
        <f ca="1">IFERROR(ALL!AG59,0)</f>
        <v>-28.15</v>
      </c>
      <c r="AD80" s="16">
        <f ca="1">IFERROR(ALL!AH59,0)</f>
        <v>-28.35</v>
      </c>
      <c r="AE80" s="16">
        <f ca="1">IFERROR(ALL!AI59,0)</f>
        <v>-28.54</v>
      </c>
      <c r="AF80" s="16">
        <f ca="1">IFERROR(ALL!AJ59,0)</f>
        <v>-28.74</v>
      </c>
      <c r="AG80" s="16">
        <f ca="1">IFERROR(ALL!AK59,0)</f>
        <v>-28.94</v>
      </c>
      <c r="AH80" s="16">
        <f ca="1">IFERROR(ALL!AL59,0)</f>
        <v>-29.13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(1)Se[R]</v>
      </c>
      <c r="B81" s="16">
        <f ca="1">IFERROR(ALL!F60,0)</f>
        <v>-22.77</v>
      </c>
      <c r="C81" s="16">
        <f ca="1">IFERROR(ALL!G60,0)</f>
        <v>-21.8</v>
      </c>
      <c r="D81" s="16">
        <f ca="1">IFERROR(ALL!H60,0)</f>
        <v>-21.13</v>
      </c>
      <c r="E81" s="16">
        <f ca="1">IFERROR(ALL!I60,0)</f>
        <v>-20.77</v>
      </c>
      <c r="F81" s="16">
        <f ca="1">IFERROR(ALL!J60,0)</f>
        <v>-20.66</v>
      </c>
      <c r="G81" s="16">
        <f ca="1">IFERROR(ALL!K60,0)</f>
        <v>-21.34</v>
      </c>
      <c r="H81" s="16">
        <f ca="1">IFERROR(ALL!L60,0)</f>
        <v>-21.58</v>
      </c>
      <c r="I81" s="16">
        <f ca="1">IFERROR(ALL!M60,0)</f>
        <v>-21.83</v>
      </c>
      <c r="J81" s="16">
        <f ca="1">IFERROR(ALL!N60,0)</f>
        <v>-22.08</v>
      </c>
      <c r="K81" s="16">
        <f ca="1">IFERROR(ALL!O60,0)</f>
        <v>-22.32</v>
      </c>
      <c r="L81" s="16">
        <f ca="1">IFERROR(ALL!P60,0)</f>
        <v>-22.53</v>
      </c>
      <c r="M81" s="16">
        <f ca="1">IFERROR(ALL!Q60,0)</f>
        <v>-22.73</v>
      </c>
      <c r="N81" s="16">
        <f ca="1">IFERROR(ALL!R60,0)</f>
        <v>-22.93</v>
      </c>
      <c r="O81" s="16">
        <f ca="1">IFERROR(ALL!S60,0)</f>
        <v>-23.15</v>
      </c>
      <c r="P81" s="16">
        <f ca="1">IFERROR(ALL!T60,0)</f>
        <v>-23.37</v>
      </c>
      <c r="Q81" s="16">
        <f ca="1">IFERROR(ALL!U60,0)</f>
        <v>-23.6</v>
      </c>
      <c r="R81" s="16">
        <f ca="1">IFERROR(ALL!V60,0)</f>
        <v>-23.84</v>
      </c>
      <c r="S81" s="16">
        <f ca="1">IFERROR(ALL!W60,0)</f>
        <v>-24.07</v>
      </c>
      <c r="T81" s="16">
        <f ca="1">IFERROR(ALL!X60,0)</f>
        <v>-24.31</v>
      </c>
      <c r="U81" s="16">
        <f ca="1">IFERROR(ALL!Y60,0)</f>
        <v>-24.54</v>
      </c>
      <c r="V81" s="16">
        <f ca="1">IFERROR(ALL!Z60,0)</f>
        <v>-24.77</v>
      </c>
      <c r="W81" s="16">
        <f ca="1">IFERROR(ALL!AA60,0)</f>
        <v>-25</v>
      </c>
      <c r="X81" s="16">
        <f ca="1">IFERROR(ALL!AB60,0)</f>
        <v>-25.9</v>
      </c>
      <c r="Y81" s="16">
        <f ca="1">IFERROR(ALL!AC60,0)</f>
        <v>-26.75</v>
      </c>
      <c r="Z81" s="16">
        <f ca="1">IFERROR(ALL!AD60,0)</f>
        <v>-27.55</v>
      </c>
      <c r="AA81" s="16">
        <f ca="1">IFERROR(ALL!AE60,0)</f>
        <v>-27.75</v>
      </c>
      <c r="AB81" s="16">
        <f ca="1">IFERROR(ALL!AF60,0)</f>
        <v>-27.95</v>
      </c>
      <c r="AC81" s="16">
        <f ca="1">IFERROR(ALL!AG60,0)</f>
        <v>-28.15</v>
      </c>
      <c r="AD81" s="16">
        <f ca="1">IFERROR(ALL!AH60,0)</f>
        <v>-28.35</v>
      </c>
      <c r="AE81" s="16">
        <f ca="1">IFERROR(ALL!AI60,0)</f>
        <v>-28.54</v>
      </c>
      <c r="AF81" s="16">
        <f ca="1">IFERROR(ALL!AJ60,0)</f>
        <v>-28.74</v>
      </c>
      <c r="AG81" s="16">
        <f ca="1">IFERROR(ALL!AK60,0)</f>
        <v>-28.94</v>
      </c>
      <c r="AH81" s="16">
        <f ca="1">IFERROR(ALL!AL60,0)</f>
        <v>-29.13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(1)Se</v>
      </c>
      <c r="B82" s="16">
        <f ca="1">IFERROR(ALL!F61,0)</f>
        <v>-22.77</v>
      </c>
      <c r="C82" s="16">
        <f ca="1">IFERROR(ALL!G61,0)</f>
        <v>-21.8</v>
      </c>
      <c r="D82" s="16">
        <f ca="1">IFERROR(ALL!H61,0)</f>
        <v>-21.13</v>
      </c>
      <c r="E82" s="16">
        <f ca="1">IFERROR(ALL!I61,0)</f>
        <v>-20.77</v>
      </c>
      <c r="F82" s="16">
        <f ca="1">IFERROR(ALL!J61,0)</f>
        <v>-20.66</v>
      </c>
      <c r="G82" s="16">
        <f ca="1">IFERROR(ALL!K61,0)</f>
        <v>-21.34</v>
      </c>
      <c r="H82" s="16">
        <f ca="1">IFERROR(ALL!L61,0)</f>
        <v>-21.58</v>
      </c>
      <c r="I82" s="16">
        <f ca="1">IFERROR(ALL!M61,0)</f>
        <v>-21.83</v>
      </c>
      <c r="J82" s="16">
        <f ca="1">IFERROR(ALL!N61,0)</f>
        <v>-22.08</v>
      </c>
      <c r="K82" s="16">
        <f ca="1">IFERROR(ALL!O61,0)</f>
        <v>-22.32</v>
      </c>
      <c r="L82" s="16">
        <f ca="1">IFERROR(ALL!P61,0)</f>
        <v>-22.53</v>
      </c>
      <c r="M82" s="16">
        <f ca="1">IFERROR(ALL!Q61,0)</f>
        <v>-22.73</v>
      </c>
      <c r="N82" s="16">
        <f ca="1">IFERROR(ALL!R61,0)</f>
        <v>-22.93</v>
      </c>
      <c r="O82" s="16">
        <f ca="1">IFERROR(ALL!S61,0)</f>
        <v>-23.15</v>
      </c>
      <c r="P82" s="16">
        <f ca="1">IFERROR(ALL!T61,0)</f>
        <v>-23.37</v>
      </c>
      <c r="Q82" s="16">
        <f ca="1">IFERROR(ALL!U61,0)</f>
        <v>-23.6</v>
      </c>
      <c r="R82" s="16">
        <f ca="1">IFERROR(ALL!V61,0)</f>
        <v>-23.84</v>
      </c>
      <c r="S82" s="16">
        <f ca="1">IFERROR(ALL!W61,0)</f>
        <v>-24.07</v>
      </c>
      <c r="T82" s="16">
        <f ca="1">IFERROR(ALL!X61,0)</f>
        <v>-24.31</v>
      </c>
      <c r="U82" s="16">
        <f ca="1">IFERROR(ALL!Y61,0)</f>
        <v>-24.54</v>
      </c>
      <c r="V82" s="16">
        <f ca="1">IFERROR(ALL!Z61,0)</f>
        <v>-24.77</v>
      </c>
      <c r="W82" s="16">
        <f ca="1">IFERROR(ALL!AA61,0)</f>
        <v>-25</v>
      </c>
      <c r="X82" s="16">
        <f ca="1">IFERROR(ALL!AB61,0)</f>
        <v>-25.9</v>
      </c>
      <c r="Y82" s="16">
        <f ca="1">IFERROR(ALL!AC61,0)</f>
        <v>-26.75</v>
      </c>
      <c r="Z82" s="16">
        <f ca="1">IFERROR(ALL!AD61,0)</f>
        <v>-27.55</v>
      </c>
      <c r="AA82" s="16">
        <f ca="1">IFERROR(ALL!AE61,0)</f>
        <v>-27.75</v>
      </c>
      <c r="AB82" s="16">
        <f ca="1">IFERROR(ALL!AF61,0)</f>
        <v>-27.95</v>
      </c>
      <c r="AC82" s="16">
        <f ca="1">IFERROR(ALL!AG61,0)</f>
        <v>-28.15</v>
      </c>
      <c r="AD82" s="16">
        <f ca="1">IFERROR(ALL!AH61,0)</f>
        <v>-28.35</v>
      </c>
      <c r="AE82" s="16">
        <f ca="1">IFERROR(ALL!AI61,0)</f>
        <v>-28.54</v>
      </c>
      <c r="AF82" s="16">
        <f ca="1">IFERROR(ALL!AJ61,0)</f>
        <v>-28.74</v>
      </c>
      <c r="AG82" s="16">
        <f ca="1">IFERROR(ALL!AK61,0)</f>
        <v>-28.94</v>
      </c>
      <c r="AH82" s="16">
        <f ca="1">IFERROR(ALL!AL61,0)</f>
        <v>-29.13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(2)Ga[1]</v>
      </c>
      <c r="B83" s="16">
        <f ca="1">IFERROR(ALL!F62,0)</f>
        <v>-67.53</v>
      </c>
      <c r="C83" s="16">
        <f ca="1">IFERROR(ALL!G62,0)</f>
        <v>-63.83</v>
      </c>
      <c r="D83" s="16">
        <f ca="1">IFERROR(ALL!H62,0)</f>
        <v>-60.28</v>
      </c>
      <c r="E83" s="16">
        <f ca="1">IFERROR(ALL!I62,0)</f>
        <v>-56.76</v>
      </c>
      <c r="F83" s="16">
        <f ca="1">IFERROR(ALL!J62,0)</f>
        <v>-53.27</v>
      </c>
      <c r="G83" s="16">
        <f ca="1">IFERROR(ALL!K62,0)</f>
        <v>-40.72</v>
      </c>
      <c r="H83" s="16">
        <f ca="1">IFERROR(ALL!L62,0)</f>
        <v>-38.07</v>
      </c>
      <c r="I83" s="16">
        <f ca="1">IFERROR(ALL!M62,0)</f>
        <v>-35.61</v>
      </c>
      <c r="J83" s="16">
        <f ca="1">IFERROR(ALL!N62,0)</f>
        <v>-33.33</v>
      </c>
      <c r="K83" s="16">
        <f ca="1">IFERROR(ALL!O62,0)</f>
        <v>-31.25</v>
      </c>
      <c r="L83" s="16">
        <f ca="1">IFERROR(ALL!P62,0)</f>
        <v>-29.37</v>
      </c>
      <c r="M83" s="16">
        <f ca="1">IFERROR(ALL!Q62,0)</f>
        <v>-27.66</v>
      </c>
      <c r="N83" s="16">
        <f ca="1">IFERROR(ALL!R62,0)</f>
        <v>-26.06</v>
      </c>
      <c r="O83" s="16">
        <f ca="1">IFERROR(ALL!S62,0)</f>
        <v>-24.55</v>
      </c>
      <c r="P83" s="16">
        <f ca="1">IFERROR(ALL!T62,0)</f>
        <v>-23.13</v>
      </c>
      <c r="Q83" s="16">
        <f ca="1">IFERROR(ALL!U62,0)</f>
        <v>-21.83</v>
      </c>
      <c r="R83" s="16">
        <f ca="1">IFERROR(ALL!V62,0)</f>
        <v>-20.63</v>
      </c>
      <c r="S83" s="16">
        <f ca="1">IFERROR(ALL!W62,0)</f>
        <v>-19.53</v>
      </c>
      <c r="T83" s="16">
        <f ca="1">IFERROR(ALL!X62,0)</f>
        <v>-18.5</v>
      </c>
      <c r="U83" s="16">
        <f ca="1">IFERROR(ALL!Y62,0)</f>
        <v>-17.53</v>
      </c>
      <c r="V83" s="16">
        <f ca="1">IFERROR(ALL!Z62,0)</f>
        <v>-16.62</v>
      </c>
      <c r="W83" s="16">
        <f ca="1">IFERROR(ALL!AA62,0)</f>
        <v>-15.74</v>
      </c>
      <c r="X83" s="16">
        <f ca="1">IFERROR(ALL!AB62,0)</f>
        <v>-12.63</v>
      </c>
      <c r="Y83" s="16">
        <f ca="1">IFERROR(ALL!AC62,0)</f>
        <v>-10.17</v>
      </c>
      <c r="Z83" s="16">
        <f ca="1">IFERROR(ALL!AD62,0)</f>
        <v>-8.891</v>
      </c>
      <c r="AA83" s="16">
        <f ca="1">IFERROR(ALL!AE62,0)</f>
        <v>-8.7810000000000006</v>
      </c>
      <c r="AB83" s="16">
        <f ca="1">IFERROR(ALL!AF62,0)</f>
        <v>-8.7249999999999996</v>
      </c>
      <c r="AC83" s="16">
        <f ca="1">IFERROR(ALL!AG62,0)</f>
        <v>-8.7070000000000007</v>
      </c>
      <c r="AD83" s="16">
        <f ca="1">IFERROR(ALL!AH62,0)</f>
        <v>-8.7110000000000003</v>
      </c>
      <c r="AE83" s="16">
        <f ca="1">IFERROR(ALL!AI62,0)</f>
        <v>-8.73</v>
      </c>
      <c r="AF83" s="16">
        <f ca="1">IFERROR(ALL!AJ62,0)</f>
        <v>-8.7550000000000008</v>
      </c>
      <c r="AG83" s="16">
        <f ca="1">IFERROR(ALL!AK62,0)</f>
        <v>-8.7850000000000001</v>
      </c>
      <c r="AH83" s="16">
        <f ca="1">IFERROR(ALL!AL62,0)</f>
        <v>-8.8179999999999996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(2)Ge[1]</v>
      </c>
      <c r="B84" s="16">
        <f ca="1">IFERROR(ALL!F63,0)</f>
        <v>-18.399999999999999</v>
      </c>
      <c r="C84" s="16">
        <f ca="1">IFERROR(ALL!G63,0)</f>
        <v>-17.57</v>
      </c>
      <c r="D84" s="16">
        <f ca="1">IFERROR(ALL!H63,0)</f>
        <v>-16.600000000000001</v>
      </c>
      <c r="E84" s="16">
        <f ca="1">IFERROR(ALL!I63,0)</f>
        <v>-15.48</v>
      </c>
      <c r="F84" s="16">
        <f ca="1">IFERROR(ALL!J63,0)</f>
        <v>-14.27</v>
      </c>
      <c r="G84" s="16">
        <f ca="1">IFERROR(ALL!K63,0)</f>
        <v>-9.7270000000000003</v>
      </c>
      <c r="H84" s="16">
        <f ca="1">IFERROR(ALL!L63,0)</f>
        <v>-8.7569999999999997</v>
      </c>
      <c r="I84" s="16">
        <f ca="1">IFERROR(ALL!M63,0)</f>
        <v>-7.86</v>
      </c>
      <c r="J84" s="16">
        <f ca="1">IFERROR(ALL!N63,0)</f>
        <v>-7.0519999999999996</v>
      </c>
      <c r="K84" s="16">
        <f ca="1">IFERROR(ALL!O63,0)</f>
        <v>-6.3689999999999998</v>
      </c>
      <c r="L84" s="16">
        <f ca="1">IFERROR(ALL!P63,0)</f>
        <v>-5.867</v>
      </c>
      <c r="M84" s="16">
        <f ca="1">IFERROR(ALL!Q63,0)</f>
        <v>-5.56</v>
      </c>
      <c r="N84" s="16">
        <f ca="1">IFERROR(ALL!R63,0)</f>
        <v>-5.4009999999999998</v>
      </c>
      <c r="O84" s="16">
        <f ca="1">IFERROR(ALL!S63,0)</f>
        <v>-5.3369999999999997</v>
      </c>
      <c r="P84" s="16">
        <f ca="1">IFERROR(ALL!T63,0)</f>
        <v>-5.3289999999999997</v>
      </c>
      <c r="Q84" s="16">
        <f ca="1">IFERROR(ALL!U63,0)</f>
        <v>-5.3490000000000002</v>
      </c>
      <c r="R84" s="16">
        <f ca="1">IFERROR(ALL!V63,0)</f>
        <v>-5.3819999999999997</v>
      </c>
      <c r="S84" s="16">
        <f ca="1">IFERROR(ALL!W63,0)</f>
        <v>-5.42</v>
      </c>
      <c r="T84" s="16">
        <f ca="1">IFERROR(ALL!X63,0)</f>
        <v>-5.46</v>
      </c>
      <c r="U84" s="16">
        <f ca="1">IFERROR(ALL!Y63,0)</f>
        <v>-5.5</v>
      </c>
      <c r="V84" s="16">
        <f ca="1">IFERROR(ALL!Z63,0)</f>
        <v>-5.54</v>
      </c>
      <c r="W84" s="16">
        <f ca="1">IFERROR(ALL!AA63,0)</f>
        <v>-5.58</v>
      </c>
      <c r="X84" s="16">
        <f ca="1">IFERROR(ALL!AB63,0)</f>
        <v>-5.7430000000000003</v>
      </c>
      <c r="Y84" s="16">
        <f ca="1">IFERROR(ALL!AC63,0)</f>
        <v>-5.9160000000000004</v>
      </c>
      <c r="Z84" s="16">
        <f ca="1">IFERROR(ALL!AD63,0)</f>
        <v>-6.1239999999999997</v>
      </c>
      <c r="AA84" s="16">
        <f ca="1">IFERROR(ALL!AE63,0)</f>
        <v>-6.1740000000000004</v>
      </c>
      <c r="AB84" s="16">
        <f ca="1">IFERROR(ALL!AF63,0)</f>
        <v>-6.22</v>
      </c>
      <c r="AC84" s="16">
        <f ca="1">IFERROR(ALL!AG63,0)</f>
        <v>-6.2619999999999996</v>
      </c>
      <c r="AD84" s="16">
        <f ca="1">IFERROR(ALL!AH63,0)</f>
        <v>-6.3029999999999999</v>
      </c>
      <c r="AE84" s="16">
        <f ca="1">IFERROR(ALL!AI63,0)</f>
        <v>-6.3419999999999996</v>
      </c>
      <c r="AF84" s="16">
        <f ca="1">IFERROR(ALL!AJ63,0)</f>
        <v>-6.3789999999999996</v>
      </c>
      <c r="AG84" s="16">
        <f ca="1">IFERROR(ALL!AK63,0)</f>
        <v>-6.4160000000000004</v>
      </c>
      <c r="AH84" s="16">
        <f ca="1">IFERROR(ALL!AL63,0)</f>
        <v>-6.452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H (Ar)</v>
      </c>
      <c r="B85" s="16">
        <f ca="1">IFERROR(ALL!F64,0)</f>
        <v>-18.920000000000002</v>
      </c>
      <c r="C85" s="16">
        <f ca="1">IFERROR(ALL!G64,0)</f>
        <v>-18.93</v>
      </c>
      <c r="D85" s="16">
        <f ca="1">IFERROR(ALL!H64,0)</f>
        <v>-18.96</v>
      </c>
      <c r="E85" s="16">
        <f ca="1">IFERROR(ALL!I64,0)</f>
        <v>-19.02</v>
      </c>
      <c r="F85" s="16">
        <f ca="1">IFERROR(ALL!J64,0)</f>
        <v>-19.079999999999998</v>
      </c>
      <c r="G85" s="16">
        <f ca="1">IFERROR(ALL!K64,0)</f>
        <v>-19.22</v>
      </c>
      <c r="H85" s="16">
        <f ca="1">IFERROR(ALL!L64,0)</f>
        <v>-19.25</v>
      </c>
      <c r="I85" s="16">
        <f ca="1">IFERROR(ALL!M64,0)</f>
        <v>-19.260000000000002</v>
      </c>
      <c r="J85" s="16">
        <f ca="1">IFERROR(ALL!N64,0)</f>
        <v>-19.260000000000002</v>
      </c>
      <c r="K85" s="16">
        <f ca="1">IFERROR(ALL!O64,0)</f>
        <v>-19.23</v>
      </c>
      <c r="L85" s="16">
        <f ca="1">IFERROR(ALL!P64,0)</f>
        <v>-19.170000000000002</v>
      </c>
      <c r="M85" s="16">
        <f ca="1">IFERROR(ALL!Q64,0)</f>
        <v>-19.100000000000001</v>
      </c>
      <c r="N85" s="16">
        <f ca="1">IFERROR(ALL!R64,0)</f>
        <v>-19.05</v>
      </c>
      <c r="O85" s="16">
        <f ca="1">IFERROR(ALL!S64,0)</f>
        <v>-19.04</v>
      </c>
      <c r="P85" s="16">
        <f ca="1">IFERROR(ALL!T64,0)</f>
        <v>-19.04</v>
      </c>
      <c r="Q85" s="16">
        <f ca="1">IFERROR(ALL!U64,0)</f>
        <v>-19.059999999999999</v>
      </c>
      <c r="R85" s="16">
        <f ca="1">IFERROR(ALL!V64,0)</f>
        <v>-19.09</v>
      </c>
      <c r="S85" s="16">
        <f ca="1">IFERROR(ALL!W64,0)</f>
        <v>-19.12</v>
      </c>
      <c r="T85" s="16">
        <f ca="1">IFERROR(ALL!X64,0)</f>
        <v>-19.149999999999999</v>
      </c>
      <c r="U85" s="16">
        <f ca="1">IFERROR(ALL!Y64,0)</f>
        <v>-19.18</v>
      </c>
      <c r="V85" s="16">
        <f ca="1">IFERROR(ALL!Z64,0)</f>
        <v>-19.21</v>
      </c>
      <c r="W85" s="16">
        <f ca="1">IFERROR(ALL!AA64,0)</f>
        <v>-19.25</v>
      </c>
      <c r="X85" s="16">
        <f ca="1">IFERROR(ALL!AB64,0)</f>
        <v>-19.38</v>
      </c>
      <c r="Y85" s="16">
        <f ca="1">IFERROR(ALL!AC64,0)</f>
        <v>-19.510000000000002</v>
      </c>
      <c r="Z85" s="16">
        <f ca="1">IFERROR(ALL!AD64,0)</f>
        <v>-19.64</v>
      </c>
      <c r="AA85" s="16">
        <f ca="1">IFERROR(ALL!AE64,0)</f>
        <v>-19.670000000000002</v>
      </c>
      <c r="AB85" s="16">
        <f ca="1">IFERROR(ALL!AF64,0)</f>
        <v>-19.7</v>
      </c>
      <c r="AC85" s="16">
        <f ca="1">IFERROR(ALL!AG64,0)</f>
        <v>-19.73</v>
      </c>
      <c r="AD85" s="16">
        <f ca="1">IFERROR(ALL!AH64,0)</f>
        <v>-19.760000000000002</v>
      </c>
      <c r="AE85" s="16">
        <f ca="1">IFERROR(ALL!AI64,0)</f>
        <v>-19.79</v>
      </c>
      <c r="AF85" s="16">
        <f ca="1">IFERROR(ALL!AJ64,0)</f>
        <v>-19.82</v>
      </c>
      <c r="AG85" s="16">
        <f ca="1">IFERROR(ALL!AK64,0)</f>
        <v>-19.850000000000001</v>
      </c>
      <c r="AH85" s="16">
        <f ca="1">IFERROR(ALL!AL64,0)</f>
        <v>-19.88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 t="str">
        <f>IFERROR(ALL!E65,0)</f>
        <v>H (Ga)</v>
      </c>
      <c r="B86" s="16">
        <f ca="1">IFERROR(ALL!F65,0)</f>
        <v>-67.53</v>
      </c>
      <c r="C86" s="16">
        <f ca="1">IFERROR(ALL!G65,0)</f>
        <v>-63.83</v>
      </c>
      <c r="D86" s="16">
        <f ca="1">IFERROR(ALL!H65,0)</f>
        <v>-60.28</v>
      </c>
      <c r="E86" s="16">
        <f ca="1">IFERROR(ALL!I65,0)</f>
        <v>-56.76</v>
      </c>
      <c r="F86" s="16">
        <f ca="1">IFERROR(ALL!J65,0)</f>
        <v>-53.27</v>
      </c>
      <c r="G86" s="16">
        <f ca="1">IFERROR(ALL!K65,0)</f>
        <v>-40.72</v>
      </c>
      <c r="H86" s="16">
        <f ca="1">IFERROR(ALL!L65,0)</f>
        <v>-38.07</v>
      </c>
      <c r="I86" s="16">
        <f ca="1">IFERROR(ALL!M65,0)</f>
        <v>-35.61</v>
      </c>
      <c r="J86" s="16">
        <f ca="1">IFERROR(ALL!N65,0)</f>
        <v>-33.33</v>
      </c>
      <c r="K86" s="16">
        <f ca="1">IFERROR(ALL!O65,0)</f>
        <v>-31.25</v>
      </c>
      <c r="L86" s="16">
        <f ca="1">IFERROR(ALL!P65,0)</f>
        <v>-29.37</v>
      </c>
      <c r="M86" s="16">
        <f ca="1">IFERROR(ALL!Q65,0)</f>
        <v>-27.66</v>
      </c>
      <c r="N86" s="16">
        <f ca="1">IFERROR(ALL!R65,0)</f>
        <v>-26.06</v>
      </c>
      <c r="O86" s="16">
        <f ca="1">IFERROR(ALL!S65,0)</f>
        <v>-24.55</v>
      </c>
      <c r="P86" s="16">
        <f ca="1">IFERROR(ALL!T65,0)</f>
        <v>-23.13</v>
      </c>
      <c r="Q86" s="16">
        <f ca="1">IFERROR(ALL!U65,0)</f>
        <v>-21.83</v>
      </c>
      <c r="R86" s="16">
        <f ca="1">IFERROR(ALL!V65,0)</f>
        <v>-20.63</v>
      </c>
      <c r="S86" s="16">
        <f ca="1">IFERROR(ALL!W65,0)</f>
        <v>-19.53</v>
      </c>
      <c r="T86" s="16">
        <f ca="1">IFERROR(ALL!X65,0)</f>
        <v>-18.5</v>
      </c>
      <c r="U86" s="16">
        <f ca="1">IFERROR(ALL!Y65,0)</f>
        <v>-17.53</v>
      </c>
      <c r="V86" s="16">
        <f ca="1">IFERROR(ALL!Z65,0)</f>
        <v>-16.62</v>
      </c>
      <c r="W86" s="16">
        <f ca="1">IFERROR(ALL!AA65,0)</f>
        <v>-15.74</v>
      </c>
      <c r="X86" s="16">
        <f ca="1">IFERROR(ALL!AB65,0)</f>
        <v>-12.63</v>
      </c>
      <c r="Y86" s="16">
        <f ca="1">IFERROR(ALL!AC65,0)</f>
        <v>-10.17</v>
      </c>
      <c r="Z86" s="16">
        <f ca="1">IFERROR(ALL!AD65,0)</f>
        <v>-8.891</v>
      </c>
      <c r="AA86" s="16">
        <f ca="1">IFERROR(ALL!AE65,0)</f>
        <v>-8.7810000000000006</v>
      </c>
      <c r="AB86" s="16">
        <f ca="1">IFERROR(ALL!AF65,0)</f>
        <v>-8.7249999999999996</v>
      </c>
      <c r="AC86" s="16">
        <f ca="1">IFERROR(ALL!AG65,0)</f>
        <v>-8.7070000000000007</v>
      </c>
      <c r="AD86" s="16">
        <f ca="1">IFERROR(ALL!AH65,0)</f>
        <v>-8.7110000000000003</v>
      </c>
      <c r="AE86" s="16">
        <f ca="1">IFERROR(ALL!AI65,0)</f>
        <v>-8.73</v>
      </c>
      <c r="AF86" s="16">
        <f ca="1">IFERROR(ALL!AJ65,0)</f>
        <v>-8.7550000000000008</v>
      </c>
      <c r="AG86" s="16">
        <f ca="1">IFERROR(ALL!AK65,0)</f>
        <v>-8.7850000000000001</v>
      </c>
      <c r="AH86" s="16">
        <f ca="1">IFERROR(ALL!AL65,0)</f>
        <v>-8.8179999999999996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 t="str">
        <f>IFERROR(ALL!E66,0)</f>
        <v>H (Ge)</v>
      </c>
      <c r="B87" s="16">
        <f ca="1">IFERROR(ALL!F66,0)</f>
        <v>-18.399999999999999</v>
      </c>
      <c r="C87" s="16">
        <f ca="1">IFERROR(ALL!G66,0)</f>
        <v>-17.57</v>
      </c>
      <c r="D87" s="16">
        <f ca="1">IFERROR(ALL!H66,0)</f>
        <v>-16.600000000000001</v>
      </c>
      <c r="E87" s="16">
        <f ca="1">IFERROR(ALL!I66,0)</f>
        <v>-15.48</v>
      </c>
      <c r="F87" s="16">
        <f ca="1">IFERROR(ALL!J66,0)</f>
        <v>-14.27</v>
      </c>
      <c r="G87" s="16">
        <f ca="1">IFERROR(ALL!K66,0)</f>
        <v>-9.7270000000000003</v>
      </c>
      <c r="H87" s="16">
        <f ca="1">IFERROR(ALL!L66,0)</f>
        <v>-8.7569999999999997</v>
      </c>
      <c r="I87" s="16">
        <f ca="1">IFERROR(ALL!M66,0)</f>
        <v>-7.86</v>
      </c>
      <c r="J87" s="16">
        <f ca="1">IFERROR(ALL!N66,0)</f>
        <v>-7.0519999999999996</v>
      </c>
      <c r="K87" s="16">
        <f ca="1">IFERROR(ALL!O66,0)</f>
        <v>-6.3689999999999998</v>
      </c>
      <c r="L87" s="16">
        <f ca="1">IFERROR(ALL!P66,0)</f>
        <v>-5.867</v>
      </c>
      <c r="M87" s="16">
        <f ca="1">IFERROR(ALL!Q66,0)</f>
        <v>-5.56</v>
      </c>
      <c r="N87" s="16">
        <f ca="1">IFERROR(ALL!R66,0)</f>
        <v>-5.4009999999999998</v>
      </c>
      <c r="O87" s="16">
        <f ca="1">IFERROR(ALL!S66,0)</f>
        <v>-5.3369999999999997</v>
      </c>
      <c r="P87" s="16">
        <f ca="1">IFERROR(ALL!T66,0)</f>
        <v>-5.3289999999999997</v>
      </c>
      <c r="Q87" s="16">
        <f ca="1">IFERROR(ALL!U66,0)</f>
        <v>-5.3490000000000002</v>
      </c>
      <c r="R87" s="16">
        <f ca="1">IFERROR(ALL!V66,0)</f>
        <v>-5.3819999999999997</v>
      </c>
      <c r="S87" s="16">
        <f ca="1">IFERROR(ALL!W66,0)</f>
        <v>-5.42</v>
      </c>
      <c r="T87" s="16">
        <f ca="1">IFERROR(ALL!X66,0)</f>
        <v>-5.46</v>
      </c>
      <c r="U87" s="16">
        <f ca="1">IFERROR(ALL!Y66,0)</f>
        <v>-5.5</v>
      </c>
      <c r="V87" s="16">
        <f ca="1">IFERROR(ALL!Z66,0)</f>
        <v>-5.54</v>
      </c>
      <c r="W87" s="16">
        <f ca="1">IFERROR(ALL!AA66,0)</f>
        <v>-5.58</v>
      </c>
      <c r="X87" s="16">
        <f ca="1">IFERROR(ALL!AB66,0)</f>
        <v>-5.7430000000000003</v>
      </c>
      <c r="Y87" s="16">
        <f ca="1">IFERROR(ALL!AC66,0)</f>
        <v>-5.9160000000000004</v>
      </c>
      <c r="Z87" s="16">
        <f ca="1">IFERROR(ALL!AD66,0)</f>
        <v>-6.1239999999999997</v>
      </c>
      <c r="AA87" s="16">
        <f ca="1">IFERROR(ALL!AE66,0)</f>
        <v>-6.1740000000000004</v>
      </c>
      <c r="AB87" s="16">
        <f ca="1">IFERROR(ALL!AF66,0)</f>
        <v>-6.22</v>
      </c>
      <c r="AC87" s="16">
        <f ca="1">IFERROR(ALL!AG66,0)</f>
        <v>-6.2619999999999996</v>
      </c>
      <c r="AD87" s="16">
        <f ca="1">IFERROR(ALL!AH66,0)</f>
        <v>-6.3029999999999999</v>
      </c>
      <c r="AE87" s="16">
        <f ca="1">IFERROR(ALL!AI66,0)</f>
        <v>-6.3419999999999996</v>
      </c>
      <c r="AF87" s="16">
        <f ca="1">IFERROR(ALL!AJ66,0)</f>
        <v>-6.3789999999999996</v>
      </c>
      <c r="AG87" s="16">
        <f ca="1">IFERROR(ALL!AK66,0)</f>
        <v>-6.4160000000000004</v>
      </c>
      <c r="AH87" s="16">
        <f ca="1">IFERROR(ALL!AL66,0)</f>
        <v>-6.452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 t="str">
        <f>IFERROR(ALL!E67,0)</f>
        <v>H (Se)</v>
      </c>
      <c r="B88" s="16">
        <f ca="1">IFERROR(ALL!F67,0)</f>
        <v>-22.77</v>
      </c>
      <c r="C88" s="16">
        <f ca="1">IFERROR(ALL!G67,0)</f>
        <v>-21.8</v>
      </c>
      <c r="D88" s="16">
        <f ca="1">IFERROR(ALL!H67,0)</f>
        <v>-21.13</v>
      </c>
      <c r="E88" s="16">
        <f ca="1">IFERROR(ALL!I67,0)</f>
        <v>-20.77</v>
      </c>
      <c r="F88" s="16">
        <f ca="1">IFERROR(ALL!J67,0)</f>
        <v>-20.66</v>
      </c>
      <c r="G88" s="16">
        <f ca="1">IFERROR(ALL!K67,0)</f>
        <v>-21.34</v>
      </c>
      <c r="H88" s="16">
        <f ca="1">IFERROR(ALL!L67,0)</f>
        <v>-21.58</v>
      </c>
      <c r="I88" s="16">
        <f ca="1">IFERROR(ALL!M67,0)</f>
        <v>-21.83</v>
      </c>
      <c r="J88" s="16">
        <f ca="1">IFERROR(ALL!N67,0)</f>
        <v>-22.08</v>
      </c>
      <c r="K88" s="16">
        <f ca="1">IFERROR(ALL!O67,0)</f>
        <v>-22.32</v>
      </c>
      <c r="L88" s="16">
        <f ca="1">IFERROR(ALL!P67,0)</f>
        <v>-22.53</v>
      </c>
      <c r="M88" s="16">
        <f ca="1">IFERROR(ALL!Q67,0)</f>
        <v>-22.73</v>
      </c>
      <c r="N88" s="16">
        <f ca="1">IFERROR(ALL!R67,0)</f>
        <v>-22.93</v>
      </c>
      <c r="O88" s="16">
        <f ca="1">IFERROR(ALL!S67,0)</f>
        <v>-23.15</v>
      </c>
      <c r="P88" s="16">
        <f ca="1">IFERROR(ALL!T67,0)</f>
        <v>-23.37</v>
      </c>
      <c r="Q88" s="16">
        <f ca="1">IFERROR(ALL!U67,0)</f>
        <v>-23.6</v>
      </c>
      <c r="R88" s="16">
        <f ca="1">IFERROR(ALL!V67,0)</f>
        <v>-23.84</v>
      </c>
      <c r="S88" s="16">
        <f ca="1">IFERROR(ALL!W67,0)</f>
        <v>-24.07</v>
      </c>
      <c r="T88" s="16">
        <f ca="1">IFERROR(ALL!X67,0)</f>
        <v>-24.31</v>
      </c>
      <c r="U88" s="16">
        <f ca="1">IFERROR(ALL!Y67,0)</f>
        <v>-24.54</v>
      </c>
      <c r="V88" s="16">
        <f ca="1">IFERROR(ALL!Z67,0)</f>
        <v>-24.77</v>
      </c>
      <c r="W88" s="16">
        <f ca="1">IFERROR(ALL!AA67,0)</f>
        <v>-25</v>
      </c>
      <c r="X88" s="16">
        <f ca="1">IFERROR(ALL!AB67,0)</f>
        <v>-25.9</v>
      </c>
      <c r="Y88" s="16">
        <f ca="1">IFERROR(ALL!AC67,0)</f>
        <v>-26.75</v>
      </c>
      <c r="Z88" s="16">
        <f ca="1">IFERROR(ALL!AD67,0)</f>
        <v>-27.55</v>
      </c>
      <c r="AA88" s="16">
        <f ca="1">IFERROR(ALL!AE67,0)</f>
        <v>-27.75</v>
      </c>
      <c r="AB88" s="16">
        <f ca="1">IFERROR(ALL!AF67,0)</f>
        <v>-27.95</v>
      </c>
      <c r="AC88" s="16">
        <f ca="1">IFERROR(ALL!AG67,0)</f>
        <v>-28.15</v>
      </c>
      <c r="AD88" s="16">
        <f ca="1">IFERROR(ALL!AH67,0)</f>
        <v>-28.35</v>
      </c>
      <c r="AE88" s="16">
        <f ca="1">IFERROR(ALL!AI67,0)</f>
        <v>-28.54</v>
      </c>
      <c r="AF88" s="16">
        <f ca="1">IFERROR(ALL!AJ67,0)</f>
        <v>-28.74</v>
      </c>
      <c r="AG88" s="16">
        <f ca="1">IFERROR(ALL!AK67,0)</f>
        <v>-28.94</v>
      </c>
      <c r="AH88" s="16">
        <f ca="1">IFERROR(ALL!AL67,0)</f>
        <v>-29.13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1034</v>
      </c>
      <c r="B101" s="35">
        <v>-59.720402420574885</v>
      </c>
      <c r="C101" s="35">
        <v>-58.259585476550683</v>
      </c>
      <c r="D101" s="47">
        <v>-56.798768532526474</v>
      </c>
      <c r="E101" s="47">
        <v>-55.337951588502264</v>
      </c>
      <c r="F101" s="47">
        <v>-53.941570347957636</v>
      </c>
      <c r="G101" s="47">
        <v>-53.286199697428138</v>
      </c>
      <c r="H101" s="47">
        <v>-52.63082904689864</v>
      </c>
      <c r="I101" s="47">
        <v>-51.975458396369135</v>
      </c>
      <c r="J101" s="47">
        <v>-51.320087745839636</v>
      </c>
      <c r="K101" s="47">
        <v>-50.664717095310138</v>
      </c>
      <c r="L101" s="47">
        <v>-50.009346444780633</v>
      </c>
      <c r="M101" s="47">
        <v>-49.033295007564298</v>
      </c>
      <c r="N101" s="47">
        <v>-47.695624810892589</v>
      </c>
      <c r="O101" s="47">
        <v>-46.35795461422088</v>
      </c>
      <c r="P101" s="47">
        <v>-45.020284417549163</v>
      </c>
      <c r="Q101" s="47">
        <v>-43.682614220877454</v>
      </c>
      <c r="R101" s="47">
        <v>-42.344944024205745</v>
      </c>
      <c r="S101" s="47">
        <v>-41.007273827534036</v>
      </c>
      <c r="T101" s="47">
        <v>-40.333187878787882</v>
      </c>
      <c r="U101" s="47">
        <v>-39.774509090909092</v>
      </c>
      <c r="V101" s="47">
        <v>-39.243600000000001</v>
      </c>
      <c r="W101" s="47">
        <v>-38.731696969696969</v>
      </c>
      <c r="X101" s="47">
        <v>-38.23472727272727</v>
      </c>
      <c r="Y101" s="47">
        <v>-37.773373493975903</v>
      </c>
      <c r="Z101" s="47">
        <v>-37.332045454545451</v>
      </c>
      <c r="AA101" s="47">
        <v>-36.94022727272727</v>
      </c>
      <c r="AB101" s="47">
        <v>-36.54840909090909</v>
      </c>
      <c r="AC101" s="47">
        <v>-36.156590909090909</v>
      </c>
      <c r="AD101" s="47">
        <v>-35.764772727272728</v>
      </c>
      <c r="AE101" s="47">
        <v>-35.372954545454547</v>
      </c>
      <c r="AF101" s="47">
        <v>-34.981136363636367</v>
      </c>
      <c r="AG101" s="47">
        <v>-34.642214826021181</v>
      </c>
      <c r="AH101" s="47">
        <v>-34.331776096822999</v>
      </c>
      <c r="AI101" s="47">
        <v>-34.02133736762481</v>
      </c>
      <c r="AJ101" s="47">
        <v>-33.710898638426627</v>
      </c>
      <c r="AK101" s="47">
        <v>-33.400459909228445</v>
      </c>
      <c r="AL101" s="47">
        <v>-33.090021180030263</v>
      </c>
      <c r="AM101" s="47">
        <v>-32.78203933434191</v>
      </c>
      <c r="AN101" s="47">
        <v>-32.53302269288956</v>
      </c>
      <c r="AO101" s="47">
        <v>-32.284006051437217</v>
      </c>
      <c r="AP101" s="47">
        <v>-32.034989409984874</v>
      </c>
      <c r="AQ101" s="47">
        <v>-31.785972768532528</v>
      </c>
      <c r="AR101" s="47">
        <v>-31.536956127080185</v>
      </c>
      <c r="AS101" s="47">
        <v>-31.287939485627838</v>
      </c>
      <c r="AT101" s="47">
        <v>-31.057788199697431</v>
      </c>
      <c r="AU101" s="47">
        <v>-30.852644478063542</v>
      </c>
      <c r="AV101" s="47">
        <v>-30.647500756429654</v>
      </c>
      <c r="AW101" s="47">
        <v>-30.442357034795762</v>
      </c>
      <c r="AX101" s="47">
        <v>-30.237213313161874</v>
      </c>
      <c r="AY101" s="47">
        <v>-30.032069591527986</v>
      </c>
      <c r="AZ101" s="47">
        <v>-29.826925869894097</v>
      </c>
      <c r="BA101" s="47">
        <v>-29.650103030303029</v>
      </c>
      <c r="BB101" s="47">
        <v>-29.479496969696967</v>
      </c>
      <c r="BC101" s="47">
        <v>-29.308890909090909</v>
      </c>
      <c r="BD101" s="47">
        <v>-29.138284848484847</v>
      </c>
      <c r="BE101" s="47">
        <v>-28.967678787878789</v>
      </c>
      <c r="BF101" s="47">
        <v>-28.797072727272727</v>
      </c>
      <c r="BG101" s="47">
        <v>-28.629807228915663</v>
      </c>
      <c r="BH101" s="47">
        <v>-28.474385542168672</v>
      </c>
      <c r="BI101" s="47">
        <v>-28.323187878787877</v>
      </c>
      <c r="BJ101" s="47">
        <v>-28.175309090909089</v>
      </c>
      <c r="BK101" s="47">
        <v>-28.035151515151515</v>
      </c>
      <c r="BL101" s="47">
        <v>-27.913406060606061</v>
      </c>
      <c r="BM101" s="47">
        <v>-27.84189090909091</v>
      </c>
      <c r="BN101" s="47">
        <v>-27.913078787878788</v>
      </c>
      <c r="BO101" s="47">
        <v>-28.075503030303032</v>
      </c>
      <c r="BP101" s="47">
        <v>-28.235831325301206</v>
      </c>
      <c r="BQ101" s="47">
        <v>-28.397454545454544</v>
      </c>
      <c r="BR101" s="47">
        <v>-28.562303030303031</v>
      </c>
      <c r="BS101" s="47">
        <v>-28.727151515151515</v>
      </c>
      <c r="BT101" s="47">
        <v>-28.891999999999999</v>
      </c>
    </row>
    <row r="102" spans="1:72" ht="21.75" thickBot="1" x14ac:dyDescent="0.4">
      <c r="A102" s="45" t="s">
        <v>1043</v>
      </c>
      <c r="B102" s="35">
        <v>-31.740307110438732</v>
      </c>
      <c r="C102" s="35">
        <v>-31.099157337367625</v>
      </c>
      <c r="D102" s="47">
        <v>-30.458007564296523</v>
      </c>
      <c r="E102" s="47">
        <v>-29.816857791225416</v>
      </c>
      <c r="F102" s="47">
        <v>-29.195399394856278</v>
      </c>
      <c r="G102" s="47">
        <v>-28.800391830559757</v>
      </c>
      <c r="H102" s="47">
        <v>-28.405384266263237</v>
      </c>
      <c r="I102" s="47">
        <v>-28.010376701966717</v>
      </c>
      <c r="J102" s="47">
        <v>-27.615369137670196</v>
      </c>
      <c r="K102" s="47">
        <v>-27.220361573373676</v>
      </c>
      <c r="L102" s="47">
        <v>-26.825354009077156</v>
      </c>
      <c r="M102" s="47">
        <v>-26.495406959152799</v>
      </c>
      <c r="N102" s="47">
        <v>-26.238826021180028</v>
      </c>
      <c r="O102" s="47">
        <v>-25.98224508320726</v>
      </c>
      <c r="P102" s="47">
        <v>-25.725664145234493</v>
      </c>
      <c r="Q102" s="47">
        <v>-25.469083207261722</v>
      </c>
      <c r="R102" s="47">
        <v>-25.212502269288954</v>
      </c>
      <c r="S102" s="47">
        <v>-24.955921331316183</v>
      </c>
      <c r="T102" s="47">
        <v>-24.749563636363636</v>
      </c>
      <c r="U102" s="47">
        <v>-24.553799999999999</v>
      </c>
      <c r="V102" s="47">
        <v>-24.367133333333332</v>
      </c>
      <c r="W102" s="47">
        <v>-24.193363636363635</v>
      </c>
      <c r="X102" s="47">
        <v>-24.029727272727271</v>
      </c>
      <c r="Y102" s="47">
        <v>-23.877951807228918</v>
      </c>
      <c r="Z102" s="47">
        <v>-23.734772727272727</v>
      </c>
      <c r="AA102" s="47">
        <v>-23.613863636363636</v>
      </c>
      <c r="AB102" s="47">
        <v>-23.492954545454545</v>
      </c>
      <c r="AC102" s="47">
        <v>-23.372045454545454</v>
      </c>
      <c r="AD102" s="47">
        <v>-23.251136363636363</v>
      </c>
      <c r="AE102" s="47">
        <v>-23.130227272727272</v>
      </c>
      <c r="AF102" s="47">
        <v>-23.00931818181818</v>
      </c>
      <c r="AG102" s="47">
        <v>-22.912816944024204</v>
      </c>
      <c r="AH102" s="47">
        <v>-22.829458396369137</v>
      </c>
      <c r="AI102" s="47">
        <v>-22.746099848714071</v>
      </c>
      <c r="AJ102" s="47">
        <v>-22.662741301059</v>
      </c>
      <c r="AK102" s="47">
        <v>-22.579382753403934</v>
      </c>
      <c r="AL102" s="47">
        <v>-22.496024205748867</v>
      </c>
      <c r="AM102" s="47">
        <v>-22.41362178517398</v>
      </c>
      <c r="AN102" s="47">
        <v>-22.354166414523451</v>
      </c>
      <c r="AO102" s="47">
        <v>-22.294711043872919</v>
      </c>
      <c r="AP102" s="47">
        <v>-22.23525567322239</v>
      </c>
      <c r="AQ102" s="47">
        <v>-22.175800302571862</v>
      </c>
      <c r="AR102" s="47">
        <v>-22.116344931921333</v>
      </c>
      <c r="AS102" s="47">
        <v>-22.0568895612708</v>
      </c>
      <c r="AT102" s="47">
        <v>-22.006541603630861</v>
      </c>
      <c r="AU102" s="47">
        <v>-21.968266263237517</v>
      </c>
      <c r="AV102" s="47">
        <v>-21.929990922844176</v>
      </c>
      <c r="AW102" s="47">
        <v>-21.891715582450832</v>
      </c>
      <c r="AX102" s="47">
        <v>-21.853440242057488</v>
      </c>
      <c r="AY102" s="47">
        <v>-21.815164901664144</v>
      </c>
      <c r="AZ102" s="47">
        <v>-21.776889561270803</v>
      </c>
      <c r="BA102" s="47">
        <v>-21.75409696969697</v>
      </c>
      <c r="BB102" s="47">
        <v>-21.734703030303031</v>
      </c>
      <c r="BC102" s="47">
        <v>-21.715309090909091</v>
      </c>
      <c r="BD102" s="47">
        <v>-21.695915151515152</v>
      </c>
      <c r="BE102" s="47">
        <v>-21.676521212121212</v>
      </c>
      <c r="BF102" s="47">
        <v>-21.657127272727273</v>
      </c>
      <c r="BG102" s="47">
        <v>-21.6434578313253</v>
      </c>
      <c r="BH102" s="47">
        <v>-21.650084337349398</v>
      </c>
      <c r="BI102" s="47">
        <v>-21.66080606060606</v>
      </c>
      <c r="BJ102" s="47">
        <v>-21.674745454545455</v>
      </c>
      <c r="BK102" s="47">
        <v>-21.703575757575759</v>
      </c>
      <c r="BL102" s="47">
        <v>-21.734824242424242</v>
      </c>
      <c r="BM102" s="47">
        <v>-21.768763636363637</v>
      </c>
      <c r="BN102" s="47">
        <v>-21.766842424242423</v>
      </c>
      <c r="BO102" s="47">
        <v>-21.741993939393939</v>
      </c>
      <c r="BP102" s="47">
        <v>-21.719602409638554</v>
      </c>
      <c r="BQ102" s="47">
        <v>-21.697818181818182</v>
      </c>
      <c r="BR102" s="47">
        <v>-21.677212121212122</v>
      </c>
      <c r="BS102" s="47">
        <v>-21.658575757575758</v>
      </c>
      <c r="BT102" s="47">
        <v>-21.640999999999998</v>
      </c>
    </row>
    <row r="103" spans="1:72" ht="21.75" thickBot="1" x14ac:dyDescent="0.4">
      <c r="A103" s="45" t="s">
        <v>1035</v>
      </c>
      <c r="B103" s="35">
        <v>-22.872998487140695</v>
      </c>
      <c r="C103" s="35">
        <v>-23.086009077155826</v>
      </c>
      <c r="D103" s="47">
        <v>-23.299019667170953</v>
      </c>
      <c r="E103" s="47">
        <v>-23.51203025718608</v>
      </c>
      <c r="F103" s="47">
        <v>-23.726832072617245</v>
      </c>
      <c r="G103" s="47">
        <v>-23.962232980332828</v>
      </c>
      <c r="H103" s="47">
        <v>-24.197633888048411</v>
      </c>
      <c r="I103" s="47">
        <v>-24.433034795763994</v>
      </c>
      <c r="J103" s="47">
        <v>-24.668435703479574</v>
      </c>
      <c r="K103" s="47">
        <v>-24.903836611195157</v>
      </c>
      <c r="L103" s="47">
        <v>-25.13923751891074</v>
      </c>
      <c r="M103" s="47">
        <v>-25.373216338880482</v>
      </c>
      <c r="N103" s="47">
        <v>-25.605591527987897</v>
      </c>
      <c r="O103" s="47">
        <v>-25.837966717095309</v>
      </c>
      <c r="P103" s="47">
        <v>-26.070341906202724</v>
      </c>
      <c r="Q103" s="47">
        <v>-26.302717095310136</v>
      </c>
      <c r="R103" s="47">
        <v>-26.535092284417551</v>
      </c>
      <c r="S103" s="47">
        <v>-26.767467473524963</v>
      </c>
      <c r="T103" s="47">
        <v>-26.993890909090911</v>
      </c>
      <c r="U103" s="47">
        <v>-27.218836363636363</v>
      </c>
      <c r="V103" s="47">
        <v>-27.441866666666666</v>
      </c>
      <c r="W103" s="47">
        <v>-27.662181818181818</v>
      </c>
      <c r="X103" s="47">
        <v>-27.880363636363636</v>
      </c>
      <c r="Y103" s="47">
        <v>-28.097349397590364</v>
      </c>
      <c r="Z103" s="47">
        <v>-28.311818181818182</v>
      </c>
      <c r="AA103" s="47">
        <v>-28.519090909090909</v>
      </c>
      <c r="AB103" s="47">
        <v>-28.726363636363637</v>
      </c>
      <c r="AC103" s="47">
        <v>-28.933636363636364</v>
      </c>
      <c r="AD103" s="47">
        <v>-29.140909090909091</v>
      </c>
      <c r="AE103" s="47">
        <v>-29.348181818181818</v>
      </c>
      <c r="AF103" s="47">
        <v>-29.555454545454545</v>
      </c>
      <c r="AG103" s="47">
        <v>-29.753476550680787</v>
      </c>
      <c r="AH103" s="47">
        <v>-29.946517397881998</v>
      </c>
      <c r="AI103" s="47">
        <v>-30.139558245083208</v>
      </c>
      <c r="AJ103" s="47">
        <v>-30.332599092284418</v>
      </c>
      <c r="AK103" s="47">
        <v>-30.525639939485629</v>
      </c>
      <c r="AL103" s="47">
        <v>-30.718680786686839</v>
      </c>
      <c r="AM103" s="47">
        <v>-30.911189107413009</v>
      </c>
      <c r="AN103" s="47">
        <v>-31.090916792738273</v>
      </c>
      <c r="AO103" s="47">
        <v>-31.270644478063538</v>
      </c>
      <c r="AP103" s="47">
        <v>-31.450372163388803</v>
      </c>
      <c r="AQ103" s="47">
        <v>-31.630099848714067</v>
      </c>
      <c r="AR103" s="47">
        <v>-31.809827534039332</v>
      </c>
      <c r="AS103" s="47">
        <v>-31.989555219364597</v>
      </c>
      <c r="AT103" s="47">
        <v>-32.161476550680781</v>
      </c>
      <c r="AU103" s="47">
        <v>-32.323049924357029</v>
      </c>
      <c r="AV103" s="47">
        <v>-32.484623298033277</v>
      </c>
      <c r="AW103" s="47">
        <v>-32.646196671709532</v>
      </c>
      <c r="AX103" s="47">
        <v>-32.80777004538578</v>
      </c>
      <c r="AY103" s="47">
        <v>-32.969343419062028</v>
      </c>
      <c r="AZ103" s="47">
        <v>-33.130916792738276</v>
      </c>
      <c r="BA103" s="47">
        <v>-33.240509090909086</v>
      </c>
      <c r="BB103" s="47">
        <v>-33.338690909090907</v>
      </c>
      <c r="BC103" s="47">
        <v>-33.436872727272728</v>
      </c>
      <c r="BD103" s="47">
        <v>-33.535054545454543</v>
      </c>
      <c r="BE103" s="47">
        <v>-33.633236363636364</v>
      </c>
      <c r="BF103" s="47">
        <v>-33.731418181818185</v>
      </c>
      <c r="BG103" s="47">
        <v>-33.80322891566265</v>
      </c>
      <c r="BH103" s="47">
        <v>-33.781542168674697</v>
      </c>
      <c r="BI103" s="47">
        <v>-33.721769696969695</v>
      </c>
      <c r="BJ103" s="47">
        <v>-33.632072727272728</v>
      </c>
      <c r="BK103" s="47">
        <v>-33.491636363636367</v>
      </c>
      <c r="BL103" s="47">
        <v>-33.356266666666663</v>
      </c>
      <c r="BM103" s="47">
        <v>-33.249600000000001</v>
      </c>
      <c r="BN103" s="47">
        <v>-33.324824242424242</v>
      </c>
      <c r="BO103" s="47">
        <v>-33.516339393939397</v>
      </c>
      <c r="BP103" s="47">
        <v>-33.716000000000001</v>
      </c>
      <c r="BQ103" s="47">
        <v>-33.918545454545459</v>
      </c>
      <c r="BR103" s="47">
        <v>-34.127030303030303</v>
      </c>
      <c r="BS103" s="47">
        <v>-34.343393939393941</v>
      </c>
      <c r="BT103" s="47">
        <v>-34.564</v>
      </c>
    </row>
    <row r="104" spans="1:72" ht="21.75" thickBot="1" x14ac:dyDescent="0.4">
      <c r="A104" s="45" t="s">
        <v>1036</v>
      </c>
      <c r="B104" s="35">
        <v>-28.591248108925868</v>
      </c>
      <c r="C104" s="35">
        <v>-28.857511346444781</v>
      </c>
      <c r="D104" s="47">
        <v>-29.123774583963691</v>
      </c>
      <c r="E104" s="47">
        <v>-29.390037821482601</v>
      </c>
      <c r="F104" s="47">
        <v>-29.658540090771556</v>
      </c>
      <c r="G104" s="47">
        <v>-29.952791225416036</v>
      </c>
      <c r="H104" s="47">
        <v>-30.247042360060512</v>
      </c>
      <c r="I104" s="47">
        <v>-30.541293494704991</v>
      </c>
      <c r="J104" s="47">
        <v>-30.835544629349467</v>
      </c>
      <c r="K104" s="47">
        <v>-31.129795763993947</v>
      </c>
      <c r="L104" s="47">
        <v>-31.424046898638423</v>
      </c>
      <c r="M104" s="47">
        <v>-31.716520423600603</v>
      </c>
      <c r="N104" s="47">
        <v>-32.006989409984868</v>
      </c>
      <c r="O104" s="47">
        <v>-32.297458396369137</v>
      </c>
      <c r="P104" s="47">
        <v>-32.587927382753406</v>
      </c>
      <c r="Q104" s="47">
        <v>-32.878396369137668</v>
      </c>
      <c r="R104" s="47">
        <v>-33.168865355521937</v>
      </c>
      <c r="S104" s="47">
        <v>-33.459334341906207</v>
      </c>
      <c r="T104" s="47">
        <v>-33.742363636363642</v>
      </c>
      <c r="U104" s="47">
        <v>-34.023545454545456</v>
      </c>
      <c r="V104" s="47">
        <v>-34.30233333333333</v>
      </c>
      <c r="W104" s="47">
        <v>-34.577727272727273</v>
      </c>
      <c r="X104" s="47">
        <v>-34.850454545454546</v>
      </c>
      <c r="Y104" s="47">
        <v>-35.121686746987955</v>
      </c>
      <c r="Z104" s="47">
        <v>-35.389772727272728</v>
      </c>
      <c r="AA104" s="47">
        <v>-35.648863636363636</v>
      </c>
      <c r="AB104" s="47">
        <v>-35.907954545454544</v>
      </c>
      <c r="AC104" s="47">
        <v>-36.167045454545452</v>
      </c>
      <c r="AD104" s="47">
        <v>-36.42613636363636</v>
      </c>
      <c r="AE104" s="47">
        <v>-36.685227272727268</v>
      </c>
      <c r="AF104" s="47">
        <v>-36.944318181818176</v>
      </c>
      <c r="AG104" s="47">
        <v>-37.19184568835098</v>
      </c>
      <c r="AH104" s="47">
        <v>-37.433146747352495</v>
      </c>
      <c r="AI104" s="47">
        <v>-37.67444780635401</v>
      </c>
      <c r="AJ104" s="47">
        <v>-37.915748865355525</v>
      </c>
      <c r="AK104" s="47">
        <v>-38.157049924357032</v>
      </c>
      <c r="AL104" s="47">
        <v>-38.398350983358547</v>
      </c>
      <c r="AM104" s="47">
        <v>-38.638986384266268</v>
      </c>
      <c r="AN104" s="47">
        <v>-38.863645990922848</v>
      </c>
      <c r="AO104" s="47">
        <v>-39.088305597579428</v>
      </c>
      <c r="AP104" s="47">
        <v>-39.312965204236008</v>
      </c>
      <c r="AQ104" s="47">
        <v>-39.537624810892581</v>
      </c>
      <c r="AR104" s="47">
        <v>-39.762284417549161</v>
      </c>
      <c r="AS104" s="47">
        <v>-39.986944024205741</v>
      </c>
      <c r="AT104" s="47">
        <v>-40.201845688350978</v>
      </c>
      <c r="AU104" s="47">
        <v>-40.403812405446288</v>
      </c>
      <c r="AV104" s="47">
        <v>-40.605779122541598</v>
      </c>
      <c r="AW104" s="47">
        <v>-40.807745839636908</v>
      </c>
      <c r="AX104" s="47">
        <v>-41.009712556732218</v>
      </c>
      <c r="AY104" s="47">
        <v>-41.211679273827528</v>
      </c>
      <c r="AZ104" s="47">
        <v>-41.413645990922838</v>
      </c>
      <c r="BA104" s="47">
        <v>-41.550636363636357</v>
      </c>
      <c r="BB104" s="47">
        <v>-41.673363636363632</v>
      </c>
      <c r="BC104" s="47">
        <v>-41.796090909090907</v>
      </c>
      <c r="BD104" s="47">
        <v>-41.918818181818182</v>
      </c>
      <c r="BE104" s="47">
        <v>-42.041545454545449</v>
      </c>
      <c r="BF104" s="47">
        <v>-42.164272727272724</v>
      </c>
      <c r="BG104" s="47">
        <v>-42.254036144578308</v>
      </c>
      <c r="BH104" s="47">
        <v>-42.22692771084337</v>
      </c>
      <c r="BI104" s="47">
        <v>-42.152212121212116</v>
      </c>
      <c r="BJ104" s="47">
        <v>-42.040090909090907</v>
      </c>
      <c r="BK104" s="47">
        <v>-41.864545454545457</v>
      </c>
      <c r="BL104" s="47">
        <v>-41.695333333333338</v>
      </c>
      <c r="BM104" s="47">
        <v>-41.561999999999998</v>
      </c>
      <c r="BN104" s="47">
        <v>-41.656030303030306</v>
      </c>
      <c r="BO104" s="47">
        <v>-41.895424242424241</v>
      </c>
      <c r="BP104" s="47">
        <v>-42.145000000000003</v>
      </c>
      <c r="BQ104" s="47">
        <v>-42.398181818181818</v>
      </c>
      <c r="BR104" s="47">
        <v>-42.658787878787876</v>
      </c>
      <c r="BS104" s="47">
        <v>-42.929242424242425</v>
      </c>
      <c r="BT104" s="47">
        <v>-43.204999999999998</v>
      </c>
    </row>
    <row r="105" spans="1:72" ht="21.75" thickBot="1" x14ac:dyDescent="0.4">
      <c r="A105" s="45" t="s">
        <v>1037</v>
      </c>
      <c r="B105" s="35">
        <v>-34.309497730711044</v>
      </c>
      <c r="C105" s="35">
        <v>-34.62901361573374</v>
      </c>
      <c r="D105" s="47">
        <v>-34.948529500756429</v>
      </c>
      <c r="E105" s="47">
        <v>-35.268045385779118</v>
      </c>
      <c r="F105" s="47">
        <v>-35.59024810892587</v>
      </c>
      <c r="G105" s="47">
        <v>-35.943349470499243</v>
      </c>
      <c r="H105" s="47">
        <v>-36.296450832072615</v>
      </c>
      <c r="I105" s="47">
        <v>-36.649552193645988</v>
      </c>
      <c r="J105" s="47">
        <v>-37.002653555219368</v>
      </c>
      <c r="K105" s="47">
        <v>-37.355754916792741</v>
      </c>
      <c r="L105" s="47">
        <v>-37.708856278366113</v>
      </c>
      <c r="M105" s="47">
        <v>-38.05982450832073</v>
      </c>
      <c r="N105" s="47">
        <v>-38.408387291981846</v>
      </c>
      <c r="O105" s="47">
        <v>-38.756950075642969</v>
      </c>
      <c r="P105" s="47">
        <v>-39.105512859304085</v>
      </c>
      <c r="Q105" s="47">
        <v>-39.454075642965208</v>
      </c>
      <c r="R105" s="47">
        <v>-39.802638426626324</v>
      </c>
      <c r="S105" s="47">
        <v>-40.151201210287446</v>
      </c>
      <c r="T105" s="47">
        <v>-40.490836363636369</v>
      </c>
      <c r="U105" s="47">
        <v>-40.828254545454548</v>
      </c>
      <c r="V105" s="47">
        <v>-41.162800000000004</v>
      </c>
      <c r="W105" s="47">
        <v>-41.493272727272725</v>
      </c>
      <c r="X105" s="47">
        <v>-41.820545454545453</v>
      </c>
      <c r="Y105" s="47">
        <v>-42.146024096385538</v>
      </c>
      <c r="Z105" s="47">
        <v>-42.467727272727274</v>
      </c>
      <c r="AA105" s="47">
        <v>-42.778636363636366</v>
      </c>
      <c r="AB105" s="47">
        <v>-43.089545454545458</v>
      </c>
      <c r="AC105" s="47">
        <v>-43.400454545454544</v>
      </c>
      <c r="AD105" s="47">
        <v>-43.711363636363636</v>
      </c>
      <c r="AE105" s="47">
        <v>-44.022272727272728</v>
      </c>
      <c r="AF105" s="47">
        <v>-44.333181818181821</v>
      </c>
      <c r="AG105" s="47">
        <v>-44.630214826021181</v>
      </c>
      <c r="AH105" s="47">
        <v>-44.919776096822993</v>
      </c>
      <c r="AI105" s="47">
        <v>-45.209337367624812</v>
      </c>
      <c r="AJ105" s="47">
        <v>-45.498898638426624</v>
      </c>
      <c r="AK105" s="47">
        <v>-45.788459909228443</v>
      </c>
      <c r="AL105" s="47">
        <v>-46.078021180030255</v>
      </c>
      <c r="AM105" s="47">
        <v>-46.36678366111952</v>
      </c>
      <c r="AN105" s="47">
        <v>-46.636375189107412</v>
      </c>
      <c r="AO105" s="47">
        <v>-46.905966717095311</v>
      </c>
      <c r="AP105" s="47">
        <v>-47.175558245083209</v>
      </c>
      <c r="AQ105" s="47">
        <v>-47.445149773071101</v>
      </c>
      <c r="AR105" s="47">
        <v>-47.714741301059</v>
      </c>
      <c r="AS105" s="47">
        <v>-47.984332829046899</v>
      </c>
      <c r="AT105" s="47">
        <v>-48.242214826021176</v>
      </c>
      <c r="AU105" s="47">
        <v>-48.484574886535547</v>
      </c>
      <c r="AV105" s="47">
        <v>-48.726934947049919</v>
      </c>
      <c r="AW105" s="47">
        <v>-48.969295007564291</v>
      </c>
      <c r="AX105" s="47">
        <v>-49.211655068078663</v>
      </c>
      <c r="AY105" s="47">
        <v>-49.454015128593035</v>
      </c>
      <c r="AZ105" s="47">
        <v>-49.696375189107407</v>
      </c>
      <c r="BA105" s="47">
        <v>-49.860763636363636</v>
      </c>
      <c r="BB105" s="47">
        <v>-50.008036363636364</v>
      </c>
      <c r="BC105" s="47">
        <v>-50.155309090909093</v>
      </c>
      <c r="BD105" s="47">
        <v>-50.302581818181821</v>
      </c>
      <c r="BE105" s="47">
        <v>-50.449854545454549</v>
      </c>
      <c r="BF105" s="47">
        <v>-50.597127272727278</v>
      </c>
      <c r="BG105" s="47">
        <v>-50.704843373493979</v>
      </c>
      <c r="BH105" s="47">
        <v>-50.672313253012049</v>
      </c>
      <c r="BI105" s="47">
        <v>-50.582654545454545</v>
      </c>
      <c r="BJ105" s="47">
        <v>-50.448109090909099</v>
      </c>
      <c r="BK105" s="47">
        <v>-50.237454545454547</v>
      </c>
      <c r="BL105" s="47">
        <v>-50.034399999999998</v>
      </c>
      <c r="BM105" s="47">
        <v>-49.874400000000001</v>
      </c>
      <c r="BN105" s="47">
        <v>-49.987236363636363</v>
      </c>
      <c r="BO105" s="47">
        <v>-50.274509090909092</v>
      </c>
      <c r="BP105" s="47">
        <v>-50.574000000000005</v>
      </c>
      <c r="BQ105" s="47">
        <v>-50.877818181818185</v>
      </c>
      <c r="BR105" s="47">
        <v>-51.190545454545457</v>
      </c>
      <c r="BS105" s="47">
        <v>-51.515090909090915</v>
      </c>
      <c r="BT105" s="47">
        <v>-51.846000000000004</v>
      </c>
    </row>
    <row r="106" spans="1:72" ht="21.75" thickBot="1" x14ac:dyDescent="0.4">
      <c r="A106" s="45" t="s">
        <v>688</v>
      </c>
      <c r="B106" s="35">
        <v>-5.7182496217851737</v>
      </c>
      <c r="C106" s="35">
        <v>-5.7715022692889564</v>
      </c>
      <c r="D106" s="47">
        <v>-5.8247549167927382</v>
      </c>
      <c r="E106" s="47">
        <v>-5.8780075642965199</v>
      </c>
      <c r="F106" s="47">
        <v>-5.9317080181543114</v>
      </c>
      <c r="G106" s="47">
        <v>-5.9905582450832071</v>
      </c>
      <c r="H106" s="47">
        <v>-6.0494084720121029</v>
      </c>
      <c r="I106" s="47">
        <v>-6.1082586989409986</v>
      </c>
      <c r="J106" s="47">
        <v>-6.1671089258698935</v>
      </c>
      <c r="K106" s="47">
        <v>-6.2259591527987892</v>
      </c>
      <c r="L106" s="47">
        <v>-6.2848093797276849</v>
      </c>
      <c r="M106" s="47">
        <v>-6.3433040847201205</v>
      </c>
      <c r="N106" s="47">
        <v>-6.4013978819969743</v>
      </c>
      <c r="O106" s="47">
        <v>-6.4594916792738273</v>
      </c>
      <c r="P106" s="47">
        <v>-6.5175854765506811</v>
      </c>
      <c r="Q106" s="47">
        <v>-6.575679273827534</v>
      </c>
      <c r="R106" s="47">
        <v>-6.6337730711043879</v>
      </c>
      <c r="S106" s="47">
        <v>-6.6918668683812408</v>
      </c>
      <c r="T106" s="47">
        <v>-6.7484727272727278</v>
      </c>
      <c r="U106" s="47">
        <v>-6.8047090909090908</v>
      </c>
      <c r="V106" s="47">
        <v>-6.8604666666666665</v>
      </c>
      <c r="W106" s="47">
        <v>-6.9155454545454544</v>
      </c>
      <c r="X106" s="47">
        <v>-6.9700909090909091</v>
      </c>
      <c r="Y106" s="47">
        <v>-7.0243373493975909</v>
      </c>
      <c r="Z106" s="47">
        <v>-7.0779545454545456</v>
      </c>
      <c r="AA106" s="47">
        <v>-7.1297727272727274</v>
      </c>
      <c r="AB106" s="47">
        <v>-7.1815909090909091</v>
      </c>
      <c r="AC106" s="47">
        <v>-7.2334090909090909</v>
      </c>
      <c r="AD106" s="47">
        <v>-7.2852272727272727</v>
      </c>
      <c r="AE106" s="47">
        <v>-7.3370454545454544</v>
      </c>
      <c r="AF106" s="47">
        <v>-7.3888636363636362</v>
      </c>
      <c r="AG106" s="47">
        <v>-7.4383691376701968</v>
      </c>
      <c r="AH106" s="47">
        <v>-7.4866293494704994</v>
      </c>
      <c r="AI106" s="47">
        <v>-7.534889561270802</v>
      </c>
      <c r="AJ106" s="47">
        <v>-7.5831497730711046</v>
      </c>
      <c r="AK106" s="47">
        <v>-7.6314099848714072</v>
      </c>
      <c r="AL106" s="47">
        <v>-7.6796701966717098</v>
      </c>
      <c r="AM106" s="47">
        <v>-7.7277972768532521</v>
      </c>
      <c r="AN106" s="47">
        <v>-7.7727291981845683</v>
      </c>
      <c r="AO106" s="47">
        <v>-7.8176611195158845</v>
      </c>
      <c r="AP106" s="47">
        <v>-7.8625930408472007</v>
      </c>
      <c r="AQ106" s="47">
        <v>-7.9075249621785169</v>
      </c>
      <c r="AR106" s="47">
        <v>-7.952456883509833</v>
      </c>
      <c r="AS106" s="47">
        <v>-7.9973888048411492</v>
      </c>
      <c r="AT106" s="47">
        <v>-8.0403691376701953</v>
      </c>
      <c r="AU106" s="47">
        <v>-8.0807624810892573</v>
      </c>
      <c r="AV106" s="47">
        <v>-8.1211558245083193</v>
      </c>
      <c r="AW106" s="47">
        <v>-8.1615491679273831</v>
      </c>
      <c r="AX106" s="47">
        <v>-8.201942511346445</v>
      </c>
      <c r="AY106" s="47">
        <v>-8.242335854765507</v>
      </c>
      <c r="AZ106" s="47">
        <v>-8.282729198184569</v>
      </c>
      <c r="BA106" s="47">
        <v>-8.3101272727272715</v>
      </c>
      <c r="BB106" s="47">
        <v>-8.3346727272727268</v>
      </c>
      <c r="BC106" s="47">
        <v>-8.3592181818181821</v>
      </c>
      <c r="BD106" s="47">
        <v>-8.3837636363636356</v>
      </c>
      <c r="BE106" s="47">
        <v>-8.408309090909091</v>
      </c>
      <c r="BF106" s="47">
        <v>-8.4328545454545463</v>
      </c>
      <c r="BG106" s="47">
        <v>-8.4508072289156626</v>
      </c>
      <c r="BH106" s="47">
        <v>-8.4453855421686743</v>
      </c>
      <c r="BI106" s="47">
        <v>-8.4304424242424236</v>
      </c>
      <c r="BJ106" s="47">
        <v>-8.4080181818181821</v>
      </c>
      <c r="BK106" s="47">
        <v>-8.3729090909090917</v>
      </c>
      <c r="BL106" s="47">
        <v>-8.3390666666666657</v>
      </c>
      <c r="BM106" s="47">
        <v>-8.3124000000000002</v>
      </c>
      <c r="BN106" s="47">
        <v>-8.3312060606060605</v>
      </c>
      <c r="BO106" s="47">
        <v>-8.3790848484848492</v>
      </c>
      <c r="BP106" s="47">
        <v>-8.4290000000000003</v>
      </c>
      <c r="BQ106" s="47">
        <v>-8.4796363636363647</v>
      </c>
      <c r="BR106" s="47">
        <v>-8.5317575757575757</v>
      </c>
      <c r="BS106" s="47">
        <v>-8.5858484848484853</v>
      </c>
      <c r="BT106" s="47">
        <v>-8.641</v>
      </c>
    </row>
    <row r="107" spans="1:72" ht="21.75" thickBot="1" x14ac:dyDescent="0.4">
      <c r="A107" s="45" t="s">
        <v>1038</v>
      </c>
      <c r="B107" s="35">
        <v>-45.74599697428139</v>
      </c>
      <c r="C107" s="35">
        <v>-46.172018154311651</v>
      </c>
      <c r="D107" s="47">
        <v>-46.598039334341905</v>
      </c>
      <c r="E107" s="47">
        <v>-47.02406051437216</v>
      </c>
      <c r="F107" s="47">
        <v>-47.453664145234491</v>
      </c>
      <c r="G107" s="47">
        <v>-47.924465960665657</v>
      </c>
      <c r="H107" s="47">
        <v>-48.395267776096823</v>
      </c>
      <c r="I107" s="47">
        <v>-48.866069591527989</v>
      </c>
      <c r="J107" s="47">
        <v>-49.336871406959148</v>
      </c>
      <c r="K107" s="47">
        <v>-49.807673222390314</v>
      </c>
      <c r="L107" s="47">
        <v>-50.27847503782148</v>
      </c>
      <c r="M107" s="47">
        <v>-50.746432677760964</v>
      </c>
      <c r="N107" s="47">
        <v>-51.211183055975795</v>
      </c>
      <c r="O107" s="47">
        <v>-51.675933434190618</v>
      </c>
      <c r="P107" s="47">
        <v>-52.140683812405449</v>
      </c>
      <c r="Q107" s="47">
        <v>-52.605434190620272</v>
      </c>
      <c r="R107" s="47">
        <v>-53.070184568835103</v>
      </c>
      <c r="S107" s="47">
        <v>-53.534934947049926</v>
      </c>
      <c r="T107" s="47">
        <v>-53.987781818181823</v>
      </c>
      <c r="U107" s="47">
        <v>-54.437672727272727</v>
      </c>
      <c r="V107" s="47">
        <v>-54.883733333333332</v>
      </c>
      <c r="W107" s="47">
        <v>-55.324363636363636</v>
      </c>
      <c r="X107" s="47">
        <v>-55.760727272727273</v>
      </c>
      <c r="Y107" s="47">
        <v>-56.194698795180727</v>
      </c>
      <c r="Z107" s="47">
        <v>-56.623636363636365</v>
      </c>
      <c r="AA107" s="47">
        <v>-57.038181818181819</v>
      </c>
      <c r="AB107" s="47">
        <v>-57.452727272727273</v>
      </c>
      <c r="AC107" s="47">
        <v>-57.867272727272727</v>
      </c>
      <c r="AD107" s="47">
        <v>-58.281818181818181</v>
      </c>
      <c r="AE107" s="47">
        <v>-58.696363636363635</v>
      </c>
      <c r="AF107" s="47">
        <v>-59.11090909090909</v>
      </c>
      <c r="AG107" s="47">
        <v>-59.506953101361574</v>
      </c>
      <c r="AH107" s="47">
        <v>-59.893034795763995</v>
      </c>
      <c r="AI107" s="47">
        <v>-60.279116490166416</v>
      </c>
      <c r="AJ107" s="47">
        <v>-60.665198184568837</v>
      </c>
      <c r="AK107" s="47">
        <v>-61.051279878971258</v>
      </c>
      <c r="AL107" s="47">
        <v>-61.437361573373678</v>
      </c>
      <c r="AM107" s="47">
        <v>-61.822378214826017</v>
      </c>
      <c r="AN107" s="47">
        <v>-62.181833585476546</v>
      </c>
      <c r="AO107" s="47">
        <v>-62.541288956127076</v>
      </c>
      <c r="AP107" s="47">
        <v>-62.900744326777605</v>
      </c>
      <c r="AQ107" s="47">
        <v>-63.260199697428135</v>
      </c>
      <c r="AR107" s="47">
        <v>-63.619655068078664</v>
      </c>
      <c r="AS107" s="47">
        <v>-63.979110438729194</v>
      </c>
      <c r="AT107" s="47">
        <v>-64.322953101361563</v>
      </c>
      <c r="AU107" s="47">
        <v>-64.646099848714059</v>
      </c>
      <c r="AV107" s="47">
        <v>-64.969246596066554</v>
      </c>
      <c r="AW107" s="47">
        <v>-65.292393343419064</v>
      </c>
      <c r="AX107" s="47">
        <v>-65.61554009077156</v>
      </c>
      <c r="AY107" s="47">
        <v>-65.938686838124056</v>
      </c>
      <c r="AZ107" s="47">
        <v>-66.261833585476552</v>
      </c>
      <c r="BA107" s="47">
        <v>-66.481018181818172</v>
      </c>
      <c r="BB107" s="47">
        <v>-66.677381818181814</v>
      </c>
      <c r="BC107" s="47">
        <v>-66.873745454545457</v>
      </c>
      <c r="BD107" s="47">
        <v>-67.070109090909085</v>
      </c>
      <c r="BE107" s="47">
        <v>-67.266472727272728</v>
      </c>
      <c r="BF107" s="47">
        <v>-67.46283636363637</v>
      </c>
      <c r="BG107" s="47">
        <v>-67.606457831325301</v>
      </c>
      <c r="BH107" s="47">
        <v>-67.563084337349395</v>
      </c>
      <c r="BI107" s="47">
        <v>-67.443539393939389</v>
      </c>
      <c r="BJ107" s="47">
        <v>-67.264145454545456</v>
      </c>
      <c r="BK107" s="47">
        <v>-66.983272727272734</v>
      </c>
      <c r="BL107" s="47">
        <v>-66.712533333333326</v>
      </c>
      <c r="BM107" s="47">
        <v>-66.499200000000002</v>
      </c>
      <c r="BN107" s="47">
        <v>-66.649648484848484</v>
      </c>
      <c r="BO107" s="47">
        <v>-67.032678787878794</v>
      </c>
      <c r="BP107" s="47">
        <v>-67.432000000000002</v>
      </c>
      <c r="BQ107" s="47">
        <v>-67.837090909090918</v>
      </c>
      <c r="BR107" s="47">
        <v>-68.254060606060605</v>
      </c>
      <c r="BS107" s="47">
        <v>-68.686787878787882</v>
      </c>
      <c r="BT107" s="47">
        <v>-69.128</v>
      </c>
    </row>
    <row r="108" spans="1:72" ht="21.75" thickBot="1" x14ac:dyDescent="0.4">
      <c r="A108" s="45" t="s">
        <v>1039</v>
      </c>
      <c r="B108" s="35">
        <v>-17.154748865355522</v>
      </c>
      <c r="C108" s="35">
        <v>-17.31450680786687</v>
      </c>
      <c r="D108" s="47">
        <v>-17.474264750378214</v>
      </c>
      <c r="E108" s="47">
        <v>-17.634022692889559</v>
      </c>
      <c r="F108" s="47">
        <v>-17.795124054462935</v>
      </c>
      <c r="G108" s="47">
        <v>-17.971674735249621</v>
      </c>
      <c r="H108" s="47">
        <v>-18.148225416036308</v>
      </c>
      <c r="I108" s="47">
        <v>-18.324776096822994</v>
      </c>
      <c r="J108" s="47">
        <v>-18.501326777609684</v>
      </c>
      <c r="K108" s="47">
        <v>-18.67787745839637</v>
      </c>
      <c r="L108" s="47">
        <v>-18.854428139183057</v>
      </c>
      <c r="M108" s="47">
        <v>-19.029912254160365</v>
      </c>
      <c r="N108" s="47">
        <v>-19.204193645990923</v>
      </c>
      <c r="O108" s="47">
        <v>-19.378475037821485</v>
      </c>
      <c r="P108" s="47">
        <v>-19.552756429652042</v>
      </c>
      <c r="Q108" s="47">
        <v>-19.727037821482604</v>
      </c>
      <c r="R108" s="47">
        <v>-19.901319213313162</v>
      </c>
      <c r="S108" s="47">
        <v>-20.075600605143723</v>
      </c>
      <c r="T108" s="47">
        <v>-20.245418181818184</v>
      </c>
      <c r="U108" s="47">
        <v>-20.414127272727274</v>
      </c>
      <c r="V108" s="47">
        <v>-20.581400000000002</v>
      </c>
      <c r="W108" s="47">
        <v>-20.746636363636362</v>
      </c>
      <c r="X108" s="47">
        <v>-20.910272727272726</v>
      </c>
      <c r="Y108" s="47">
        <v>-21.073012048192769</v>
      </c>
      <c r="Z108" s="47">
        <v>-21.233863636363637</v>
      </c>
      <c r="AA108" s="47">
        <v>-21.389318181818183</v>
      </c>
      <c r="AB108" s="47">
        <v>-21.544772727272729</v>
      </c>
      <c r="AC108" s="47">
        <v>-21.700227272727272</v>
      </c>
      <c r="AD108" s="47">
        <v>-21.855681818181818</v>
      </c>
      <c r="AE108" s="47">
        <v>-22.011136363636364</v>
      </c>
      <c r="AF108" s="47">
        <v>-22.16659090909091</v>
      </c>
      <c r="AG108" s="47">
        <v>-22.31510741301059</v>
      </c>
      <c r="AH108" s="47">
        <v>-22.459888048411496</v>
      </c>
      <c r="AI108" s="47">
        <v>-22.604668683812406</v>
      </c>
      <c r="AJ108" s="47">
        <v>-22.749449319213312</v>
      </c>
      <c r="AK108" s="47">
        <v>-22.894229954614222</v>
      </c>
      <c r="AL108" s="47">
        <v>-23.039010590015128</v>
      </c>
      <c r="AM108" s="47">
        <v>-23.18339183055976</v>
      </c>
      <c r="AN108" s="47">
        <v>-23.318187594553706</v>
      </c>
      <c r="AO108" s="47">
        <v>-23.452983358547655</v>
      </c>
      <c r="AP108" s="47">
        <v>-23.587779122541605</v>
      </c>
      <c r="AQ108" s="47">
        <v>-23.722574886535551</v>
      </c>
      <c r="AR108" s="47">
        <v>-23.8573706505295</v>
      </c>
      <c r="AS108" s="47">
        <v>-23.992166414523449</v>
      </c>
      <c r="AT108" s="47">
        <v>-24.121107413010588</v>
      </c>
      <c r="AU108" s="47">
        <v>-24.242287443267774</v>
      </c>
      <c r="AV108" s="47">
        <v>-24.36346747352496</v>
      </c>
      <c r="AW108" s="47">
        <v>-24.484647503782146</v>
      </c>
      <c r="AX108" s="47">
        <v>-24.605827534039332</v>
      </c>
      <c r="AY108" s="47">
        <v>-24.727007564296517</v>
      </c>
      <c r="AZ108" s="47">
        <v>-24.848187594553703</v>
      </c>
      <c r="BA108" s="47">
        <v>-24.930381818181818</v>
      </c>
      <c r="BB108" s="47">
        <v>-25.004018181818182</v>
      </c>
      <c r="BC108" s="47">
        <v>-25.077654545454546</v>
      </c>
      <c r="BD108" s="47">
        <v>-25.15129090909091</v>
      </c>
      <c r="BE108" s="47">
        <v>-25.224927272727275</v>
      </c>
      <c r="BF108" s="47">
        <v>-25.298563636363639</v>
      </c>
      <c r="BG108" s="47">
        <v>-25.35242168674699</v>
      </c>
      <c r="BH108" s="47">
        <v>-25.336156626506025</v>
      </c>
      <c r="BI108" s="47">
        <v>-25.291327272727273</v>
      </c>
      <c r="BJ108" s="47">
        <v>-25.22405454545455</v>
      </c>
      <c r="BK108" s="47">
        <v>-25.118727272727273</v>
      </c>
      <c r="BL108" s="47">
        <v>-25.017199999999999</v>
      </c>
      <c r="BM108" s="47">
        <v>-24.937200000000001</v>
      </c>
      <c r="BN108" s="47">
        <v>-24.993618181818182</v>
      </c>
      <c r="BO108" s="47">
        <v>-25.137254545454546</v>
      </c>
      <c r="BP108" s="47">
        <v>-25.287000000000003</v>
      </c>
      <c r="BQ108" s="47">
        <v>-25.438909090909092</v>
      </c>
      <c r="BR108" s="47">
        <v>-25.595272727272729</v>
      </c>
      <c r="BS108" s="47">
        <v>-25.757545454545458</v>
      </c>
      <c r="BT108" s="47">
        <v>-25.923000000000002</v>
      </c>
    </row>
    <row r="109" spans="1:72" ht="21.75" thickBot="1" x14ac:dyDescent="0.4">
      <c r="A109" s="45" t="s">
        <v>1040</v>
      </c>
      <c r="B109" s="35">
        <v>-11.436499243570347</v>
      </c>
      <c r="C109" s="35">
        <v>-11.543004538577913</v>
      </c>
      <c r="D109" s="47">
        <v>-11.649509833585476</v>
      </c>
      <c r="E109" s="47">
        <v>-11.75601512859304</v>
      </c>
      <c r="F109" s="47">
        <v>-11.863416036308623</v>
      </c>
      <c r="G109" s="47">
        <v>-11.981116490166414</v>
      </c>
      <c r="H109" s="47">
        <v>-12.098816944024206</v>
      </c>
      <c r="I109" s="47">
        <v>-12.216517397881997</v>
      </c>
      <c r="J109" s="47">
        <v>-12.334217851739787</v>
      </c>
      <c r="K109" s="47">
        <v>-12.451918305597578</v>
      </c>
      <c r="L109" s="47">
        <v>-12.56961875945537</v>
      </c>
      <c r="M109" s="47">
        <v>-12.686608169440241</v>
      </c>
      <c r="N109" s="47">
        <v>-12.802795763993949</v>
      </c>
      <c r="O109" s="47">
        <v>-12.918983358547655</v>
      </c>
      <c r="P109" s="47">
        <v>-13.035170953101362</v>
      </c>
      <c r="Q109" s="47">
        <v>-13.151358547655068</v>
      </c>
      <c r="R109" s="47">
        <v>-13.267546142208776</v>
      </c>
      <c r="S109" s="47">
        <v>-13.383733736762482</v>
      </c>
      <c r="T109" s="47">
        <v>-13.496945454545456</v>
      </c>
      <c r="U109" s="47">
        <v>-13.609418181818182</v>
      </c>
      <c r="V109" s="47">
        <v>-13.720933333333333</v>
      </c>
      <c r="W109" s="47">
        <v>-13.831090909090909</v>
      </c>
      <c r="X109" s="47">
        <v>-13.940181818181818</v>
      </c>
      <c r="Y109" s="47">
        <v>-14.048674698795182</v>
      </c>
      <c r="Z109" s="47">
        <v>-14.155909090909091</v>
      </c>
      <c r="AA109" s="47">
        <v>-14.259545454545455</v>
      </c>
      <c r="AB109" s="47">
        <v>-14.363181818181818</v>
      </c>
      <c r="AC109" s="47">
        <v>-14.466818181818182</v>
      </c>
      <c r="AD109" s="47">
        <v>-14.570454545454545</v>
      </c>
      <c r="AE109" s="47">
        <v>-14.674090909090909</v>
      </c>
      <c r="AF109" s="47">
        <v>-14.777727272727272</v>
      </c>
      <c r="AG109" s="47">
        <v>-14.876738275340394</v>
      </c>
      <c r="AH109" s="47">
        <v>-14.973258698940999</v>
      </c>
      <c r="AI109" s="47">
        <v>-15.069779122541604</v>
      </c>
      <c r="AJ109" s="47">
        <v>-15.166299546142209</v>
      </c>
      <c r="AK109" s="47">
        <v>-15.262819969742814</v>
      </c>
      <c r="AL109" s="47">
        <v>-15.35934039334342</v>
      </c>
      <c r="AM109" s="47">
        <v>-15.455594553706504</v>
      </c>
      <c r="AN109" s="47">
        <v>-15.545458396369137</v>
      </c>
      <c r="AO109" s="47">
        <v>-15.635322239031769</v>
      </c>
      <c r="AP109" s="47">
        <v>-15.725186081694401</v>
      </c>
      <c r="AQ109" s="47">
        <v>-15.815049924357034</v>
      </c>
      <c r="AR109" s="47">
        <v>-15.904913767019666</v>
      </c>
      <c r="AS109" s="47">
        <v>-15.994777609682298</v>
      </c>
      <c r="AT109" s="47">
        <v>-16.080738275340391</v>
      </c>
      <c r="AU109" s="47">
        <v>-16.161524962178515</v>
      </c>
      <c r="AV109" s="47">
        <v>-16.242311649016639</v>
      </c>
      <c r="AW109" s="47">
        <v>-16.323098335854766</v>
      </c>
      <c r="AX109" s="47">
        <v>-16.40388502269289</v>
      </c>
      <c r="AY109" s="47">
        <v>-16.484671709531014</v>
      </c>
      <c r="AZ109" s="47">
        <v>-16.565458396369138</v>
      </c>
      <c r="BA109" s="47">
        <v>-16.620254545454543</v>
      </c>
      <c r="BB109" s="47">
        <v>-16.669345454545454</v>
      </c>
      <c r="BC109" s="47">
        <v>-16.718436363636364</v>
      </c>
      <c r="BD109" s="47">
        <v>-16.767527272727271</v>
      </c>
      <c r="BE109" s="47">
        <v>-16.816618181818182</v>
      </c>
      <c r="BF109" s="47">
        <v>-16.865709090909093</v>
      </c>
      <c r="BG109" s="47">
        <v>-16.901614457831325</v>
      </c>
      <c r="BH109" s="47">
        <v>-16.890771084337349</v>
      </c>
      <c r="BI109" s="47">
        <v>-16.860884848484847</v>
      </c>
      <c r="BJ109" s="47">
        <v>-16.816036363636364</v>
      </c>
      <c r="BK109" s="47">
        <v>-16.745818181818183</v>
      </c>
      <c r="BL109" s="47">
        <v>-16.678133333333331</v>
      </c>
      <c r="BM109" s="47">
        <v>-16.6248</v>
      </c>
      <c r="BN109" s="47">
        <v>-16.662412121212121</v>
      </c>
      <c r="BO109" s="47">
        <v>-16.758169696969698</v>
      </c>
      <c r="BP109" s="47">
        <v>-16.858000000000001</v>
      </c>
      <c r="BQ109" s="47">
        <v>-16.959272727272729</v>
      </c>
      <c r="BR109" s="47">
        <v>-17.063515151515151</v>
      </c>
      <c r="BS109" s="47">
        <v>-17.171696969696971</v>
      </c>
      <c r="BT109" s="47">
        <v>-17.282</v>
      </c>
    </row>
    <row r="110" spans="1:72" ht="21.75" thickBot="1" x14ac:dyDescent="0.4">
      <c r="A110" s="45" t="s">
        <v>2</v>
      </c>
      <c r="B110" s="35">
        <v>-5.7182496217851737</v>
      </c>
      <c r="C110" s="35">
        <v>-5.7715022692889564</v>
      </c>
      <c r="D110" s="47">
        <v>-5.8247549167927382</v>
      </c>
      <c r="E110" s="47">
        <v>-5.8780075642965199</v>
      </c>
      <c r="F110" s="47">
        <v>-5.9317080181543114</v>
      </c>
      <c r="G110" s="47">
        <v>-5.9905582450832071</v>
      </c>
      <c r="H110" s="47">
        <v>-6.0494084720121029</v>
      </c>
      <c r="I110" s="47">
        <v>-6.1082586989409986</v>
      </c>
      <c r="J110" s="47">
        <v>-6.1671089258698935</v>
      </c>
      <c r="K110" s="47">
        <v>-6.2259591527987892</v>
      </c>
      <c r="L110" s="47">
        <v>-6.2848093797276849</v>
      </c>
      <c r="M110" s="47">
        <v>-6.3433040847201205</v>
      </c>
      <c r="N110" s="47">
        <v>-6.4013978819969743</v>
      </c>
      <c r="O110" s="47">
        <v>-6.4594916792738273</v>
      </c>
      <c r="P110" s="47">
        <v>-6.5175854765506811</v>
      </c>
      <c r="Q110" s="47">
        <v>-6.575679273827534</v>
      </c>
      <c r="R110" s="47">
        <v>-6.6337730711043879</v>
      </c>
      <c r="S110" s="47">
        <v>-6.6918668683812408</v>
      </c>
      <c r="T110" s="47">
        <v>-6.7484727272727278</v>
      </c>
      <c r="U110" s="47">
        <v>-6.8047090909090908</v>
      </c>
      <c r="V110" s="47">
        <v>-6.8604666666666665</v>
      </c>
      <c r="W110" s="47">
        <v>-6.9155454545454544</v>
      </c>
      <c r="X110" s="47">
        <v>-6.9700909090909091</v>
      </c>
      <c r="Y110" s="47">
        <v>-7.0243373493975909</v>
      </c>
      <c r="Z110" s="47">
        <v>-7.0779545454545456</v>
      </c>
      <c r="AA110" s="47">
        <v>-7.1297727272727274</v>
      </c>
      <c r="AB110" s="47">
        <v>-7.1815909090909091</v>
      </c>
      <c r="AC110" s="47">
        <v>-7.2334090909090909</v>
      </c>
      <c r="AD110" s="47">
        <v>-7.2852272727272727</v>
      </c>
      <c r="AE110" s="47">
        <v>-7.3370454545454544</v>
      </c>
      <c r="AF110" s="47">
        <v>-7.3888636363636362</v>
      </c>
      <c r="AG110" s="47">
        <v>-7.4383691376701968</v>
      </c>
      <c r="AH110" s="47">
        <v>-7.4866293494704994</v>
      </c>
      <c r="AI110" s="47">
        <v>-7.534889561270802</v>
      </c>
      <c r="AJ110" s="47">
        <v>-7.5831497730711046</v>
      </c>
      <c r="AK110" s="47">
        <v>-7.6314099848714072</v>
      </c>
      <c r="AL110" s="47">
        <v>-7.6796701966717098</v>
      </c>
      <c r="AM110" s="47">
        <v>-7.7277972768532521</v>
      </c>
      <c r="AN110" s="47">
        <v>-7.7727291981845683</v>
      </c>
      <c r="AO110" s="47">
        <v>-7.8176611195158845</v>
      </c>
      <c r="AP110" s="47">
        <v>-7.8625930408472007</v>
      </c>
      <c r="AQ110" s="47">
        <v>-7.9075249621785169</v>
      </c>
      <c r="AR110" s="47">
        <v>-7.952456883509833</v>
      </c>
      <c r="AS110" s="47">
        <v>-7.9973888048411492</v>
      </c>
      <c r="AT110" s="47">
        <v>-8.0403691376701953</v>
      </c>
      <c r="AU110" s="47">
        <v>-8.0807624810892573</v>
      </c>
      <c r="AV110" s="47">
        <v>-8.1211558245083193</v>
      </c>
      <c r="AW110" s="47">
        <v>-8.1615491679273831</v>
      </c>
      <c r="AX110" s="47">
        <v>-8.201942511346445</v>
      </c>
      <c r="AY110" s="47">
        <v>-8.242335854765507</v>
      </c>
      <c r="AZ110" s="47">
        <v>-8.282729198184569</v>
      </c>
      <c r="BA110" s="47">
        <v>-8.3101272727272715</v>
      </c>
      <c r="BB110" s="47">
        <v>-8.3346727272727268</v>
      </c>
      <c r="BC110" s="47">
        <v>-8.3592181818181821</v>
      </c>
      <c r="BD110" s="47">
        <v>-8.3837636363636356</v>
      </c>
      <c r="BE110" s="47">
        <v>-8.408309090909091</v>
      </c>
      <c r="BF110" s="47">
        <v>-8.4328545454545463</v>
      </c>
      <c r="BG110" s="47">
        <v>-8.4508072289156626</v>
      </c>
      <c r="BH110" s="47">
        <v>-8.4453855421686743</v>
      </c>
      <c r="BI110" s="47">
        <v>-8.4304424242424236</v>
      </c>
      <c r="BJ110" s="47">
        <v>-8.4080181818181821</v>
      </c>
      <c r="BK110" s="47">
        <v>-8.3729090909090917</v>
      </c>
      <c r="BL110" s="47">
        <v>-8.3390666666666657</v>
      </c>
      <c r="BM110" s="47">
        <v>-8.3124000000000002</v>
      </c>
      <c r="BN110" s="47">
        <v>-8.3312060606060605</v>
      </c>
      <c r="BO110" s="47">
        <v>-8.3790848484848492</v>
      </c>
      <c r="BP110" s="47">
        <v>-8.4290000000000003</v>
      </c>
      <c r="BQ110" s="47">
        <v>-8.4796363636363647</v>
      </c>
      <c r="BR110" s="47">
        <v>-8.5317575757575757</v>
      </c>
      <c r="BS110" s="47">
        <v>-8.5858484848484853</v>
      </c>
      <c r="BT110" s="47">
        <v>-8.641</v>
      </c>
    </row>
    <row r="111" spans="1:72" ht="21.75" thickBot="1" x14ac:dyDescent="0.4">
      <c r="A111" s="45" t="s">
        <v>1</v>
      </c>
      <c r="B111" s="35">
        <v>-18.624069591527988</v>
      </c>
      <c r="C111" s="35">
        <v>-18.625582450832074</v>
      </c>
      <c r="D111" s="47">
        <v>-18.627095310136156</v>
      </c>
      <c r="E111" s="47">
        <v>-18.628608169440241</v>
      </c>
      <c r="F111" s="47">
        <v>-18.631089258698939</v>
      </c>
      <c r="G111" s="47">
        <v>-18.644704992435702</v>
      </c>
      <c r="H111" s="47">
        <v>-18.658320726172466</v>
      </c>
      <c r="I111" s="47">
        <v>-18.671936459909226</v>
      </c>
      <c r="J111" s="47">
        <v>-18.685552193645989</v>
      </c>
      <c r="K111" s="47">
        <v>-18.699167927382753</v>
      </c>
      <c r="L111" s="47">
        <v>-18.712783661119516</v>
      </c>
      <c r="M111" s="47">
        <v>-18.728532526475036</v>
      </c>
      <c r="N111" s="47">
        <v>-18.746686838124052</v>
      </c>
      <c r="O111" s="47">
        <v>-18.764841149773069</v>
      </c>
      <c r="P111" s="47">
        <v>-18.782995461422086</v>
      </c>
      <c r="Q111" s="47">
        <v>-18.801149773071103</v>
      </c>
      <c r="R111" s="47">
        <v>-18.81930408472012</v>
      </c>
      <c r="S111" s="47">
        <v>-18.837458396369136</v>
      </c>
      <c r="T111" s="47">
        <v>-18.855636363636364</v>
      </c>
      <c r="U111" s="47">
        <v>-18.873818181818184</v>
      </c>
      <c r="V111" s="47">
        <v>-18.891999999999999</v>
      </c>
      <c r="W111" s="47">
        <v>-18.913575757575757</v>
      </c>
      <c r="X111" s="47">
        <v>-18.937818181818184</v>
      </c>
      <c r="Y111" s="47">
        <v>-18.95644578313253</v>
      </c>
      <c r="Z111" s="47">
        <v>-18.975303030303028</v>
      </c>
      <c r="AA111" s="47">
        <v>-18.996515151515151</v>
      </c>
      <c r="AB111" s="47">
        <v>-19.017727272727271</v>
      </c>
      <c r="AC111" s="47">
        <v>-19.038939393939394</v>
      </c>
      <c r="AD111" s="47">
        <v>-19.060151515151514</v>
      </c>
      <c r="AE111" s="47">
        <v>-19.081363636363637</v>
      </c>
      <c r="AF111" s="47">
        <v>-19.102575757575757</v>
      </c>
      <c r="AG111" s="47">
        <v>-19.12376701966717</v>
      </c>
      <c r="AH111" s="47">
        <v>-19.144947049924358</v>
      </c>
      <c r="AI111" s="47">
        <v>-19.166127080181543</v>
      </c>
      <c r="AJ111" s="47">
        <v>-19.187307110438727</v>
      </c>
      <c r="AK111" s="47">
        <v>-19.208487140695915</v>
      </c>
      <c r="AL111" s="47">
        <v>-19.2296671709531</v>
      </c>
      <c r="AM111" s="47">
        <v>-19.250786686838126</v>
      </c>
      <c r="AN111" s="47">
        <v>-19.270453857791225</v>
      </c>
      <c r="AO111" s="47">
        <v>-19.290121028744327</v>
      </c>
      <c r="AP111" s="47">
        <v>-19.309788199697426</v>
      </c>
      <c r="AQ111" s="47">
        <v>-19.329455370650528</v>
      </c>
      <c r="AR111" s="47">
        <v>-19.349122541603631</v>
      </c>
      <c r="AS111" s="47">
        <v>-19.36878971255673</v>
      </c>
      <c r="AT111" s="47">
        <v>-19.389107413010588</v>
      </c>
      <c r="AU111" s="47">
        <v>-19.410287443267777</v>
      </c>
      <c r="AV111" s="47">
        <v>-19.431467473524961</v>
      </c>
      <c r="AW111" s="47">
        <v>-19.452647503782149</v>
      </c>
      <c r="AX111" s="47">
        <v>-19.473827534039334</v>
      </c>
      <c r="AY111" s="47">
        <v>-19.495007564296522</v>
      </c>
      <c r="AZ111" s="47">
        <v>-19.516187594553706</v>
      </c>
      <c r="BA111" s="47">
        <v>-19.53739393939394</v>
      </c>
      <c r="BB111" s="47">
        <v>-19.55860606060606</v>
      </c>
      <c r="BC111" s="47">
        <v>-19.579818181818183</v>
      </c>
      <c r="BD111" s="47">
        <v>-19.601030303030303</v>
      </c>
      <c r="BE111" s="47">
        <v>-19.622242424242426</v>
      </c>
      <c r="BF111" s="47">
        <v>-19.643454545454546</v>
      </c>
      <c r="BG111" s="47">
        <v>-19.666626506024098</v>
      </c>
      <c r="BH111" s="47">
        <v>-19.696746987951808</v>
      </c>
      <c r="BI111" s="47">
        <v>-19.730363636363638</v>
      </c>
      <c r="BJ111" s="47">
        <v>-19.766727272727273</v>
      </c>
      <c r="BK111" s="47">
        <v>-19.819636363636363</v>
      </c>
      <c r="BL111" s="47">
        <v>-19.875757575757575</v>
      </c>
      <c r="BM111" s="47">
        <v>-19.936363636363637</v>
      </c>
      <c r="BN111" s="47">
        <v>-19.974787878787879</v>
      </c>
      <c r="BO111" s="47">
        <v>-19.999030303030302</v>
      </c>
      <c r="BP111" s="47">
        <v>-20.028915662650604</v>
      </c>
      <c r="BQ111" s="47">
        <v>-20.059090909090909</v>
      </c>
      <c r="BR111" s="47">
        <v>-20.08939393939394</v>
      </c>
      <c r="BS111" s="47">
        <v>-20.115757575757577</v>
      </c>
      <c r="BT111" s="47">
        <v>-20.14</v>
      </c>
    </row>
    <row r="112" spans="1:72" ht="21.75" thickBot="1" x14ac:dyDescent="0.4">
      <c r="A112" s="45" t="s">
        <v>55</v>
      </c>
      <c r="B112" s="35">
        <v>-102.28605597579426</v>
      </c>
      <c r="C112" s="35">
        <v>-99.204664145234489</v>
      </c>
      <c r="D112" s="47">
        <v>-96.123272314674736</v>
      </c>
      <c r="E112" s="47">
        <v>-93.041880484114969</v>
      </c>
      <c r="F112" s="47">
        <v>-90.088016641452342</v>
      </c>
      <c r="G112" s="47">
        <v>-88.600724659606655</v>
      </c>
      <c r="H112" s="47">
        <v>-87.113432677760969</v>
      </c>
      <c r="I112" s="47">
        <v>-85.626140695915282</v>
      </c>
      <c r="J112" s="47">
        <v>-84.138848714069596</v>
      </c>
      <c r="K112" s="47">
        <v>-82.651556732223909</v>
      </c>
      <c r="L112" s="47">
        <v>-81.164264750378223</v>
      </c>
      <c r="M112" s="47">
        <v>-79.036677760968232</v>
      </c>
      <c r="N112" s="47">
        <v>-76.187055975794252</v>
      </c>
      <c r="O112" s="47">
        <v>-73.337434190620272</v>
      </c>
      <c r="P112" s="47">
        <v>-70.487812405446292</v>
      </c>
      <c r="Q112" s="47">
        <v>-67.638190620272312</v>
      </c>
      <c r="R112" s="47">
        <v>-64.788568835098332</v>
      </c>
      <c r="S112" s="47">
        <v>-61.938947049924352</v>
      </c>
      <c r="T112" s="47">
        <v>-60.420957575757576</v>
      </c>
      <c r="U112" s="47">
        <v>-59.134890909090906</v>
      </c>
      <c r="V112" s="47">
        <v>-57.905799999999992</v>
      </c>
      <c r="W112" s="47">
        <v>-56.716757575757569</v>
      </c>
      <c r="X112" s="47">
        <v>-55.559181818181813</v>
      </c>
      <c r="Y112" s="47">
        <v>-54.473734939759034</v>
      </c>
      <c r="Z112" s="47">
        <v>-53.430227272727272</v>
      </c>
      <c r="AA112" s="47">
        <v>-52.491136363636365</v>
      </c>
      <c r="AB112" s="47">
        <v>-51.55204545454545</v>
      </c>
      <c r="AC112" s="47">
        <v>-50.612954545454542</v>
      </c>
      <c r="AD112" s="47">
        <v>-49.673863636363635</v>
      </c>
      <c r="AE112" s="47">
        <v>-48.734772727272727</v>
      </c>
      <c r="AF112" s="47">
        <v>-47.795681818181819</v>
      </c>
      <c r="AG112" s="47">
        <v>-46.969322239031769</v>
      </c>
      <c r="AH112" s="47">
        <v>-46.203664145234491</v>
      </c>
      <c r="AI112" s="47">
        <v>-45.438006051437213</v>
      </c>
      <c r="AJ112" s="47">
        <v>-44.672347957639943</v>
      </c>
      <c r="AK112" s="47">
        <v>-43.906689863842665</v>
      </c>
      <c r="AL112" s="47">
        <v>-43.141031770045387</v>
      </c>
      <c r="AM112" s="47">
        <v>-42.380686838124056</v>
      </c>
      <c r="AN112" s="47">
        <v>-41.747857791225414</v>
      </c>
      <c r="AO112" s="47">
        <v>-41.115028744326779</v>
      </c>
      <c r="AP112" s="47">
        <v>-40.482199697428143</v>
      </c>
      <c r="AQ112" s="47">
        <v>-39.849370650529501</v>
      </c>
      <c r="AR112" s="47">
        <v>-39.216541603630866</v>
      </c>
      <c r="AS112" s="47">
        <v>-38.583712556732223</v>
      </c>
      <c r="AT112" s="47">
        <v>-37.99446898638427</v>
      </c>
      <c r="AU112" s="47">
        <v>-37.463001512859307</v>
      </c>
      <c r="AV112" s="47">
        <v>-36.931534039334345</v>
      </c>
      <c r="AW112" s="47">
        <v>-36.400066565809382</v>
      </c>
      <c r="AX112" s="47">
        <v>-35.86859909228442</v>
      </c>
      <c r="AY112" s="47">
        <v>-35.337131618759457</v>
      </c>
      <c r="AZ112" s="47">
        <v>-34.805664145234495</v>
      </c>
      <c r="BA112" s="47">
        <v>-34.369824242424244</v>
      </c>
      <c r="BB112" s="47">
        <v>-33.95497575757576</v>
      </c>
      <c r="BC112" s="47">
        <v>-33.540127272727275</v>
      </c>
      <c r="BD112" s="47">
        <v>-33.125278787878784</v>
      </c>
      <c r="BE112" s="47">
        <v>-32.7104303030303</v>
      </c>
      <c r="BF112" s="47">
        <v>-32.295581818181816</v>
      </c>
      <c r="BG112" s="47">
        <v>-31.907192771084336</v>
      </c>
      <c r="BH112" s="47">
        <v>-31.612614457831324</v>
      </c>
      <c r="BI112" s="47">
        <v>-31.355048484848481</v>
      </c>
      <c r="BJ112" s="47">
        <v>-31.126563636363638</v>
      </c>
      <c r="BK112" s="47">
        <v>-30.951575757575757</v>
      </c>
      <c r="BL112" s="47">
        <v>-30.809612121212123</v>
      </c>
      <c r="BM112" s="47">
        <v>-30.74658181818182</v>
      </c>
      <c r="BN112" s="47">
        <v>-30.832539393939395</v>
      </c>
      <c r="BO112" s="47">
        <v>-31.013751515151515</v>
      </c>
      <c r="BP112" s="47">
        <v>-31.184662650602412</v>
      </c>
      <c r="BQ112" s="47">
        <v>-31.356000000000002</v>
      </c>
      <c r="BR112" s="47">
        <v>-31.529333333333334</v>
      </c>
      <c r="BS112" s="47">
        <v>-31.696757575757573</v>
      </c>
      <c r="BT112" s="47">
        <v>-31.860999999999997</v>
      </c>
    </row>
    <row r="113" spans="1:72" ht="21.75" thickBot="1" x14ac:dyDescent="0.4">
      <c r="A113" s="45" t="s">
        <v>683</v>
      </c>
      <c r="B113" s="35">
        <v>-48.283903177004539</v>
      </c>
      <c r="C113" s="35">
        <v>-46.716580937972772</v>
      </c>
      <c r="D113" s="47">
        <v>-45.149258698940997</v>
      </c>
      <c r="E113" s="47">
        <v>-43.58193645990923</v>
      </c>
      <c r="F113" s="47">
        <v>-42.078154311649016</v>
      </c>
      <c r="G113" s="47">
        <v>-41.305083207261724</v>
      </c>
      <c r="H113" s="47">
        <v>-40.532012102874432</v>
      </c>
      <c r="I113" s="47">
        <v>-39.758940998487141</v>
      </c>
      <c r="J113" s="47">
        <v>-38.985869894099849</v>
      </c>
      <c r="K113" s="47">
        <v>-38.212798789712558</v>
      </c>
      <c r="L113" s="47">
        <v>-37.439727685325266</v>
      </c>
      <c r="M113" s="47">
        <v>-36.346686838124057</v>
      </c>
      <c r="N113" s="47">
        <v>-34.89282904689864</v>
      </c>
      <c r="O113" s="47">
        <v>-33.438971255673223</v>
      </c>
      <c r="P113" s="47">
        <v>-31.985113464447807</v>
      </c>
      <c r="Q113" s="47">
        <v>-30.53125567322239</v>
      </c>
      <c r="R113" s="47">
        <v>-29.077397881996973</v>
      </c>
      <c r="S113" s="47">
        <v>-27.623540090771556</v>
      </c>
      <c r="T113" s="47">
        <v>-26.836242424242425</v>
      </c>
      <c r="U113" s="47">
        <v>-26.165090909090907</v>
      </c>
      <c r="V113" s="47">
        <v>-25.522666666666666</v>
      </c>
      <c r="W113" s="47">
        <v>-24.900606060606059</v>
      </c>
      <c r="X113" s="47">
        <v>-24.294545454545453</v>
      </c>
      <c r="Y113" s="47">
        <v>-23.724698795180721</v>
      </c>
      <c r="Z113" s="47">
        <v>-23.176136363636363</v>
      </c>
      <c r="AA113" s="47">
        <v>-22.680681818181817</v>
      </c>
      <c r="AB113" s="47">
        <v>-22.185227272727275</v>
      </c>
      <c r="AC113" s="47">
        <v>-21.689772727272729</v>
      </c>
      <c r="AD113" s="47">
        <v>-21.194318181818183</v>
      </c>
      <c r="AE113" s="47">
        <v>-20.698863636363637</v>
      </c>
      <c r="AF113" s="47">
        <v>-20.203409090909091</v>
      </c>
      <c r="AG113" s="47">
        <v>-19.765476550680788</v>
      </c>
      <c r="AH113" s="47">
        <v>-19.358517397881997</v>
      </c>
      <c r="AI113" s="47">
        <v>-18.951558245083209</v>
      </c>
      <c r="AJ113" s="47">
        <v>-18.544599092284418</v>
      </c>
      <c r="AK113" s="47">
        <v>-18.137639939485631</v>
      </c>
      <c r="AL113" s="47">
        <v>-17.73068078668684</v>
      </c>
      <c r="AM113" s="47">
        <v>-17.326444780635402</v>
      </c>
      <c r="AN113" s="47">
        <v>-16.987564296520425</v>
      </c>
      <c r="AO113" s="47">
        <v>-16.648683812405448</v>
      </c>
      <c r="AP113" s="47">
        <v>-16.309803328290471</v>
      </c>
      <c r="AQ113" s="47">
        <v>-15.970922844175492</v>
      </c>
      <c r="AR113" s="47">
        <v>-15.632042360060515</v>
      </c>
      <c r="AS113" s="47">
        <v>-15.293161875945538</v>
      </c>
      <c r="AT113" s="47">
        <v>-14.977049924357036</v>
      </c>
      <c r="AU113" s="47">
        <v>-14.691119515885024</v>
      </c>
      <c r="AV113" s="47">
        <v>-14.405189107413012</v>
      </c>
      <c r="AW113" s="47">
        <v>-14.119258698940998</v>
      </c>
      <c r="AX113" s="47">
        <v>-13.833328290468986</v>
      </c>
      <c r="AY113" s="47">
        <v>-13.547397881996973</v>
      </c>
      <c r="AZ113" s="47">
        <v>-13.261467473524961</v>
      </c>
      <c r="BA113" s="47">
        <v>-13.029848484848484</v>
      </c>
      <c r="BB113" s="47">
        <v>-12.810151515151516</v>
      </c>
      <c r="BC113" s="47">
        <v>-12.590454545454545</v>
      </c>
      <c r="BD113" s="47">
        <v>-12.370757575757574</v>
      </c>
      <c r="BE113" s="47">
        <v>-12.151060606060605</v>
      </c>
      <c r="BF113" s="47">
        <v>-11.931363636363635</v>
      </c>
      <c r="BG113" s="47">
        <v>-11.728192771084336</v>
      </c>
      <c r="BH113" s="47">
        <v>-11.583614457831324</v>
      </c>
      <c r="BI113" s="47">
        <v>-11.46230303030303</v>
      </c>
      <c r="BJ113" s="47">
        <v>-11.359272727272726</v>
      </c>
      <c r="BK113" s="47">
        <v>-11.289333333333333</v>
      </c>
      <c r="BL113" s="47">
        <v>-11.235272727272728</v>
      </c>
      <c r="BM113" s="47">
        <v>-11.21709090909091</v>
      </c>
      <c r="BN113" s="47">
        <v>-11.250666666666667</v>
      </c>
      <c r="BO113" s="47">
        <v>-11.317333333333334</v>
      </c>
      <c r="BP113" s="47">
        <v>-11.377831325301205</v>
      </c>
      <c r="BQ113" s="47">
        <v>-11.438181818181818</v>
      </c>
      <c r="BR113" s="47">
        <v>-11.498787878787878</v>
      </c>
      <c r="BS113" s="47">
        <v>-11.555454545454545</v>
      </c>
      <c r="BT113" s="47">
        <v>-11.61</v>
      </c>
    </row>
    <row r="114" spans="1:72" ht="21.75" thickBot="1" x14ac:dyDescent="0.4">
      <c r="A114" s="45" t="s">
        <v>685</v>
      </c>
      <c r="B114" s="35">
        <v>-26.022057488653555</v>
      </c>
      <c r="C114" s="35">
        <v>-25.32765506807867</v>
      </c>
      <c r="D114" s="47">
        <v>-24.633252647503781</v>
      </c>
      <c r="E114" s="47">
        <v>-23.938850226928896</v>
      </c>
      <c r="F114" s="47">
        <v>-23.263691376701967</v>
      </c>
      <c r="G114" s="47">
        <v>-22.80983358547655</v>
      </c>
      <c r="H114" s="47">
        <v>-22.355975794251137</v>
      </c>
      <c r="I114" s="47">
        <v>-21.90211800302572</v>
      </c>
      <c r="J114" s="47">
        <v>-21.448260211800303</v>
      </c>
      <c r="K114" s="47">
        <v>-20.994402420574886</v>
      </c>
      <c r="L114" s="47">
        <v>-20.540544629349473</v>
      </c>
      <c r="M114" s="47">
        <v>-20.152102874432678</v>
      </c>
      <c r="N114" s="47">
        <v>-19.837428139183057</v>
      </c>
      <c r="O114" s="47">
        <v>-19.522753403933436</v>
      </c>
      <c r="P114" s="47">
        <v>-19.208078668683811</v>
      </c>
      <c r="Q114" s="47">
        <v>-18.89340393343419</v>
      </c>
      <c r="R114" s="47">
        <v>-18.578729198184568</v>
      </c>
      <c r="S114" s="47">
        <v>-18.264054462934944</v>
      </c>
      <c r="T114" s="47">
        <v>-18.001090909090909</v>
      </c>
      <c r="U114" s="47">
        <v>-17.74909090909091</v>
      </c>
      <c r="V114" s="47">
        <v>-17.506666666666664</v>
      </c>
      <c r="W114" s="47">
        <v>-17.27781818181818</v>
      </c>
      <c r="X114" s="47">
        <v>-17.059636363636361</v>
      </c>
      <c r="Y114" s="47">
        <v>-16.853614457831323</v>
      </c>
      <c r="Z114" s="47">
        <v>-16.656818181818181</v>
      </c>
      <c r="AA114" s="47">
        <v>-16.484090909090909</v>
      </c>
      <c r="AB114" s="47">
        <v>-16.311363636363637</v>
      </c>
      <c r="AC114" s="47">
        <v>-16.138636363636362</v>
      </c>
      <c r="AD114" s="47">
        <v>-15.965909090909092</v>
      </c>
      <c r="AE114" s="47">
        <v>-15.793181818181818</v>
      </c>
      <c r="AF114" s="47">
        <v>-15.620454545454546</v>
      </c>
      <c r="AG114" s="47">
        <v>-15.474447806354009</v>
      </c>
      <c r="AH114" s="47">
        <v>-15.342829046898638</v>
      </c>
      <c r="AI114" s="47">
        <v>-15.211210287443269</v>
      </c>
      <c r="AJ114" s="47">
        <v>-15.079591527987898</v>
      </c>
      <c r="AK114" s="47">
        <v>-14.947972768532527</v>
      </c>
      <c r="AL114" s="47">
        <v>-14.816354009077155</v>
      </c>
      <c r="AM114" s="47">
        <v>-14.685824508320726</v>
      </c>
      <c r="AN114" s="47">
        <v>-14.58143721633888</v>
      </c>
      <c r="AO114" s="47">
        <v>-14.477049924357035</v>
      </c>
      <c r="AP114" s="47">
        <v>-14.372662632375189</v>
      </c>
      <c r="AQ114" s="47">
        <v>-14.268275340393343</v>
      </c>
      <c r="AR114" s="47">
        <v>-14.163888048411499</v>
      </c>
      <c r="AS114" s="47">
        <v>-14.059500756429653</v>
      </c>
      <c r="AT114" s="47">
        <v>-13.966172465960666</v>
      </c>
      <c r="AU114" s="47">
        <v>-13.88750378214826</v>
      </c>
      <c r="AV114" s="47">
        <v>-13.808835098335855</v>
      </c>
      <c r="AW114" s="47">
        <v>-13.730166414523449</v>
      </c>
      <c r="AX114" s="47">
        <v>-13.651497730711045</v>
      </c>
      <c r="AY114" s="47">
        <v>-13.572829046898638</v>
      </c>
      <c r="AZ114" s="47">
        <v>-13.494160363086234</v>
      </c>
      <c r="BA114" s="47">
        <v>-13.443969696969697</v>
      </c>
      <c r="BB114" s="47">
        <v>-13.400030303030302</v>
      </c>
      <c r="BC114" s="47">
        <v>-13.356090909090909</v>
      </c>
      <c r="BD114" s="47">
        <v>-13.312151515151514</v>
      </c>
      <c r="BE114" s="47">
        <v>-13.268212121212121</v>
      </c>
      <c r="BF114" s="47">
        <v>-13.224272727272727</v>
      </c>
      <c r="BG114" s="47">
        <v>-13.192650602409639</v>
      </c>
      <c r="BH114" s="47">
        <v>-13.204698795180724</v>
      </c>
      <c r="BI114" s="47">
        <v>-13.230363636363636</v>
      </c>
      <c r="BJ114" s="47">
        <v>-13.266727272727273</v>
      </c>
      <c r="BK114" s="47">
        <v>-13.330666666666668</v>
      </c>
      <c r="BL114" s="47">
        <v>-13.395757575757576</v>
      </c>
      <c r="BM114" s="47">
        <v>-13.456363636363637</v>
      </c>
      <c r="BN114" s="47">
        <v>-13.435636363636364</v>
      </c>
      <c r="BO114" s="47">
        <v>-13.36290909090909</v>
      </c>
      <c r="BP114" s="47">
        <v>-13.290602409638554</v>
      </c>
      <c r="BQ114" s="47">
        <v>-13.218181818181819</v>
      </c>
      <c r="BR114" s="47">
        <v>-13.145454545454545</v>
      </c>
      <c r="BS114" s="47">
        <v>-13.072727272727272</v>
      </c>
      <c r="BT114" s="47">
        <v>-13</v>
      </c>
    </row>
    <row r="115" spans="1:72" ht="21.75" thickBot="1" x14ac:dyDescent="0.4">
      <c r="A115" s="45" t="s">
        <v>1041</v>
      </c>
      <c r="B115" s="35">
        <v>-5.7182496217851737</v>
      </c>
      <c r="C115" s="35">
        <v>-5.7715022692889564</v>
      </c>
      <c r="D115" s="47">
        <v>-5.8247549167927382</v>
      </c>
      <c r="E115" s="47">
        <v>-5.8780075642965199</v>
      </c>
      <c r="F115" s="47">
        <v>-5.9317080181543114</v>
      </c>
      <c r="G115" s="47">
        <v>-5.9905582450832071</v>
      </c>
      <c r="H115" s="47">
        <v>-6.0494084720121029</v>
      </c>
      <c r="I115" s="47">
        <v>-6.1082586989409986</v>
      </c>
      <c r="J115" s="47">
        <v>-6.1671089258698935</v>
      </c>
      <c r="K115" s="47">
        <v>-6.2259591527987892</v>
      </c>
      <c r="L115" s="47">
        <v>-6.2848093797276849</v>
      </c>
      <c r="M115" s="47">
        <v>-6.3433040847201205</v>
      </c>
      <c r="N115" s="47">
        <v>-6.4013978819969743</v>
      </c>
      <c r="O115" s="47">
        <v>-6.4594916792738273</v>
      </c>
      <c r="P115" s="47">
        <v>-6.5175854765506811</v>
      </c>
      <c r="Q115" s="47">
        <v>-6.575679273827534</v>
      </c>
      <c r="R115" s="47">
        <v>-6.6337730711043879</v>
      </c>
      <c r="S115" s="47">
        <v>-6.6918668683812408</v>
      </c>
      <c r="T115" s="47">
        <v>-6.7484727272727278</v>
      </c>
      <c r="U115" s="47">
        <v>-6.8047090909090908</v>
      </c>
      <c r="V115" s="47">
        <v>-6.8604666666666665</v>
      </c>
      <c r="W115" s="47">
        <v>-6.9155454545454544</v>
      </c>
      <c r="X115" s="47">
        <v>-6.9700909090909091</v>
      </c>
      <c r="Y115" s="47">
        <v>-7.0243373493975909</v>
      </c>
      <c r="Z115" s="47">
        <v>-7.0779545454545456</v>
      </c>
      <c r="AA115" s="47">
        <v>-7.1297727272727274</v>
      </c>
      <c r="AB115" s="47">
        <v>-7.1815909090909091</v>
      </c>
      <c r="AC115" s="47">
        <v>-7.2334090909090909</v>
      </c>
      <c r="AD115" s="47">
        <v>-7.2852272727272727</v>
      </c>
      <c r="AE115" s="47">
        <v>-7.3370454545454544</v>
      </c>
      <c r="AF115" s="47">
        <v>-7.3888636363636362</v>
      </c>
      <c r="AG115" s="47">
        <v>-7.4383691376701968</v>
      </c>
      <c r="AH115" s="47">
        <v>-7.4866293494704994</v>
      </c>
      <c r="AI115" s="47">
        <v>-7.534889561270802</v>
      </c>
      <c r="AJ115" s="47">
        <v>-7.5831497730711046</v>
      </c>
      <c r="AK115" s="47">
        <v>-7.6314099848714072</v>
      </c>
      <c r="AL115" s="47">
        <v>-7.6796701966717098</v>
      </c>
      <c r="AM115" s="47">
        <v>-7.7277972768532521</v>
      </c>
      <c r="AN115" s="47">
        <v>-7.7727291981845683</v>
      </c>
      <c r="AO115" s="47">
        <v>-7.8176611195158845</v>
      </c>
      <c r="AP115" s="47">
        <v>-7.8625930408472007</v>
      </c>
      <c r="AQ115" s="47">
        <v>-7.9075249621785169</v>
      </c>
      <c r="AR115" s="47">
        <v>-7.952456883509833</v>
      </c>
      <c r="AS115" s="47">
        <v>-7.9973888048411492</v>
      </c>
      <c r="AT115" s="47">
        <v>-8.0403691376701953</v>
      </c>
      <c r="AU115" s="47">
        <v>-8.0807624810892573</v>
      </c>
      <c r="AV115" s="47">
        <v>-8.1211558245083193</v>
      </c>
      <c r="AW115" s="47">
        <v>-8.1615491679273831</v>
      </c>
      <c r="AX115" s="47">
        <v>-8.201942511346445</v>
      </c>
      <c r="AY115" s="47">
        <v>-8.242335854765507</v>
      </c>
      <c r="AZ115" s="47">
        <v>-8.282729198184569</v>
      </c>
      <c r="BA115" s="47">
        <v>-8.3101272727272715</v>
      </c>
      <c r="BB115" s="47">
        <v>-8.3346727272727268</v>
      </c>
      <c r="BC115" s="47">
        <v>-8.3592181818181821</v>
      </c>
      <c r="BD115" s="47">
        <v>-8.3837636363636356</v>
      </c>
      <c r="BE115" s="47">
        <v>-8.408309090909091</v>
      </c>
      <c r="BF115" s="47">
        <v>-8.4328545454545463</v>
      </c>
      <c r="BG115" s="47">
        <v>-8.4508072289156626</v>
      </c>
      <c r="BH115" s="47">
        <v>-8.4453855421686743</v>
      </c>
      <c r="BI115" s="47">
        <v>-8.4304424242424236</v>
      </c>
      <c r="BJ115" s="47">
        <v>-8.4080181818181821</v>
      </c>
      <c r="BK115" s="47">
        <v>-8.3729090909090917</v>
      </c>
      <c r="BL115" s="47">
        <v>-8.3390666666666657</v>
      </c>
      <c r="BM115" s="47">
        <v>-8.3124000000000002</v>
      </c>
      <c r="BN115" s="47">
        <v>-8.3312060606060605</v>
      </c>
      <c r="BO115" s="47">
        <v>-8.3790848484848492</v>
      </c>
      <c r="BP115" s="47">
        <v>-8.4290000000000003</v>
      </c>
      <c r="BQ115" s="47">
        <v>-8.4796363636363647</v>
      </c>
      <c r="BR115" s="47">
        <v>-8.5317575757575757</v>
      </c>
      <c r="BS115" s="47">
        <v>-8.5858484848484853</v>
      </c>
      <c r="BT115" s="47">
        <v>-8.641</v>
      </c>
    </row>
    <row r="116" spans="1:72" ht="21.75" thickBot="1" x14ac:dyDescent="0.4">
      <c r="A116" s="45" t="s">
        <v>1042</v>
      </c>
      <c r="B116" s="35">
        <v>-31.740307110438732</v>
      </c>
      <c r="C116" s="35">
        <v>-31.099157337367625</v>
      </c>
      <c r="D116" s="47">
        <v>-30.458007564296523</v>
      </c>
      <c r="E116" s="47">
        <v>-29.816857791225416</v>
      </c>
      <c r="F116" s="47">
        <v>-29.195399394856278</v>
      </c>
      <c r="G116" s="47">
        <v>-28.800391830559757</v>
      </c>
      <c r="H116" s="47">
        <v>-28.405384266263237</v>
      </c>
      <c r="I116" s="47">
        <v>-28.010376701966717</v>
      </c>
      <c r="J116" s="47">
        <v>-27.615369137670196</v>
      </c>
      <c r="K116" s="47">
        <v>-27.220361573373676</v>
      </c>
      <c r="L116" s="47">
        <v>-26.825354009077156</v>
      </c>
      <c r="M116" s="47">
        <v>-26.495406959152799</v>
      </c>
      <c r="N116" s="47">
        <v>-26.238826021180028</v>
      </c>
      <c r="O116" s="47">
        <v>-25.98224508320726</v>
      </c>
      <c r="P116" s="47">
        <v>-25.725664145234493</v>
      </c>
      <c r="Q116" s="47">
        <v>-25.469083207261722</v>
      </c>
      <c r="R116" s="47">
        <v>-25.212502269288954</v>
      </c>
      <c r="S116" s="47">
        <v>-24.955921331316183</v>
      </c>
      <c r="T116" s="47">
        <v>-24.749563636363636</v>
      </c>
      <c r="U116" s="47">
        <v>-24.553799999999999</v>
      </c>
      <c r="V116" s="47">
        <v>-24.367133333333332</v>
      </c>
      <c r="W116" s="47">
        <v>-24.193363636363635</v>
      </c>
      <c r="X116" s="47">
        <v>-24.029727272727271</v>
      </c>
      <c r="Y116" s="47">
        <v>-23.877951807228918</v>
      </c>
      <c r="Z116" s="47">
        <v>-23.734772727272727</v>
      </c>
      <c r="AA116" s="47">
        <v>-23.613863636363636</v>
      </c>
      <c r="AB116" s="47">
        <v>-23.492954545454545</v>
      </c>
      <c r="AC116" s="47">
        <v>-23.372045454545454</v>
      </c>
      <c r="AD116" s="47">
        <v>-23.251136363636363</v>
      </c>
      <c r="AE116" s="47">
        <v>-23.130227272727272</v>
      </c>
      <c r="AF116" s="47">
        <v>-23.00931818181818</v>
      </c>
      <c r="AG116" s="47">
        <v>-22.912816944024204</v>
      </c>
      <c r="AH116" s="47">
        <v>-22.829458396369137</v>
      </c>
      <c r="AI116" s="47">
        <v>-22.746099848714071</v>
      </c>
      <c r="AJ116" s="47">
        <v>-22.662741301059</v>
      </c>
      <c r="AK116" s="47">
        <v>-22.579382753403934</v>
      </c>
      <c r="AL116" s="47">
        <v>-22.496024205748867</v>
      </c>
      <c r="AM116" s="47">
        <v>-22.41362178517398</v>
      </c>
      <c r="AN116" s="47">
        <v>-22.354166414523451</v>
      </c>
      <c r="AO116" s="47">
        <v>-22.294711043872919</v>
      </c>
      <c r="AP116" s="47">
        <v>-22.23525567322239</v>
      </c>
      <c r="AQ116" s="47">
        <v>-22.175800302571862</v>
      </c>
      <c r="AR116" s="47">
        <v>-22.116344931921333</v>
      </c>
      <c r="AS116" s="47">
        <v>-22.0568895612708</v>
      </c>
      <c r="AT116" s="47">
        <v>-22.006541603630861</v>
      </c>
      <c r="AU116" s="47">
        <v>-21.968266263237517</v>
      </c>
      <c r="AV116" s="47">
        <v>-21.929990922844176</v>
      </c>
      <c r="AW116" s="47">
        <v>-21.891715582450832</v>
      </c>
      <c r="AX116" s="47">
        <v>-21.853440242057488</v>
      </c>
      <c r="AY116" s="47">
        <v>-21.815164901664144</v>
      </c>
      <c r="AZ116" s="47">
        <v>-21.776889561270803</v>
      </c>
      <c r="BA116" s="47">
        <v>-21.75409696969697</v>
      </c>
      <c r="BB116" s="47">
        <v>-21.734703030303031</v>
      </c>
      <c r="BC116" s="47">
        <v>-21.715309090909091</v>
      </c>
      <c r="BD116" s="47">
        <v>-21.695915151515152</v>
      </c>
      <c r="BE116" s="47">
        <v>-21.676521212121212</v>
      </c>
      <c r="BF116" s="47">
        <v>-21.657127272727273</v>
      </c>
      <c r="BG116" s="47">
        <v>-21.6434578313253</v>
      </c>
      <c r="BH116" s="47">
        <v>-21.650084337349398</v>
      </c>
      <c r="BI116" s="47">
        <v>-21.66080606060606</v>
      </c>
      <c r="BJ116" s="47">
        <v>-21.674745454545455</v>
      </c>
      <c r="BK116" s="47">
        <v>-21.703575757575759</v>
      </c>
      <c r="BL116" s="47">
        <v>-21.734824242424242</v>
      </c>
      <c r="BM116" s="47">
        <v>-21.768763636363637</v>
      </c>
      <c r="BN116" s="47">
        <v>-21.766842424242423</v>
      </c>
      <c r="BO116" s="47">
        <v>-21.741993939393939</v>
      </c>
      <c r="BP116" s="47">
        <v>-21.719602409638554</v>
      </c>
      <c r="BQ116" s="47">
        <v>-21.697818181818182</v>
      </c>
      <c r="BR116" s="47">
        <v>-21.677212121212122</v>
      </c>
      <c r="BS116" s="47">
        <v>-21.658575757575758</v>
      </c>
      <c r="BT116" s="47">
        <v>-21.640999999999998</v>
      </c>
    </row>
    <row r="117" spans="1:72" ht="21.75" thickBot="1" x14ac:dyDescent="0.4">
      <c r="A117" s="45" t="s">
        <v>26</v>
      </c>
      <c r="B117" s="35">
        <v>-18.624069591527988</v>
      </c>
      <c r="C117" s="35">
        <v>-18.625582450832074</v>
      </c>
      <c r="D117" s="47">
        <v>-18.627095310136156</v>
      </c>
      <c r="E117" s="47">
        <v>-18.628608169440241</v>
      </c>
      <c r="F117" s="47">
        <v>-18.631089258698939</v>
      </c>
      <c r="G117" s="47">
        <v>-18.644704992435702</v>
      </c>
      <c r="H117" s="47">
        <v>-18.658320726172466</v>
      </c>
      <c r="I117" s="47">
        <v>-18.671936459909226</v>
      </c>
      <c r="J117" s="47">
        <v>-18.685552193645989</v>
      </c>
      <c r="K117" s="47">
        <v>-18.699167927382753</v>
      </c>
      <c r="L117" s="47">
        <v>-18.712783661119516</v>
      </c>
      <c r="M117" s="47">
        <v>-18.728532526475036</v>
      </c>
      <c r="N117" s="47">
        <v>-18.746686838124052</v>
      </c>
      <c r="O117" s="47">
        <v>-18.764841149773069</v>
      </c>
      <c r="P117" s="47">
        <v>-18.782995461422086</v>
      </c>
      <c r="Q117" s="47">
        <v>-18.801149773071103</v>
      </c>
      <c r="R117" s="47">
        <v>-18.81930408472012</v>
      </c>
      <c r="S117" s="47">
        <v>-18.837458396369136</v>
      </c>
      <c r="T117" s="47">
        <v>-18.855636363636364</v>
      </c>
      <c r="U117" s="47">
        <v>-18.873818181818184</v>
      </c>
      <c r="V117" s="47">
        <v>-18.891999999999999</v>
      </c>
      <c r="W117" s="47">
        <v>-18.913575757575757</v>
      </c>
      <c r="X117" s="47">
        <v>-18.937818181818184</v>
      </c>
      <c r="Y117" s="47">
        <v>-18.95644578313253</v>
      </c>
      <c r="Z117" s="47">
        <v>-18.975303030303028</v>
      </c>
      <c r="AA117" s="47">
        <v>-18.996515151515151</v>
      </c>
      <c r="AB117" s="47">
        <v>-19.017727272727271</v>
      </c>
      <c r="AC117" s="47">
        <v>-19.038939393939394</v>
      </c>
      <c r="AD117" s="47">
        <v>-19.060151515151514</v>
      </c>
      <c r="AE117" s="47">
        <v>-19.081363636363637</v>
      </c>
      <c r="AF117" s="47">
        <v>-19.102575757575757</v>
      </c>
      <c r="AG117" s="47">
        <v>-19.12376701966717</v>
      </c>
      <c r="AH117" s="47">
        <v>-19.144947049924358</v>
      </c>
      <c r="AI117" s="47">
        <v>-19.166127080181543</v>
      </c>
      <c r="AJ117" s="47">
        <v>-19.187307110438727</v>
      </c>
      <c r="AK117" s="47">
        <v>-19.208487140695915</v>
      </c>
      <c r="AL117" s="47">
        <v>-19.2296671709531</v>
      </c>
      <c r="AM117" s="47">
        <v>-19.250786686838126</v>
      </c>
      <c r="AN117" s="47">
        <v>-19.270453857791225</v>
      </c>
      <c r="AO117" s="47">
        <v>-19.290121028744327</v>
      </c>
      <c r="AP117" s="47">
        <v>-19.309788199697426</v>
      </c>
      <c r="AQ117" s="47">
        <v>-19.329455370650528</v>
      </c>
      <c r="AR117" s="47">
        <v>-19.349122541603631</v>
      </c>
      <c r="AS117" s="47">
        <v>-19.36878971255673</v>
      </c>
      <c r="AT117" s="47">
        <v>-19.389107413010588</v>
      </c>
      <c r="AU117" s="47">
        <v>-19.410287443267777</v>
      </c>
      <c r="AV117" s="47">
        <v>-19.431467473524961</v>
      </c>
      <c r="AW117" s="47">
        <v>-19.452647503782149</v>
      </c>
      <c r="AX117" s="47">
        <v>-19.473827534039334</v>
      </c>
      <c r="AY117" s="47">
        <v>-19.495007564296522</v>
      </c>
      <c r="AZ117" s="47">
        <v>-19.516187594553706</v>
      </c>
      <c r="BA117" s="47">
        <v>-19.53739393939394</v>
      </c>
      <c r="BB117" s="47">
        <v>-19.55860606060606</v>
      </c>
      <c r="BC117" s="47">
        <v>-19.579818181818183</v>
      </c>
      <c r="BD117" s="47">
        <v>-19.601030303030303</v>
      </c>
      <c r="BE117" s="47">
        <v>-19.622242424242426</v>
      </c>
      <c r="BF117" s="47">
        <v>-19.643454545454546</v>
      </c>
      <c r="BG117" s="47">
        <v>-19.666626506024098</v>
      </c>
      <c r="BH117" s="47">
        <v>-19.696746987951808</v>
      </c>
      <c r="BI117" s="47">
        <v>-19.730363636363638</v>
      </c>
      <c r="BJ117" s="47">
        <v>-19.766727272727273</v>
      </c>
      <c r="BK117" s="47">
        <v>-19.819636363636363</v>
      </c>
      <c r="BL117" s="47">
        <v>-19.875757575757575</v>
      </c>
      <c r="BM117" s="47">
        <v>-19.936363636363637</v>
      </c>
      <c r="BN117" s="47">
        <v>-19.974787878787879</v>
      </c>
      <c r="BO117" s="47">
        <v>-19.999030303030302</v>
      </c>
      <c r="BP117" s="47">
        <v>-20.028915662650604</v>
      </c>
      <c r="BQ117" s="47">
        <v>-20.059090909090909</v>
      </c>
      <c r="BR117" s="47">
        <v>-20.08939393939394</v>
      </c>
      <c r="BS117" s="47">
        <v>-20.115757575757577</v>
      </c>
      <c r="BT117" s="47">
        <v>-20.14</v>
      </c>
    </row>
    <row r="118" spans="1:72" ht="21.75" thickBot="1" x14ac:dyDescent="0.4">
      <c r="A118" s="45" t="s">
        <v>5</v>
      </c>
      <c r="B118" s="35">
        <v>-48.283903177004539</v>
      </c>
      <c r="C118" s="35">
        <v>-46.716580937972772</v>
      </c>
      <c r="D118" s="47">
        <v>-45.149258698940997</v>
      </c>
      <c r="E118" s="47">
        <v>-43.58193645990923</v>
      </c>
      <c r="F118" s="47">
        <v>-42.078154311649016</v>
      </c>
      <c r="G118" s="47">
        <v>-41.305083207261724</v>
      </c>
      <c r="H118" s="47">
        <v>-40.532012102874432</v>
      </c>
      <c r="I118" s="47">
        <v>-39.758940998487141</v>
      </c>
      <c r="J118" s="47">
        <v>-38.985869894099849</v>
      </c>
      <c r="K118" s="47">
        <v>-38.212798789712558</v>
      </c>
      <c r="L118" s="47">
        <v>-37.439727685325266</v>
      </c>
      <c r="M118" s="47">
        <v>-36.346686838124057</v>
      </c>
      <c r="N118" s="47">
        <v>-34.89282904689864</v>
      </c>
      <c r="O118" s="47">
        <v>-33.438971255673223</v>
      </c>
      <c r="P118" s="47">
        <v>-31.985113464447807</v>
      </c>
      <c r="Q118" s="47">
        <v>-30.53125567322239</v>
      </c>
      <c r="R118" s="47">
        <v>-29.077397881996973</v>
      </c>
      <c r="S118" s="47">
        <v>-27.623540090771556</v>
      </c>
      <c r="T118" s="47">
        <v>-26.836242424242425</v>
      </c>
      <c r="U118" s="47">
        <v>-26.165090909090907</v>
      </c>
      <c r="V118" s="47">
        <v>-25.522666666666666</v>
      </c>
      <c r="W118" s="47">
        <v>-24.900606060606059</v>
      </c>
      <c r="X118" s="47">
        <v>-24.294545454545453</v>
      </c>
      <c r="Y118" s="47">
        <v>-23.724698795180721</v>
      </c>
      <c r="Z118" s="47">
        <v>-23.176136363636363</v>
      </c>
      <c r="AA118" s="47">
        <v>-22.680681818181817</v>
      </c>
      <c r="AB118" s="47">
        <v>-22.185227272727275</v>
      </c>
      <c r="AC118" s="47">
        <v>-21.689772727272729</v>
      </c>
      <c r="AD118" s="47">
        <v>-21.194318181818183</v>
      </c>
      <c r="AE118" s="47">
        <v>-20.698863636363637</v>
      </c>
      <c r="AF118" s="47">
        <v>-20.203409090909091</v>
      </c>
      <c r="AG118" s="47">
        <v>-19.765476550680788</v>
      </c>
      <c r="AH118" s="47">
        <v>-19.358517397881997</v>
      </c>
      <c r="AI118" s="47">
        <v>-18.951558245083209</v>
      </c>
      <c r="AJ118" s="47">
        <v>-18.544599092284418</v>
      </c>
      <c r="AK118" s="47">
        <v>-18.137639939485631</v>
      </c>
      <c r="AL118" s="47">
        <v>-17.73068078668684</v>
      </c>
      <c r="AM118" s="47">
        <v>-17.326444780635402</v>
      </c>
      <c r="AN118" s="47">
        <v>-16.987564296520425</v>
      </c>
      <c r="AO118" s="47">
        <v>-16.648683812405448</v>
      </c>
      <c r="AP118" s="47">
        <v>-16.309803328290471</v>
      </c>
      <c r="AQ118" s="47">
        <v>-15.970922844175492</v>
      </c>
      <c r="AR118" s="47">
        <v>-15.632042360060515</v>
      </c>
      <c r="AS118" s="47">
        <v>-15.293161875945538</v>
      </c>
      <c r="AT118" s="47">
        <v>-14.977049924357036</v>
      </c>
      <c r="AU118" s="47">
        <v>-14.691119515885024</v>
      </c>
      <c r="AV118" s="47">
        <v>-14.405189107413012</v>
      </c>
      <c r="AW118" s="47">
        <v>-14.119258698940998</v>
      </c>
      <c r="AX118" s="47">
        <v>-13.833328290468986</v>
      </c>
      <c r="AY118" s="47">
        <v>-13.547397881996973</v>
      </c>
      <c r="AZ118" s="47">
        <v>-13.261467473524961</v>
      </c>
      <c r="BA118" s="47">
        <v>-13.029848484848484</v>
      </c>
      <c r="BB118" s="47">
        <v>-12.810151515151516</v>
      </c>
      <c r="BC118" s="47">
        <v>-12.590454545454545</v>
      </c>
      <c r="BD118" s="47">
        <v>-12.370757575757574</v>
      </c>
      <c r="BE118" s="47">
        <v>-12.151060606060605</v>
      </c>
      <c r="BF118" s="47">
        <v>-11.931363636363635</v>
      </c>
      <c r="BG118" s="47">
        <v>-11.728192771084336</v>
      </c>
      <c r="BH118" s="47">
        <v>-11.583614457831324</v>
      </c>
      <c r="BI118" s="47">
        <v>-11.46230303030303</v>
      </c>
      <c r="BJ118" s="47">
        <v>-11.359272727272726</v>
      </c>
      <c r="BK118" s="47">
        <v>-11.289333333333333</v>
      </c>
      <c r="BL118" s="47">
        <v>-11.235272727272728</v>
      </c>
      <c r="BM118" s="47">
        <v>-11.21709090909091</v>
      </c>
      <c r="BN118" s="47">
        <v>-11.250666666666667</v>
      </c>
      <c r="BO118" s="47">
        <v>-11.317333333333334</v>
      </c>
      <c r="BP118" s="47">
        <v>-11.377831325301205</v>
      </c>
      <c r="BQ118" s="47">
        <v>-11.438181818181818</v>
      </c>
      <c r="BR118" s="47">
        <v>-11.498787878787878</v>
      </c>
      <c r="BS118" s="47">
        <v>-11.555454545454545</v>
      </c>
      <c r="BT118" s="47">
        <v>-11.61</v>
      </c>
    </row>
    <row r="119" spans="1:72" ht="21.75" thickBot="1" x14ac:dyDescent="0.4">
      <c r="A119" s="45" t="s">
        <v>6</v>
      </c>
      <c r="B119" s="35">
        <v>-26.022057488653555</v>
      </c>
      <c r="C119" s="35">
        <v>-25.32765506807867</v>
      </c>
      <c r="D119" s="47">
        <v>-24.633252647503781</v>
      </c>
      <c r="E119" s="47">
        <v>-23.938850226928896</v>
      </c>
      <c r="F119" s="47">
        <v>-23.263691376701967</v>
      </c>
      <c r="G119" s="47">
        <v>-22.80983358547655</v>
      </c>
      <c r="H119" s="47">
        <v>-22.355975794251137</v>
      </c>
      <c r="I119" s="47">
        <v>-21.90211800302572</v>
      </c>
      <c r="J119" s="47">
        <v>-21.448260211800303</v>
      </c>
      <c r="K119" s="47">
        <v>-20.994402420574886</v>
      </c>
      <c r="L119" s="47">
        <v>-20.540544629349473</v>
      </c>
      <c r="M119" s="47">
        <v>-20.152102874432678</v>
      </c>
      <c r="N119" s="47">
        <v>-19.837428139183057</v>
      </c>
      <c r="O119" s="47">
        <v>-19.522753403933436</v>
      </c>
      <c r="P119" s="47">
        <v>-19.208078668683811</v>
      </c>
      <c r="Q119" s="47">
        <v>-18.89340393343419</v>
      </c>
      <c r="R119" s="47">
        <v>-18.578729198184568</v>
      </c>
      <c r="S119" s="47">
        <v>-18.264054462934944</v>
      </c>
      <c r="T119" s="47">
        <v>-18.001090909090909</v>
      </c>
      <c r="U119" s="47">
        <v>-17.74909090909091</v>
      </c>
      <c r="V119" s="47">
        <v>-17.506666666666664</v>
      </c>
      <c r="W119" s="47">
        <v>-17.27781818181818</v>
      </c>
      <c r="X119" s="47">
        <v>-17.059636363636361</v>
      </c>
      <c r="Y119" s="47">
        <v>-16.853614457831323</v>
      </c>
      <c r="Z119" s="47">
        <v>-16.656818181818181</v>
      </c>
      <c r="AA119" s="47">
        <v>-16.484090909090909</v>
      </c>
      <c r="AB119" s="47">
        <v>-16.311363636363637</v>
      </c>
      <c r="AC119" s="47">
        <v>-16.138636363636362</v>
      </c>
      <c r="AD119" s="47">
        <v>-15.965909090909092</v>
      </c>
      <c r="AE119" s="47">
        <v>-15.793181818181818</v>
      </c>
      <c r="AF119" s="47">
        <v>-15.620454545454546</v>
      </c>
      <c r="AG119" s="47">
        <v>-15.474447806354009</v>
      </c>
      <c r="AH119" s="47">
        <v>-15.342829046898638</v>
      </c>
      <c r="AI119" s="47">
        <v>-15.211210287443269</v>
      </c>
      <c r="AJ119" s="47">
        <v>-15.079591527987898</v>
      </c>
      <c r="AK119" s="47">
        <v>-14.947972768532527</v>
      </c>
      <c r="AL119" s="47">
        <v>-14.816354009077155</v>
      </c>
      <c r="AM119" s="47">
        <v>-14.685824508320726</v>
      </c>
      <c r="AN119" s="47">
        <v>-14.58143721633888</v>
      </c>
      <c r="AO119" s="47">
        <v>-14.477049924357035</v>
      </c>
      <c r="AP119" s="47">
        <v>-14.372662632375189</v>
      </c>
      <c r="AQ119" s="47">
        <v>-14.268275340393343</v>
      </c>
      <c r="AR119" s="47">
        <v>-14.163888048411499</v>
      </c>
      <c r="AS119" s="47">
        <v>-14.059500756429653</v>
      </c>
      <c r="AT119" s="47">
        <v>-13.966172465960666</v>
      </c>
      <c r="AU119" s="47">
        <v>-13.88750378214826</v>
      </c>
      <c r="AV119" s="47">
        <v>-13.808835098335855</v>
      </c>
      <c r="AW119" s="47">
        <v>-13.730166414523449</v>
      </c>
      <c r="AX119" s="47">
        <v>-13.651497730711045</v>
      </c>
      <c r="AY119" s="47">
        <v>-13.572829046898638</v>
      </c>
      <c r="AZ119" s="47">
        <v>-13.494160363086234</v>
      </c>
      <c r="BA119" s="47">
        <v>-13.443969696969697</v>
      </c>
      <c r="BB119" s="47">
        <v>-13.400030303030302</v>
      </c>
      <c r="BC119" s="47">
        <v>-13.356090909090909</v>
      </c>
      <c r="BD119" s="47">
        <v>-13.312151515151514</v>
      </c>
      <c r="BE119" s="47">
        <v>-13.268212121212121</v>
      </c>
      <c r="BF119" s="47">
        <v>-13.224272727272727</v>
      </c>
      <c r="BG119" s="47">
        <v>-13.192650602409639</v>
      </c>
      <c r="BH119" s="47">
        <v>-13.204698795180724</v>
      </c>
      <c r="BI119" s="47">
        <v>-13.230363636363636</v>
      </c>
      <c r="BJ119" s="47">
        <v>-13.266727272727273</v>
      </c>
      <c r="BK119" s="47">
        <v>-13.330666666666668</v>
      </c>
      <c r="BL119" s="47">
        <v>-13.395757575757576</v>
      </c>
      <c r="BM119" s="47">
        <v>-13.456363636363637</v>
      </c>
      <c r="BN119" s="47">
        <v>-13.435636363636364</v>
      </c>
      <c r="BO119" s="47">
        <v>-13.36290909090909</v>
      </c>
      <c r="BP119" s="47">
        <v>-13.290602409638554</v>
      </c>
      <c r="BQ119" s="47">
        <v>-13.218181818181819</v>
      </c>
      <c r="BR119" s="47">
        <v>-13.145454545454545</v>
      </c>
      <c r="BS119" s="47">
        <v>-13.072727272727272</v>
      </c>
      <c r="BT119" s="47">
        <v>-13</v>
      </c>
    </row>
    <row r="120" spans="1:72" ht="21.75" thickBot="1" x14ac:dyDescent="0.4">
      <c r="A120" s="38" t="s">
        <v>7</v>
      </c>
      <c r="B120" s="35">
        <v>-5.7182496217851737</v>
      </c>
      <c r="C120" s="35">
        <v>-5.7715022692889564</v>
      </c>
      <c r="D120" s="47">
        <v>-5.8247549167927382</v>
      </c>
      <c r="E120" s="47">
        <v>-5.8780075642965199</v>
      </c>
      <c r="F120" s="47">
        <v>-5.9317080181543114</v>
      </c>
      <c r="G120" s="47">
        <v>-5.9905582450832071</v>
      </c>
      <c r="H120" s="47">
        <v>-6.0494084720121029</v>
      </c>
      <c r="I120" s="47">
        <v>-6.1082586989409986</v>
      </c>
      <c r="J120" s="47">
        <v>-6.1671089258698935</v>
      </c>
      <c r="K120" s="47">
        <v>-6.2259591527987892</v>
      </c>
      <c r="L120" s="47">
        <v>-6.2848093797276849</v>
      </c>
      <c r="M120" s="47">
        <v>-6.3433040847201205</v>
      </c>
      <c r="N120" s="47">
        <v>-6.4013978819969743</v>
      </c>
      <c r="O120" s="47">
        <v>-6.4594916792738273</v>
      </c>
      <c r="P120" s="47">
        <v>-6.5175854765506811</v>
      </c>
      <c r="Q120" s="47">
        <v>-6.575679273827534</v>
      </c>
      <c r="R120" s="47">
        <v>-6.6337730711043879</v>
      </c>
      <c r="S120" s="47">
        <v>-6.6918668683812408</v>
      </c>
      <c r="T120" s="47">
        <v>-6.7484727272727278</v>
      </c>
      <c r="U120" s="47">
        <v>-6.8047090909090908</v>
      </c>
      <c r="V120" s="47">
        <v>-6.8604666666666665</v>
      </c>
      <c r="W120" s="47">
        <v>-6.9155454545454544</v>
      </c>
      <c r="X120" s="47">
        <v>-6.9700909090909091</v>
      </c>
      <c r="Y120" s="47">
        <v>-7.0243373493975909</v>
      </c>
      <c r="Z120" s="47">
        <v>-7.0779545454545456</v>
      </c>
      <c r="AA120" s="47">
        <v>-7.1297727272727274</v>
      </c>
      <c r="AB120" s="47">
        <v>-7.1815909090909091</v>
      </c>
      <c r="AC120" s="47">
        <v>-7.2334090909090909</v>
      </c>
      <c r="AD120" s="47">
        <v>-7.2852272727272727</v>
      </c>
      <c r="AE120" s="47">
        <v>-7.3370454545454544</v>
      </c>
      <c r="AF120" s="47">
        <v>-7.3888636363636362</v>
      </c>
      <c r="AG120" s="47">
        <v>-7.4383691376701968</v>
      </c>
      <c r="AH120" s="47">
        <v>-7.4866293494704994</v>
      </c>
      <c r="AI120" s="47">
        <v>-7.534889561270802</v>
      </c>
      <c r="AJ120" s="47">
        <v>-7.5831497730711046</v>
      </c>
      <c r="AK120" s="47">
        <v>-7.6314099848714072</v>
      </c>
      <c r="AL120" s="47">
        <v>-7.6796701966717098</v>
      </c>
      <c r="AM120" s="47">
        <v>-7.7277972768532521</v>
      </c>
      <c r="AN120" s="47">
        <v>-7.7727291981845683</v>
      </c>
      <c r="AO120" s="47">
        <v>-7.8176611195158845</v>
      </c>
      <c r="AP120" s="47">
        <v>-7.8625930408472007</v>
      </c>
      <c r="AQ120" s="47">
        <v>-7.9075249621785169</v>
      </c>
      <c r="AR120" s="47">
        <v>-7.952456883509833</v>
      </c>
      <c r="AS120" s="47">
        <v>-7.9973888048411492</v>
      </c>
      <c r="AT120" s="47">
        <v>-8.0403691376701953</v>
      </c>
      <c r="AU120" s="47">
        <v>-8.0807624810892573</v>
      </c>
      <c r="AV120" s="47">
        <v>-8.1211558245083193</v>
      </c>
      <c r="AW120" s="47">
        <v>-8.1615491679273831</v>
      </c>
      <c r="AX120" s="47">
        <v>-8.201942511346445</v>
      </c>
      <c r="AY120" s="47">
        <v>-8.242335854765507</v>
      </c>
      <c r="AZ120" s="47">
        <v>-8.282729198184569</v>
      </c>
      <c r="BA120" s="47">
        <v>-8.3101272727272715</v>
      </c>
      <c r="BB120" s="47">
        <v>-8.3346727272727268</v>
      </c>
      <c r="BC120" s="47">
        <v>-8.3592181818181821</v>
      </c>
      <c r="BD120" s="47">
        <v>-8.3837636363636356</v>
      </c>
      <c r="BE120" s="47">
        <v>-8.408309090909091</v>
      </c>
      <c r="BF120" s="47">
        <v>-8.4328545454545463</v>
      </c>
      <c r="BG120" s="47">
        <v>-8.4508072289156626</v>
      </c>
      <c r="BH120" s="47">
        <v>-8.4453855421686743</v>
      </c>
      <c r="BI120" s="47">
        <v>-8.4304424242424236</v>
      </c>
      <c r="BJ120" s="47">
        <v>-8.4080181818181821</v>
      </c>
      <c r="BK120" s="47">
        <v>-8.3729090909090917</v>
      </c>
      <c r="BL120" s="47">
        <v>-8.3390666666666657</v>
      </c>
      <c r="BM120" s="47">
        <v>-8.3124000000000002</v>
      </c>
      <c r="BN120" s="47">
        <v>-8.3312060606060605</v>
      </c>
      <c r="BO120" s="47">
        <v>-8.3790848484848492</v>
      </c>
      <c r="BP120" s="47">
        <v>-8.4290000000000003</v>
      </c>
      <c r="BQ120" s="47">
        <v>-8.4796363636363647</v>
      </c>
      <c r="BR120" s="47">
        <v>-8.5317575757575757</v>
      </c>
      <c r="BS120" s="47">
        <v>-8.5858484848484853</v>
      </c>
      <c r="BT120" s="47">
        <v>-8.641</v>
      </c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45" t="s">
        <v>49</v>
      </c>
      <c r="B133" s="35">
        <v>-20.812000000000001</v>
      </c>
      <c r="C133" s="35">
        <v>-20.237333333333332</v>
      </c>
      <c r="D133" s="153">
        <v>-19.703999999999997</v>
      </c>
      <c r="E133" s="153">
        <v>-19.559999999999999</v>
      </c>
      <c r="F133" s="153">
        <v>-19.571636363636362</v>
      </c>
      <c r="G133" s="153">
        <v>-19.71709090909091</v>
      </c>
      <c r="H133" s="153">
        <v>-19.862168674698797</v>
      </c>
      <c r="I133" s="153">
        <v>-20.006746987951807</v>
      </c>
      <c r="J133" s="153">
        <v>-20.152000000000001</v>
      </c>
      <c r="K133" s="153">
        <v>-20.298181818181821</v>
      </c>
      <c r="L133" s="153">
        <v>-20.449696969696969</v>
      </c>
      <c r="M133" s="153">
        <v>-20.601104387291983</v>
      </c>
      <c r="N133" s="153">
        <v>-20.752390317700456</v>
      </c>
      <c r="O133" s="153">
        <v>-20.903676248108926</v>
      </c>
      <c r="P133" s="153">
        <v>-21.0549621785174</v>
      </c>
      <c r="Q133" s="153">
        <v>-21.20624810892587</v>
      </c>
      <c r="R133" s="153">
        <v>-21.357534039334343</v>
      </c>
      <c r="S133" s="153">
        <v>-21.508819969742817</v>
      </c>
      <c r="T133" s="153">
        <v>-21.66030303030303</v>
      </c>
      <c r="U133" s="153">
        <v>-21.810545454545455</v>
      </c>
      <c r="V133" s="153">
        <v>-21.956</v>
      </c>
      <c r="W133" s="153">
        <v>-22.104848484848485</v>
      </c>
      <c r="X133" s="153">
        <v>-22.256363636363638</v>
      </c>
      <c r="Y133" s="153">
        <v>-22.407048192771086</v>
      </c>
      <c r="Z133" s="153">
        <v>-22.556363636363635</v>
      </c>
      <c r="AA133" s="153">
        <v>-22.701818181818183</v>
      </c>
      <c r="AB133" s="153">
        <v>-22.847272727272728</v>
      </c>
      <c r="AC133" s="153">
        <v>-22.992727272727272</v>
      </c>
      <c r="AD133" s="153">
        <v>-23.138181818181817</v>
      </c>
      <c r="AE133" s="153">
        <v>-23.283636363636361</v>
      </c>
      <c r="AF133" s="153">
        <v>-23.42909090909091</v>
      </c>
      <c r="AG133" s="153">
        <v>-23.573975903614457</v>
      </c>
      <c r="AH133" s="153">
        <v>-23.718554216867467</v>
      </c>
      <c r="AI133" s="153">
        <v>-23.858000000000001</v>
      </c>
      <c r="AJ133" s="153">
        <v>-23.997393939393938</v>
      </c>
      <c r="AK133" s="153">
        <v>-24.136787878787878</v>
      </c>
      <c r="AL133" s="153">
        <v>-24.276181818181819</v>
      </c>
      <c r="AM133" s="153">
        <v>-24.415446293494703</v>
      </c>
      <c r="AN133" s="153">
        <v>-24.551603630862328</v>
      </c>
      <c r="AO133" s="153">
        <v>-24.687760968229952</v>
      </c>
      <c r="AP133" s="153">
        <v>-24.82391830559758</v>
      </c>
      <c r="AQ133" s="153">
        <v>-24.960075642965204</v>
      </c>
      <c r="AR133" s="153">
        <v>-25.096232980332829</v>
      </c>
      <c r="AS133" s="153">
        <v>-25.232390317700453</v>
      </c>
      <c r="AT133" s="153">
        <v>-25.367333333333331</v>
      </c>
      <c r="AU133" s="153">
        <v>-25.500666666666667</v>
      </c>
      <c r="AV133" s="153">
        <v>-25.634</v>
      </c>
      <c r="AW133" s="153">
        <v>-25.767333333333333</v>
      </c>
      <c r="AX133" s="153">
        <v>-25.900666666666666</v>
      </c>
      <c r="AY133" s="153">
        <v>-26.030722891566263</v>
      </c>
      <c r="AZ133" s="153">
        <v>-26.15722891566265</v>
      </c>
      <c r="BA133" s="153">
        <v>-26.284363636363636</v>
      </c>
      <c r="BB133" s="153">
        <v>-26.411636363636365</v>
      </c>
      <c r="BC133" s="153">
        <v>-26.538909090909094</v>
      </c>
      <c r="BD133" s="153">
        <v>-26.666181818181819</v>
      </c>
      <c r="BE133" s="153">
        <v>-26.793454545454544</v>
      </c>
      <c r="BF133" s="153">
        <v>-26.920727272727273</v>
      </c>
      <c r="BG133" s="153">
        <v>-27.046959152798788</v>
      </c>
      <c r="BH133" s="153">
        <v>-27.169500756429652</v>
      </c>
      <c r="BI133" s="153">
        <v>-27.292042360060513</v>
      </c>
      <c r="BJ133" s="153">
        <v>-27.414583963691378</v>
      </c>
      <c r="BK133" s="153">
        <v>-27.537125567322239</v>
      </c>
      <c r="BL133" s="153">
        <v>-27.659667170953099</v>
      </c>
      <c r="BM133" s="153">
        <v>-27.782208774583964</v>
      </c>
      <c r="BN133" s="153">
        <v>-27.903939393939392</v>
      </c>
      <c r="BO133" s="153">
        <v>-28.025151515151517</v>
      </c>
      <c r="BP133" s="153">
        <v>-28.145662650602411</v>
      </c>
      <c r="BQ133" s="153">
        <v>-28.264545454545456</v>
      </c>
      <c r="BR133" s="153">
        <v>-28.379696969696973</v>
      </c>
      <c r="BS133" s="153">
        <v>-28.49878787878788</v>
      </c>
      <c r="BT133" s="153">
        <v>-28.62</v>
      </c>
    </row>
    <row r="134" spans="1:72" ht="21.75" thickBot="1" x14ac:dyDescent="0.4">
      <c r="A134" s="45" t="s">
        <v>50</v>
      </c>
      <c r="B134" s="35">
        <v>-17.260424242424243</v>
      </c>
      <c r="C134" s="35">
        <v>-16.937151515151516</v>
      </c>
      <c r="D134" s="153">
        <v>-16.640181818181816</v>
      </c>
      <c r="E134" s="153">
        <v>-15.85212121212121</v>
      </c>
      <c r="F134" s="153">
        <v>-14.895515151515152</v>
      </c>
      <c r="G134" s="153">
        <v>-14.089454545454545</v>
      </c>
      <c r="H134" s="153">
        <v>-13.313975903614459</v>
      </c>
      <c r="I134" s="153">
        <v>-12.579036144578314</v>
      </c>
      <c r="J134" s="153">
        <v>-11.878</v>
      </c>
      <c r="K134" s="153">
        <v>-11.193636363636363</v>
      </c>
      <c r="L134" s="153">
        <v>-10.557272727272728</v>
      </c>
      <c r="M134" s="153">
        <v>-9.9657307110438733</v>
      </c>
      <c r="N134" s="153">
        <v>-9.4247322239031774</v>
      </c>
      <c r="O134" s="153">
        <v>-8.8837337367624816</v>
      </c>
      <c r="P134" s="153">
        <v>-8.3427352496217857</v>
      </c>
      <c r="Q134" s="153">
        <v>-7.8017367624810889</v>
      </c>
      <c r="R134" s="153">
        <v>-7.2607382753403922</v>
      </c>
      <c r="S134" s="153">
        <v>-6.7197397881996963</v>
      </c>
      <c r="T134" s="153">
        <v>-6.2452727272727264</v>
      </c>
      <c r="U134" s="153">
        <v>-5.7869818181818165</v>
      </c>
      <c r="V134" s="153">
        <v>-5.3487999999999989</v>
      </c>
      <c r="W134" s="153">
        <v>-4.9235151515151507</v>
      </c>
      <c r="X134" s="153">
        <v>-4.5083636363636357</v>
      </c>
      <c r="Y134" s="153">
        <v>-4.2977710843373496</v>
      </c>
      <c r="Z134" s="153">
        <v>-4.1610606060606061</v>
      </c>
      <c r="AA134" s="153">
        <v>-4.1853030303030305</v>
      </c>
      <c r="AB134" s="153">
        <v>-4.2099090909090906</v>
      </c>
      <c r="AC134" s="153">
        <v>-4.2347575757575759</v>
      </c>
      <c r="AD134" s="153">
        <v>-4.2590303030303032</v>
      </c>
      <c r="AE134" s="153">
        <v>-4.2834545454545454</v>
      </c>
      <c r="AF134" s="153">
        <v>-4.3083030303030307</v>
      </c>
      <c r="AG134" s="153">
        <v>-4.3330542168674695</v>
      </c>
      <c r="AH134" s="153">
        <v>-4.3577530120481924</v>
      </c>
      <c r="AI134" s="153">
        <v>-4.3826000000000001</v>
      </c>
      <c r="AJ134" s="153">
        <v>-4.4074484848484845</v>
      </c>
      <c r="AK134" s="153">
        <v>-4.4322969696969698</v>
      </c>
      <c r="AL134" s="153">
        <v>-4.4571454545454543</v>
      </c>
      <c r="AM134" s="153">
        <v>-4.4819803328290471</v>
      </c>
      <c r="AN134" s="153">
        <v>-4.5064886535552189</v>
      </c>
      <c r="AO134" s="153">
        <v>-4.5309969742813916</v>
      </c>
      <c r="AP134" s="153">
        <v>-4.5555052950075643</v>
      </c>
      <c r="AQ134" s="153">
        <v>-4.5800136157337361</v>
      </c>
      <c r="AR134" s="153">
        <v>-4.6045219364599088</v>
      </c>
      <c r="AS134" s="153">
        <v>-4.6290302571860815</v>
      </c>
      <c r="AT134" s="153">
        <v>-4.6534242424242418</v>
      </c>
      <c r="AU134" s="153">
        <v>-4.6776666666666662</v>
      </c>
      <c r="AV134" s="153">
        <v>-4.7014363636363639</v>
      </c>
      <c r="AW134" s="153">
        <v>-4.7251515151515155</v>
      </c>
      <c r="AX134" s="153">
        <v>-4.7493939393939391</v>
      </c>
      <c r="AY134" s="153">
        <v>-4.7732771084337342</v>
      </c>
      <c r="AZ134" s="153">
        <v>-4.7967710843373492</v>
      </c>
      <c r="BA134" s="153">
        <v>-4.8203818181818185</v>
      </c>
      <c r="BB134" s="153">
        <v>-4.8439151515151515</v>
      </c>
      <c r="BC134" s="153">
        <v>-4.8669454545454549</v>
      </c>
      <c r="BD134" s="153">
        <v>-4.8902909090909095</v>
      </c>
      <c r="BE134" s="153">
        <v>-4.9139272727272729</v>
      </c>
      <c r="BF134" s="153">
        <v>-4.9370363636363637</v>
      </c>
      <c r="BG134" s="153">
        <v>-4.9599591527987901</v>
      </c>
      <c r="BH134" s="153">
        <v>-4.9825007564296522</v>
      </c>
      <c r="BI134" s="153">
        <v>-5.0050423600605143</v>
      </c>
      <c r="BJ134" s="153">
        <v>-5.0275839636913773</v>
      </c>
      <c r="BK134" s="153">
        <v>-5.0501255673222394</v>
      </c>
      <c r="BL134" s="153">
        <v>-5.0726671709531015</v>
      </c>
      <c r="BM134" s="153">
        <v>-5.0952087745839636</v>
      </c>
      <c r="BN134" s="153">
        <v>-5.1176787878787877</v>
      </c>
      <c r="BO134" s="153">
        <v>-5.1401030303030302</v>
      </c>
      <c r="BP134" s="153">
        <v>-5.1618192771084335</v>
      </c>
      <c r="BQ134" s="153">
        <v>-5.1835454545454542</v>
      </c>
      <c r="BR134" s="153">
        <v>-5.2053636363636366</v>
      </c>
      <c r="BS134" s="153">
        <v>-5.2271818181818182</v>
      </c>
      <c r="BT134" s="153">
        <v>-5.2489999999999997</v>
      </c>
    </row>
    <row r="135" spans="1:72" ht="21.75" thickBot="1" x14ac:dyDescent="0.4">
      <c r="A135" s="45" t="s">
        <v>53</v>
      </c>
      <c r="B135" s="35">
        <v>-185.66569696969697</v>
      </c>
      <c r="C135" s="35">
        <v>-180.33151515151516</v>
      </c>
      <c r="D135" s="153">
        <v>-175.36181818181817</v>
      </c>
      <c r="E135" s="153">
        <v>-170.77260606060605</v>
      </c>
      <c r="F135" s="153">
        <v>-166.35903030303029</v>
      </c>
      <c r="G135" s="153">
        <v>-162.34690909090909</v>
      </c>
      <c r="H135" s="153">
        <v>-158.50060240963856</v>
      </c>
      <c r="I135" s="153">
        <v>-154.87409638554217</v>
      </c>
      <c r="J135" s="153">
        <v>-151.48266666666666</v>
      </c>
      <c r="K135" s="153">
        <v>-148.19563636363637</v>
      </c>
      <c r="L135" s="153">
        <v>-145.15927272727274</v>
      </c>
      <c r="M135" s="153">
        <v>-142.38957639939488</v>
      </c>
      <c r="N135" s="153">
        <v>-139.9205900151286</v>
      </c>
      <c r="O135" s="153">
        <v>-137.45160363086234</v>
      </c>
      <c r="P135" s="153">
        <v>-134.98261724659608</v>
      </c>
      <c r="Q135" s="153">
        <v>-132.51363086232982</v>
      </c>
      <c r="R135" s="153">
        <v>-130.04464447806353</v>
      </c>
      <c r="S135" s="153">
        <v>-127.57565809379727</v>
      </c>
      <c r="T135" s="153">
        <v>-125.49436363636363</v>
      </c>
      <c r="U135" s="153">
        <v>-123.50036363636364</v>
      </c>
      <c r="V135" s="153">
        <v>-121.59733333333334</v>
      </c>
      <c r="W135" s="153">
        <v>-119.77915151515151</v>
      </c>
      <c r="X135" s="153">
        <v>-118.02763636363636</v>
      </c>
      <c r="Y135" s="153">
        <v>-116.39536144578314</v>
      </c>
      <c r="Z135" s="153">
        <v>-114.79515151515152</v>
      </c>
      <c r="AA135" s="153">
        <v>-113.25575757575758</v>
      </c>
      <c r="AB135" s="153">
        <v>-111.77454545454545</v>
      </c>
      <c r="AC135" s="153">
        <v>-110.33212121212121</v>
      </c>
      <c r="AD135" s="153">
        <v>-108.98181818181817</v>
      </c>
      <c r="AE135" s="153">
        <v>-107.69454545454545</v>
      </c>
      <c r="AF135" s="153">
        <v>-106.54303030303031</v>
      </c>
      <c r="AG135" s="153">
        <v>-105.63879518072289</v>
      </c>
      <c r="AH135" s="153">
        <v>-104.8677108433735</v>
      </c>
      <c r="AI135" s="153">
        <v>-104.134</v>
      </c>
      <c r="AJ135" s="153">
        <v>-103.42127272727272</v>
      </c>
      <c r="AK135" s="153">
        <v>-102.74854545454545</v>
      </c>
      <c r="AL135" s="153">
        <v>-102.10090909090908</v>
      </c>
      <c r="AM135" s="153">
        <v>-101.46845688350984</v>
      </c>
      <c r="AN135" s="153">
        <v>-100.92987897125568</v>
      </c>
      <c r="AO135" s="153">
        <v>-100.39130105900152</v>
      </c>
      <c r="AP135" s="153">
        <v>-99.852723146747351</v>
      </c>
      <c r="AQ135" s="153">
        <v>-99.314145234493196</v>
      </c>
      <c r="AR135" s="153">
        <v>-98.775567322239027</v>
      </c>
      <c r="AS135" s="153">
        <v>-98.236989409984872</v>
      </c>
      <c r="AT135" s="153">
        <v>-97.731939393939385</v>
      </c>
      <c r="AU135" s="153">
        <v>-97.271333333333331</v>
      </c>
      <c r="AV135" s="153">
        <v>-96.835309090909092</v>
      </c>
      <c r="AW135" s="153">
        <v>-96.41031515151515</v>
      </c>
      <c r="AX135" s="153">
        <v>-96.012739393939398</v>
      </c>
      <c r="AY135" s="153">
        <v>-95.620939759036148</v>
      </c>
      <c r="AZ135" s="153">
        <v>-95.235397590361444</v>
      </c>
      <c r="BA135" s="153">
        <v>-94.884715151515152</v>
      </c>
      <c r="BB135" s="153">
        <v>-94.681806060606064</v>
      </c>
      <c r="BC135" s="153">
        <v>-95.163018181818188</v>
      </c>
      <c r="BD135" s="153">
        <v>-95.644230303030312</v>
      </c>
      <c r="BE135" s="153">
        <v>-96.125442424242422</v>
      </c>
      <c r="BF135" s="153">
        <v>-96.608763636363634</v>
      </c>
      <c r="BG135" s="153">
        <v>-97.090574886535563</v>
      </c>
      <c r="BH135" s="153">
        <v>-97.565915279878979</v>
      </c>
      <c r="BI135" s="153">
        <v>-98.041255673222395</v>
      </c>
      <c r="BJ135" s="153">
        <v>-98.51659606656581</v>
      </c>
      <c r="BK135" s="153">
        <v>-98.991936459909226</v>
      </c>
      <c r="BL135" s="153">
        <v>-99.467276853252656</v>
      </c>
      <c r="BM135" s="153">
        <v>-99.942617246596072</v>
      </c>
      <c r="BN135" s="153">
        <v>-100.4208</v>
      </c>
      <c r="BO135" s="153">
        <v>-100.9008</v>
      </c>
      <c r="BP135" s="153">
        <v>-101.38149397590361</v>
      </c>
      <c r="BQ135" s="153">
        <v>-101.85945454545454</v>
      </c>
      <c r="BR135" s="153">
        <v>-102.3309696969697</v>
      </c>
      <c r="BS135" s="153">
        <v>-102.81745454545455</v>
      </c>
      <c r="BT135" s="153">
        <v>-103.312</v>
      </c>
    </row>
    <row r="136" spans="1:72" ht="21.75" thickBot="1" x14ac:dyDescent="0.4">
      <c r="A136" s="45" t="s">
        <v>681</v>
      </c>
      <c r="B136" s="35">
        <v>-61.61484848484848</v>
      </c>
      <c r="C136" s="35">
        <v>-59.80975757575758</v>
      </c>
      <c r="D136" s="153">
        <v>-58.124909090909092</v>
      </c>
      <c r="E136" s="153">
        <v>-56.046303030303029</v>
      </c>
      <c r="F136" s="153">
        <v>-53.822060606060603</v>
      </c>
      <c r="G136" s="153">
        <v>-51.597818181818177</v>
      </c>
      <c r="H136" s="153">
        <v>-49.457048192771083</v>
      </c>
      <c r="I136" s="153">
        <v>-47.426927710843373</v>
      </c>
      <c r="J136" s="153">
        <v>-45.513333333333335</v>
      </c>
      <c r="K136" s="153">
        <v>-43.650545454545458</v>
      </c>
      <c r="L136" s="153">
        <v>-41.905090909090909</v>
      </c>
      <c r="M136" s="153">
        <v>-40.293131618759453</v>
      </c>
      <c r="N136" s="153">
        <v>-38.831709531013615</v>
      </c>
      <c r="O136" s="153">
        <v>-37.370287443267777</v>
      </c>
      <c r="P136" s="153">
        <v>-35.908865355521932</v>
      </c>
      <c r="Q136" s="153">
        <v>-34.447443267776094</v>
      </c>
      <c r="R136" s="153">
        <v>-32.986021180030257</v>
      </c>
      <c r="S136" s="153">
        <v>-31.524599092284415</v>
      </c>
      <c r="T136" s="153">
        <v>-30.256727272727272</v>
      </c>
      <c r="U136" s="153">
        <v>-29.034363636363636</v>
      </c>
      <c r="V136" s="153">
        <v>-27.864666666666665</v>
      </c>
      <c r="W136" s="153">
        <v>-26.732303030303029</v>
      </c>
      <c r="X136" s="153">
        <v>-25.629272727272728</v>
      </c>
      <c r="Y136" s="153">
        <v>-24.58710843373494</v>
      </c>
      <c r="Z136" s="153">
        <v>-23.563030303030303</v>
      </c>
      <c r="AA136" s="153">
        <v>-22.575151515151514</v>
      </c>
      <c r="AB136" s="153">
        <v>-21.616363636363637</v>
      </c>
      <c r="AC136" s="153">
        <v>-20.676969696969696</v>
      </c>
      <c r="AD136" s="153">
        <v>-19.783636363636361</v>
      </c>
      <c r="AE136" s="153">
        <v>-18.921818181818182</v>
      </c>
      <c r="AF136" s="153">
        <v>-18.127878787878789</v>
      </c>
      <c r="AG136" s="153">
        <v>-17.45843373493976</v>
      </c>
      <c r="AH136" s="153">
        <v>-16.856024096385546</v>
      </c>
      <c r="AI136" s="153">
        <v>-16.28</v>
      </c>
      <c r="AJ136" s="153">
        <v>-15.714545454545457</v>
      </c>
      <c r="AK136" s="153">
        <v>-15.16909090909091</v>
      </c>
      <c r="AL136" s="153">
        <v>-14.63618181818182</v>
      </c>
      <c r="AM136" s="153">
        <v>-14.111059001512862</v>
      </c>
      <c r="AN136" s="153">
        <v>-13.637534039334344</v>
      </c>
      <c r="AO136" s="153">
        <v>-13.164009077155827</v>
      </c>
      <c r="AP136" s="153">
        <v>-12.690484114977309</v>
      </c>
      <c r="AQ136" s="153">
        <v>-12.216959152798792</v>
      </c>
      <c r="AR136" s="153">
        <v>-11.743434190620274</v>
      </c>
      <c r="AS136" s="153">
        <v>-11.269909228441756</v>
      </c>
      <c r="AT136" s="153">
        <v>-10.814969696969699</v>
      </c>
      <c r="AU136" s="153">
        <v>-10.384666666666668</v>
      </c>
      <c r="AV136" s="153">
        <v>-9.9666545454545474</v>
      </c>
      <c r="AW136" s="153">
        <v>-9.5541575757575767</v>
      </c>
      <c r="AX136" s="153">
        <v>-9.1553696969696983</v>
      </c>
      <c r="AY136" s="153">
        <v>-8.7643855421686752</v>
      </c>
      <c r="AZ136" s="153">
        <v>-8.3818554216867458</v>
      </c>
      <c r="BA136" s="153">
        <v>-8.0158121212121198</v>
      </c>
      <c r="BB136" s="153">
        <v>-7.7234484848484852</v>
      </c>
      <c r="BC136" s="153">
        <v>-7.7731454545454541</v>
      </c>
      <c r="BD136" s="153">
        <v>-7.8228424242424239</v>
      </c>
      <c r="BE136" s="153">
        <v>-7.8725393939393937</v>
      </c>
      <c r="BF136" s="153">
        <v>-7.9232909090909089</v>
      </c>
      <c r="BG136" s="153">
        <v>-7.9748487140695916</v>
      </c>
      <c r="BH136" s="153">
        <v>-8.0287065052950073</v>
      </c>
      <c r="BI136" s="153">
        <v>-8.0825642965204239</v>
      </c>
      <c r="BJ136" s="153">
        <v>-8.1364220877458404</v>
      </c>
      <c r="BK136" s="153">
        <v>-8.190279878971257</v>
      </c>
      <c r="BL136" s="153">
        <v>-8.2441376701966718</v>
      </c>
      <c r="BM136" s="153">
        <v>-8.2979954614220883</v>
      </c>
      <c r="BN136" s="153">
        <v>-8.3544909090909094</v>
      </c>
      <c r="BO136" s="153">
        <v>-8.4126727272727262</v>
      </c>
      <c r="BP136" s="153">
        <v>-8.472253012048192</v>
      </c>
      <c r="BQ136" s="153">
        <v>-8.5329090909090901</v>
      </c>
      <c r="BR136" s="153">
        <v>-8.5959393939393944</v>
      </c>
      <c r="BS136" s="153">
        <v>-8.6605454545454545</v>
      </c>
      <c r="BT136" s="153">
        <v>-8.7260000000000009</v>
      </c>
    </row>
    <row r="137" spans="1:72" ht="21.75" thickBot="1" x14ac:dyDescent="0.4">
      <c r="A137" s="45" t="s">
        <v>54</v>
      </c>
      <c r="B137" s="35">
        <v>-58.884424242424245</v>
      </c>
      <c r="C137" s="35">
        <v>-57.411818181818184</v>
      </c>
      <c r="D137" s="153">
        <v>-56.04818181818181</v>
      </c>
      <c r="E137" s="153">
        <v>-54.972121212121209</v>
      </c>
      <c r="F137" s="153">
        <v>-54.038787878787879</v>
      </c>
      <c r="G137" s="153">
        <v>-53.523636363636363</v>
      </c>
      <c r="H137" s="153">
        <v>-53.038313253012049</v>
      </c>
      <c r="I137" s="153">
        <v>-52.592530120481925</v>
      </c>
      <c r="J137" s="153">
        <v>-52.181999999999995</v>
      </c>
      <c r="K137" s="153">
        <v>-51.79</v>
      </c>
      <c r="L137" s="153">
        <v>-51.456666666666671</v>
      </c>
      <c r="M137" s="153">
        <v>-51.167939485627841</v>
      </c>
      <c r="N137" s="153">
        <v>-50.929512859304083</v>
      </c>
      <c r="O137" s="153">
        <v>-50.691086232980332</v>
      </c>
      <c r="P137" s="153">
        <v>-50.452659606656582</v>
      </c>
      <c r="Q137" s="153">
        <v>-50.214232980332831</v>
      </c>
      <c r="R137" s="153">
        <v>-49.97580635400908</v>
      </c>
      <c r="S137" s="153">
        <v>-49.737379727685322</v>
      </c>
      <c r="T137" s="153">
        <v>-49.565878787878788</v>
      </c>
      <c r="U137" s="153">
        <v>-49.408072727272724</v>
      </c>
      <c r="V137" s="153">
        <v>-49.260799999999996</v>
      </c>
      <c r="W137" s="153">
        <v>-49.133212121212118</v>
      </c>
      <c r="X137" s="153">
        <v>-49.021090909090901</v>
      </c>
      <c r="Y137" s="153">
        <v>-49.111867469879513</v>
      </c>
      <c r="Z137" s="153">
        <v>-49.273787878787878</v>
      </c>
      <c r="AA137" s="153">
        <v>-49.588939393939398</v>
      </c>
      <c r="AB137" s="153">
        <v>-49.904454545454549</v>
      </c>
      <c r="AC137" s="153">
        <v>-50.220212121212121</v>
      </c>
      <c r="AD137" s="153">
        <v>-50.535393939393941</v>
      </c>
      <c r="AE137" s="153">
        <v>-50.850727272727276</v>
      </c>
      <c r="AF137" s="153">
        <v>-51.166484848484849</v>
      </c>
      <c r="AG137" s="153">
        <v>-51.481006024096381</v>
      </c>
      <c r="AH137" s="153">
        <v>-51.794861445783127</v>
      </c>
      <c r="AI137" s="153">
        <v>-52.098599999999998</v>
      </c>
      <c r="AJ137" s="153">
        <v>-52.402236363636362</v>
      </c>
      <c r="AK137" s="153">
        <v>-52.705872727272727</v>
      </c>
      <c r="AL137" s="153">
        <v>-53.009509090909091</v>
      </c>
      <c r="AM137" s="153">
        <v>-53.31287291981846</v>
      </c>
      <c r="AN137" s="153">
        <v>-53.609695915279879</v>
      </c>
      <c r="AO137" s="153">
        <v>-53.906518910741298</v>
      </c>
      <c r="AP137" s="153">
        <v>-54.203341906202724</v>
      </c>
      <c r="AQ137" s="153">
        <v>-54.500164901664142</v>
      </c>
      <c r="AR137" s="153">
        <v>-54.796987897125568</v>
      </c>
      <c r="AS137" s="153">
        <v>-55.093810892586987</v>
      </c>
      <c r="AT137" s="153">
        <v>-55.388090909090906</v>
      </c>
      <c r="AU137" s="153">
        <v>-55.679000000000002</v>
      </c>
      <c r="AV137" s="153">
        <v>-55.969436363636362</v>
      </c>
      <c r="AW137" s="153">
        <v>-56.259818181818183</v>
      </c>
      <c r="AX137" s="153">
        <v>-56.550727272727272</v>
      </c>
      <c r="AY137" s="153">
        <v>-56.834722891566265</v>
      </c>
      <c r="AZ137" s="153">
        <v>-57.11122891566265</v>
      </c>
      <c r="BA137" s="153">
        <v>-57.389109090909095</v>
      </c>
      <c r="BB137" s="153">
        <v>-57.667187878787885</v>
      </c>
      <c r="BC137" s="153">
        <v>-57.944763636363639</v>
      </c>
      <c r="BD137" s="153">
        <v>-58.222654545454546</v>
      </c>
      <c r="BE137" s="153">
        <v>-58.500836363636367</v>
      </c>
      <c r="BF137" s="153">
        <v>-58.778490909090905</v>
      </c>
      <c r="BG137" s="153">
        <v>-59.053877458396364</v>
      </c>
      <c r="BH137" s="153">
        <v>-59.321502269288956</v>
      </c>
      <c r="BI137" s="153">
        <v>-59.589127080181541</v>
      </c>
      <c r="BJ137" s="153">
        <v>-59.856751891074126</v>
      </c>
      <c r="BK137" s="153">
        <v>-60.124376701966717</v>
      </c>
      <c r="BL137" s="153">
        <v>-60.392001512859302</v>
      </c>
      <c r="BM137" s="153">
        <v>-60.659626323751887</v>
      </c>
      <c r="BN137" s="153">
        <v>-60.925557575757573</v>
      </c>
      <c r="BO137" s="153">
        <v>-61.190406060606058</v>
      </c>
      <c r="BP137" s="153">
        <v>-61.453144578313257</v>
      </c>
      <c r="BQ137" s="153">
        <v>-61.712636363636364</v>
      </c>
      <c r="BR137" s="153">
        <v>-61.964757575757581</v>
      </c>
      <c r="BS137" s="153">
        <v>-62.224757575757579</v>
      </c>
      <c r="BT137" s="153">
        <v>-62.489000000000004</v>
      </c>
    </row>
    <row r="138" spans="1:72" ht="21.75" thickBot="1" x14ac:dyDescent="0.4">
      <c r="A138" s="45" t="s">
        <v>682</v>
      </c>
      <c r="B138" s="35">
        <v>-17.260424242424243</v>
      </c>
      <c r="C138" s="35">
        <v>-16.937151515151516</v>
      </c>
      <c r="D138" s="153">
        <v>-16.640181818181816</v>
      </c>
      <c r="E138" s="153">
        <v>-15.85212121212121</v>
      </c>
      <c r="F138" s="153">
        <v>-14.895515151515152</v>
      </c>
      <c r="G138" s="153">
        <v>-14.089454545454545</v>
      </c>
      <c r="H138" s="153">
        <v>-13.313975903614459</v>
      </c>
      <c r="I138" s="153">
        <v>-12.579036144578314</v>
      </c>
      <c r="J138" s="153">
        <v>-11.878</v>
      </c>
      <c r="K138" s="153">
        <v>-11.193636363636363</v>
      </c>
      <c r="L138" s="153">
        <v>-10.557272727272728</v>
      </c>
      <c r="M138" s="153">
        <v>-9.9657307110438733</v>
      </c>
      <c r="N138" s="153">
        <v>-9.4247322239031774</v>
      </c>
      <c r="O138" s="153">
        <v>-8.8837337367624816</v>
      </c>
      <c r="P138" s="153">
        <v>-8.3427352496217857</v>
      </c>
      <c r="Q138" s="153">
        <v>-7.8017367624810889</v>
      </c>
      <c r="R138" s="153">
        <v>-7.2607382753403922</v>
      </c>
      <c r="S138" s="153">
        <v>-6.7197397881996963</v>
      </c>
      <c r="T138" s="153">
        <v>-6.2452727272727264</v>
      </c>
      <c r="U138" s="153">
        <v>-5.7869818181818165</v>
      </c>
      <c r="V138" s="153">
        <v>-5.3487999999999989</v>
      </c>
      <c r="W138" s="153">
        <v>-4.9235151515151507</v>
      </c>
      <c r="X138" s="153">
        <v>-4.5083636363636357</v>
      </c>
      <c r="Y138" s="153">
        <v>-4.2977710843373496</v>
      </c>
      <c r="Z138" s="153">
        <v>-4.1610606060606061</v>
      </c>
      <c r="AA138" s="153">
        <v>-4.1853030303030305</v>
      </c>
      <c r="AB138" s="153">
        <v>-4.2099090909090906</v>
      </c>
      <c r="AC138" s="153">
        <v>-4.2347575757575759</v>
      </c>
      <c r="AD138" s="153">
        <v>-4.2590303030303032</v>
      </c>
      <c r="AE138" s="153">
        <v>-4.2834545454545454</v>
      </c>
      <c r="AF138" s="153">
        <v>-4.3083030303030307</v>
      </c>
      <c r="AG138" s="153">
        <v>-4.3330542168674695</v>
      </c>
      <c r="AH138" s="153">
        <v>-4.3577530120481924</v>
      </c>
      <c r="AI138" s="153">
        <v>-4.3826000000000001</v>
      </c>
      <c r="AJ138" s="153">
        <v>-4.4074484848484845</v>
      </c>
      <c r="AK138" s="153">
        <v>-4.4322969696969698</v>
      </c>
      <c r="AL138" s="153">
        <v>-4.4571454545454543</v>
      </c>
      <c r="AM138" s="153">
        <v>-4.4819803328290471</v>
      </c>
      <c r="AN138" s="153">
        <v>-4.5064886535552189</v>
      </c>
      <c r="AO138" s="153">
        <v>-4.5309969742813916</v>
      </c>
      <c r="AP138" s="153">
        <v>-4.5555052950075643</v>
      </c>
      <c r="AQ138" s="153">
        <v>-4.5800136157337361</v>
      </c>
      <c r="AR138" s="153">
        <v>-4.6045219364599088</v>
      </c>
      <c r="AS138" s="153">
        <v>-4.6290302571860815</v>
      </c>
      <c r="AT138" s="153">
        <v>-4.6534242424242418</v>
      </c>
      <c r="AU138" s="153">
        <v>-4.6776666666666662</v>
      </c>
      <c r="AV138" s="153">
        <v>-4.7014363636363639</v>
      </c>
      <c r="AW138" s="153">
        <v>-4.7251515151515155</v>
      </c>
      <c r="AX138" s="153">
        <v>-4.7493939393939391</v>
      </c>
      <c r="AY138" s="153">
        <v>-4.7732771084337342</v>
      </c>
      <c r="AZ138" s="153">
        <v>-4.7967710843373492</v>
      </c>
      <c r="BA138" s="153">
        <v>-4.8203818181818185</v>
      </c>
      <c r="BB138" s="153">
        <v>-4.8439151515151515</v>
      </c>
      <c r="BC138" s="153">
        <v>-4.8669454545454549</v>
      </c>
      <c r="BD138" s="153">
        <v>-4.8902909090909095</v>
      </c>
      <c r="BE138" s="153">
        <v>-4.9139272727272729</v>
      </c>
      <c r="BF138" s="153">
        <v>-4.9370363636363637</v>
      </c>
      <c r="BG138" s="153">
        <v>-4.9599591527987901</v>
      </c>
      <c r="BH138" s="153">
        <v>-4.9825007564296522</v>
      </c>
      <c r="BI138" s="153">
        <v>-5.0050423600605143</v>
      </c>
      <c r="BJ138" s="153">
        <v>-5.0275839636913773</v>
      </c>
      <c r="BK138" s="153">
        <v>-5.0501255673222394</v>
      </c>
      <c r="BL138" s="153">
        <v>-5.0726671709531015</v>
      </c>
      <c r="BM138" s="153">
        <v>-5.0952087745839636</v>
      </c>
      <c r="BN138" s="153">
        <v>-5.1176787878787877</v>
      </c>
      <c r="BO138" s="153">
        <v>-5.1401030303030302</v>
      </c>
      <c r="BP138" s="153">
        <v>-5.1618192771084335</v>
      </c>
      <c r="BQ138" s="153">
        <v>-5.1835454545454542</v>
      </c>
      <c r="BR138" s="153">
        <v>-5.2053636363636366</v>
      </c>
      <c r="BS138" s="153">
        <v>-5.2271818181818182</v>
      </c>
      <c r="BT138" s="153">
        <v>-5.2489999999999997</v>
      </c>
    </row>
    <row r="139" spans="1:72" ht="21.75" thickBot="1" x14ac:dyDescent="0.4">
      <c r="A139" s="45" t="s">
        <v>51</v>
      </c>
      <c r="B139" s="35">
        <v>-82.426848484848477</v>
      </c>
      <c r="C139" s="35">
        <v>-80.047090909090912</v>
      </c>
      <c r="D139" s="153">
        <v>-77.828909090909093</v>
      </c>
      <c r="E139" s="153">
        <v>-75.606303030303025</v>
      </c>
      <c r="F139" s="153">
        <v>-73.393696969696975</v>
      </c>
      <c r="G139" s="153">
        <v>-71.314909090909083</v>
      </c>
      <c r="H139" s="153">
        <v>-69.319216867469876</v>
      </c>
      <c r="I139" s="153">
        <v>-67.433674698795187</v>
      </c>
      <c r="J139" s="153">
        <v>-65.665333333333336</v>
      </c>
      <c r="K139" s="153">
        <v>-63.948727272727275</v>
      </c>
      <c r="L139" s="153">
        <v>-62.354787878787882</v>
      </c>
      <c r="M139" s="153">
        <v>-60.894236006051436</v>
      </c>
      <c r="N139" s="153">
        <v>-59.584099848714068</v>
      </c>
      <c r="O139" s="153">
        <v>-58.2739636913767</v>
      </c>
      <c r="P139" s="153">
        <v>-56.963827534039332</v>
      </c>
      <c r="Q139" s="153">
        <v>-55.653691376701964</v>
      </c>
      <c r="R139" s="153">
        <v>-54.343555219364596</v>
      </c>
      <c r="S139" s="153">
        <v>-53.033419062027228</v>
      </c>
      <c r="T139" s="153">
        <v>-51.917030303030302</v>
      </c>
      <c r="U139" s="153">
        <v>-50.844909090909091</v>
      </c>
      <c r="V139" s="153">
        <v>-49.820666666666668</v>
      </c>
      <c r="W139" s="153">
        <v>-48.837151515151518</v>
      </c>
      <c r="X139" s="153">
        <v>-47.885636363636358</v>
      </c>
      <c r="Y139" s="153">
        <v>-46.994156626506019</v>
      </c>
      <c r="Z139" s="153">
        <v>-46.119393939393937</v>
      </c>
      <c r="AA139" s="153">
        <v>-45.276969696969694</v>
      </c>
      <c r="AB139" s="153">
        <v>-44.463636363636361</v>
      </c>
      <c r="AC139" s="153">
        <v>-43.669696969696965</v>
      </c>
      <c r="AD139" s="153">
        <v>-42.921818181818182</v>
      </c>
      <c r="AE139" s="153">
        <v>-42.205454545454543</v>
      </c>
      <c r="AF139" s="153">
        <v>-41.556969696969695</v>
      </c>
      <c r="AG139" s="153">
        <v>-41.032409638554213</v>
      </c>
      <c r="AH139" s="153">
        <v>-40.574578313253014</v>
      </c>
      <c r="AI139" s="153">
        <v>-40.138000000000005</v>
      </c>
      <c r="AJ139" s="153">
        <v>-39.711939393939396</v>
      </c>
      <c r="AK139" s="153">
        <v>-39.30587878787879</v>
      </c>
      <c r="AL139" s="153">
        <v>-38.912363636363636</v>
      </c>
      <c r="AM139" s="153">
        <v>-38.526505295007567</v>
      </c>
      <c r="AN139" s="153">
        <v>-38.189137670196672</v>
      </c>
      <c r="AO139" s="153">
        <v>-37.851770045385777</v>
      </c>
      <c r="AP139" s="153">
        <v>-37.514402420574889</v>
      </c>
      <c r="AQ139" s="153">
        <v>-37.177034795763994</v>
      </c>
      <c r="AR139" s="153">
        <v>-36.839667170953106</v>
      </c>
      <c r="AS139" s="153">
        <v>-36.502299546142211</v>
      </c>
      <c r="AT139" s="153">
        <v>-36.182303030303032</v>
      </c>
      <c r="AU139" s="153">
        <v>-35.885333333333335</v>
      </c>
      <c r="AV139" s="153">
        <v>-35.600654545454546</v>
      </c>
      <c r="AW139" s="153">
        <v>-35.321490909090912</v>
      </c>
      <c r="AX139" s="153">
        <v>-35.056036363636366</v>
      </c>
      <c r="AY139" s="153">
        <v>-34.795108433734939</v>
      </c>
      <c r="AZ139" s="153">
        <v>-34.539084337349401</v>
      </c>
      <c r="BA139" s="153">
        <v>-34.300175757575758</v>
      </c>
      <c r="BB139" s="153">
        <v>-34.135084848484851</v>
      </c>
      <c r="BC139" s="153">
        <v>-34.312054545454544</v>
      </c>
      <c r="BD139" s="153">
        <v>-34.489024242424243</v>
      </c>
      <c r="BE139" s="153">
        <v>-34.665993939393942</v>
      </c>
      <c r="BF139" s="153">
        <v>-34.844018181818178</v>
      </c>
      <c r="BG139" s="153">
        <v>-35.021807866868379</v>
      </c>
      <c r="BH139" s="153">
        <v>-35.198207261724662</v>
      </c>
      <c r="BI139" s="153">
        <v>-35.374606656580937</v>
      </c>
      <c r="BJ139" s="153">
        <v>-35.551006051437213</v>
      </c>
      <c r="BK139" s="153">
        <v>-35.727405446293496</v>
      </c>
      <c r="BL139" s="153">
        <v>-35.903804841149771</v>
      </c>
      <c r="BM139" s="153">
        <v>-36.080204236006054</v>
      </c>
      <c r="BN139" s="153">
        <v>-36.258430303030302</v>
      </c>
      <c r="BO139" s="153">
        <v>-36.437824242424242</v>
      </c>
      <c r="BP139" s="153">
        <v>-36.617915662650603</v>
      </c>
      <c r="BQ139" s="153">
        <v>-36.797454545454549</v>
      </c>
      <c r="BR139" s="153">
        <v>-36.975636363636369</v>
      </c>
      <c r="BS139" s="153">
        <v>-37.159333333333336</v>
      </c>
      <c r="BT139" s="153">
        <v>-37.346000000000004</v>
      </c>
    </row>
    <row r="140" spans="1:72" ht="21.75" thickBot="1" x14ac:dyDescent="0.4">
      <c r="A140" s="45" t="s">
        <v>52</v>
      </c>
      <c r="B140" s="35">
        <v>-38.072424242424241</v>
      </c>
      <c r="C140" s="35">
        <v>-37.174484848484852</v>
      </c>
      <c r="D140" s="153">
        <v>-36.344181818181816</v>
      </c>
      <c r="E140" s="153">
        <v>-35.412121212121207</v>
      </c>
      <c r="F140" s="153">
        <v>-34.467151515151514</v>
      </c>
      <c r="G140" s="153">
        <v>-33.80654545454545</v>
      </c>
      <c r="H140" s="153">
        <v>-33.176144578313256</v>
      </c>
      <c r="I140" s="153">
        <v>-32.585783132530125</v>
      </c>
      <c r="J140" s="153">
        <v>-32.03</v>
      </c>
      <c r="K140" s="153">
        <v>-31.491818181818182</v>
      </c>
      <c r="L140" s="153">
        <v>-31.006969696969698</v>
      </c>
      <c r="M140" s="153">
        <v>-30.566835098335854</v>
      </c>
      <c r="N140" s="153">
        <v>-30.17712254160363</v>
      </c>
      <c r="O140" s="153">
        <v>-29.787409984871406</v>
      </c>
      <c r="P140" s="153">
        <v>-29.397697428139182</v>
      </c>
      <c r="Q140" s="153">
        <v>-29.007984871406958</v>
      </c>
      <c r="R140" s="153">
        <v>-28.618272314674734</v>
      </c>
      <c r="S140" s="153">
        <v>-28.228559757942509</v>
      </c>
      <c r="T140" s="153">
        <v>-27.905575757575757</v>
      </c>
      <c r="U140" s="153">
        <v>-27.59752727272727</v>
      </c>
      <c r="V140" s="153">
        <v>-27.304799999999997</v>
      </c>
      <c r="W140" s="153">
        <v>-27.028363636363636</v>
      </c>
      <c r="X140" s="153">
        <v>-26.764727272727271</v>
      </c>
      <c r="Y140" s="153">
        <v>-26.704819277108435</v>
      </c>
      <c r="Z140" s="153">
        <v>-26.717424242424244</v>
      </c>
      <c r="AA140" s="153">
        <v>-26.887121212121215</v>
      </c>
      <c r="AB140" s="153">
        <v>-27.057181818181821</v>
      </c>
      <c r="AC140" s="153">
        <v>-27.227484848484849</v>
      </c>
      <c r="AD140" s="153">
        <v>-27.397212121212121</v>
      </c>
      <c r="AE140" s="153">
        <v>-27.567090909090908</v>
      </c>
      <c r="AF140" s="153">
        <v>-27.737393939393939</v>
      </c>
      <c r="AG140" s="153">
        <v>-27.907030120481927</v>
      </c>
      <c r="AH140" s="153">
        <v>-28.076307228915663</v>
      </c>
      <c r="AI140" s="153">
        <v>-28.240600000000001</v>
      </c>
      <c r="AJ140" s="153">
        <v>-28.404842424242425</v>
      </c>
      <c r="AK140" s="153">
        <v>-28.569084848484849</v>
      </c>
      <c r="AL140" s="153">
        <v>-28.733327272727273</v>
      </c>
      <c r="AM140" s="153">
        <v>-28.89742662632375</v>
      </c>
      <c r="AN140" s="153">
        <v>-29.058092284417548</v>
      </c>
      <c r="AO140" s="153">
        <v>-29.218757942511346</v>
      </c>
      <c r="AP140" s="153">
        <v>-29.379423600605143</v>
      </c>
      <c r="AQ140" s="153">
        <v>-29.540089258698938</v>
      </c>
      <c r="AR140" s="153">
        <v>-29.700754916792736</v>
      </c>
      <c r="AS140" s="153">
        <v>-29.861420574886534</v>
      </c>
      <c r="AT140" s="153">
        <v>-30.020757575757575</v>
      </c>
      <c r="AU140" s="153">
        <v>-30.178333333333335</v>
      </c>
      <c r="AV140" s="153">
        <v>-30.335436363636365</v>
      </c>
      <c r="AW140" s="153">
        <v>-30.49248484848485</v>
      </c>
      <c r="AX140" s="153">
        <v>-30.650060606060606</v>
      </c>
      <c r="AY140" s="153">
        <v>-30.803999999999998</v>
      </c>
      <c r="AZ140" s="153">
        <v>-30.954000000000001</v>
      </c>
      <c r="BA140" s="153">
        <v>-31.104745454545455</v>
      </c>
      <c r="BB140" s="153">
        <v>-31.255551515151517</v>
      </c>
      <c r="BC140" s="153">
        <v>-31.405854545454549</v>
      </c>
      <c r="BD140" s="153">
        <v>-31.556472727272727</v>
      </c>
      <c r="BE140" s="153">
        <v>-31.707381818181815</v>
      </c>
      <c r="BF140" s="153">
        <v>-31.857763636363636</v>
      </c>
      <c r="BG140" s="153">
        <v>-32.00691830559758</v>
      </c>
      <c r="BH140" s="153">
        <v>-32.152001512859307</v>
      </c>
      <c r="BI140" s="153">
        <v>-32.297084720121028</v>
      </c>
      <c r="BJ140" s="153">
        <v>-32.442167927382755</v>
      </c>
      <c r="BK140" s="153">
        <v>-32.587251134644475</v>
      </c>
      <c r="BL140" s="153">
        <v>-32.732334341906203</v>
      </c>
      <c r="BM140" s="153">
        <v>-32.877417549167923</v>
      </c>
      <c r="BN140" s="153">
        <v>-33.021618181818184</v>
      </c>
      <c r="BO140" s="153">
        <v>-33.165254545454545</v>
      </c>
      <c r="BP140" s="153">
        <v>-33.307481927710839</v>
      </c>
      <c r="BQ140" s="153">
        <v>-33.448090909090908</v>
      </c>
      <c r="BR140" s="153">
        <v>-33.585060606060608</v>
      </c>
      <c r="BS140" s="153">
        <v>-33.725969696969699</v>
      </c>
      <c r="BT140" s="153">
        <v>-33.869</v>
      </c>
    </row>
    <row r="141" spans="1:72" ht="21.75" thickBot="1" x14ac:dyDescent="0.4">
      <c r="A141" s="45" t="s">
        <v>55</v>
      </c>
      <c r="B141" s="35">
        <v>-144.04169696969697</v>
      </c>
      <c r="C141" s="35">
        <v>-139.85684848484848</v>
      </c>
      <c r="D141" s="153">
        <v>-135.95381818181818</v>
      </c>
      <c r="E141" s="153">
        <v>-131.65260606060605</v>
      </c>
      <c r="F141" s="153">
        <v>-127.21575757575758</v>
      </c>
      <c r="G141" s="153">
        <v>-122.91272727272727</v>
      </c>
      <c r="H141" s="153">
        <v>-118.77626506024096</v>
      </c>
      <c r="I141" s="153">
        <v>-114.86060240963856</v>
      </c>
      <c r="J141" s="153">
        <v>-111.17866666666667</v>
      </c>
      <c r="K141" s="153">
        <v>-107.59927272727273</v>
      </c>
      <c r="L141" s="153">
        <v>-104.25987878787879</v>
      </c>
      <c r="M141" s="153">
        <v>-101.18736762481089</v>
      </c>
      <c r="N141" s="153">
        <v>-98.415809379727676</v>
      </c>
      <c r="O141" s="153">
        <v>-95.644251134644477</v>
      </c>
      <c r="P141" s="153">
        <v>-92.872692889561264</v>
      </c>
      <c r="Q141" s="153">
        <v>-90.101134644478066</v>
      </c>
      <c r="R141" s="153">
        <v>-87.329576399394853</v>
      </c>
      <c r="S141" s="153">
        <v>-84.55801815431164</v>
      </c>
      <c r="T141" s="153">
        <v>-82.173757575757577</v>
      </c>
      <c r="U141" s="153">
        <v>-79.879272727272721</v>
      </c>
      <c r="V141" s="153">
        <v>-77.685333333333332</v>
      </c>
      <c r="W141" s="153">
        <v>-75.569454545454533</v>
      </c>
      <c r="X141" s="153">
        <v>-73.514909090909086</v>
      </c>
      <c r="Y141" s="153">
        <v>-71.581265060240966</v>
      </c>
      <c r="Z141" s="153">
        <v>-69.682424242424247</v>
      </c>
      <c r="AA141" s="153">
        <v>-67.852121212121219</v>
      </c>
      <c r="AB141" s="153">
        <v>-66.08</v>
      </c>
      <c r="AC141" s="153">
        <v>-64.346666666666664</v>
      </c>
      <c r="AD141" s="153">
        <v>-62.705454545454543</v>
      </c>
      <c r="AE141" s="153">
        <v>-61.127272727272732</v>
      </c>
      <c r="AF141" s="153">
        <v>-59.684848484848487</v>
      </c>
      <c r="AG141" s="153">
        <v>-58.490843373493981</v>
      </c>
      <c r="AH141" s="153">
        <v>-57.43060240963856</v>
      </c>
      <c r="AI141" s="153">
        <v>-56.418000000000006</v>
      </c>
      <c r="AJ141" s="153">
        <v>-55.426484848484847</v>
      </c>
      <c r="AK141" s="153">
        <v>-54.474969696969701</v>
      </c>
      <c r="AL141" s="153">
        <v>-53.548545454545454</v>
      </c>
      <c r="AM141" s="153">
        <v>-52.637564296520431</v>
      </c>
      <c r="AN141" s="153">
        <v>-51.82667170953102</v>
      </c>
      <c r="AO141" s="153">
        <v>-51.015779122541609</v>
      </c>
      <c r="AP141" s="153">
        <v>-50.204886535552198</v>
      </c>
      <c r="AQ141" s="153">
        <v>-49.393993948562787</v>
      </c>
      <c r="AR141" s="153">
        <v>-48.583101361573377</v>
      </c>
      <c r="AS141" s="153">
        <v>-47.772208774583973</v>
      </c>
      <c r="AT141" s="153">
        <v>-46.99727272727273</v>
      </c>
      <c r="AU141" s="153">
        <v>-46.27</v>
      </c>
      <c r="AV141" s="153">
        <v>-45.567309090909099</v>
      </c>
      <c r="AW141" s="153">
        <v>-44.87564848484849</v>
      </c>
      <c r="AX141" s="153">
        <v>-44.211406060606066</v>
      </c>
      <c r="AY141" s="153">
        <v>-43.559493975903614</v>
      </c>
      <c r="AZ141" s="153">
        <v>-42.920939759036138</v>
      </c>
      <c r="BA141" s="153">
        <v>-42.315987878787872</v>
      </c>
      <c r="BB141" s="153">
        <v>-41.858533333333334</v>
      </c>
      <c r="BC141" s="153">
        <v>-42.0852</v>
      </c>
      <c r="BD141" s="153">
        <v>-42.311866666666667</v>
      </c>
      <c r="BE141" s="153">
        <v>-42.538533333333334</v>
      </c>
      <c r="BF141" s="153">
        <v>-42.767309090909087</v>
      </c>
      <c r="BG141" s="153">
        <v>-42.996656580937973</v>
      </c>
      <c r="BH141" s="153">
        <v>-43.226913767019667</v>
      </c>
      <c r="BI141" s="153">
        <v>-43.457170953101361</v>
      </c>
      <c r="BJ141" s="153">
        <v>-43.687428139183055</v>
      </c>
      <c r="BK141" s="153">
        <v>-43.917685325264756</v>
      </c>
      <c r="BL141" s="153">
        <v>-44.14794251134645</v>
      </c>
      <c r="BM141" s="153">
        <v>-44.378199697428144</v>
      </c>
      <c r="BN141" s="153">
        <v>-44.612921212121215</v>
      </c>
      <c r="BO141" s="153">
        <v>-44.85049696969697</v>
      </c>
      <c r="BP141" s="153">
        <v>-45.090168674698795</v>
      </c>
      <c r="BQ141" s="153">
        <v>-45.330363636363636</v>
      </c>
      <c r="BR141" s="153">
        <v>-45.571575757575758</v>
      </c>
      <c r="BS141" s="153">
        <v>-45.819878787878793</v>
      </c>
      <c r="BT141" s="153">
        <v>-46.072000000000003</v>
      </c>
    </row>
    <row r="142" spans="1:72" ht="21.75" thickBot="1" x14ac:dyDescent="0.4">
      <c r="A142" s="45" t="s">
        <v>1</v>
      </c>
      <c r="B142" s="35">
        <v>-19.079999999999998</v>
      </c>
      <c r="C142" s="35">
        <v>-19.082303030303027</v>
      </c>
      <c r="D142" s="153">
        <v>-19.088363636363635</v>
      </c>
      <c r="E142" s="153">
        <v>-19.236000000000001</v>
      </c>
      <c r="F142" s="153">
        <v>-19.420969696969699</v>
      </c>
      <c r="G142" s="153">
        <v>-19.433090909090911</v>
      </c>
      <c r="H142" s="153">
        <v>-19.445180722891568</v>
      </c>
      <c r="I142" s="153">
        <v>-19.45722891566265</v>
      </c>
      <c r="J142" s="153">
        <v>-19.469333333333335</v>
      </c>
      <c r="K142" s="153">
        <v>-19.482181818181818</v>
      </c>
      <c r="L142" s="153">
        <v>-19.500363636363637</v>
      </c>
      <c r="M142" s="153">
        <v>-19.518532526475038</v>
      </c>
      <c r="N142" s="153">
        <v>-19.536686838124055</v>
      </c>
      <c r="O142" s="153">
        <v>-19.554841149773072</v>
      </c>
      <c r="P142" s="153">
        <v>-19.572995461422089</v>
      </c>
      <c r="Q142" s="153">
        <v>-19.591149773071105</v>
      </c>
      <c r="R142" s="153">
        <v>-19.609304084720119</v>
      </c>
      <c r="S142" s="153">
        <v>-19.627458396369136</v>
      </c>
      <c r="T142" s="153">
        <v>-19.645636363636363</v>
      </c>
      <c r="U142" s="153">
        <v>-19.663818181818183</v>
      </c>
      <c r="V142" s="153">
        <v>-19.682000000000002</v>
      </c>
      <c r="W142" s="153">
        <v>-19.703575757575759</v>
      </c>
      <c r="X142" s="153">
        <v>-19.727818181818183</v>
      </c>
      <c r="Y142" s="153">
        <v>-19.587469879518071</v>
      </c>
      <c r="Z142" s="153">
        <v>-19.433636363636364</v>
      </c>
      <c r="AA142" s="153">
        <v>-19.288181818181819</v>
      </c>
      <c r="AB142" s="153">
        <v>-19.200909090909089</v>
      </c>
      <c r="AC142" s="153">
        <v>-19.152424242424242</v>
      </c>
      <c r="AD142" s="153">
        <v>-19.144242424242425</v>
      </c>
      <c r="AE142" s="153">
        <v>-19.14</v>
      </c>
      <c r="AF142" s="153">
        <v>-19.14</v>
      </c>
      <c r="AG142" s="153">
        <v>-19.147831325301205</v>
      </c>
      <c r="AH142" s="153">
        <v>-19.159879518072291</v>
      </c>
      <c r="AI142" s="153">
        <v>-19.178000000000001</v>
      </c>
      <c r="AJ142" s="153">
        <v>-19.19618181818182</v>
      </c>
      <c r="AK142" s="153">
        <v>-19.214363636363636</v>
      </c>
      <c r="AL142" s="153">
        <v>-19.232545454545455</v>
      </c>
      <c r="AM142" s="153">
        <v>-19.250786686838126</v>
      </c>
      <c r="AN142" s="153">
        <v>-19.270453857791225</v>
      </c>
      <c r="AO142" s="153">
        <v>-19.290121028744327</v>
      </c>
      <c r="AP142" s="153">
        <v>-19.309788199697426</v>
      </c>
      <c r="AQ142" s="153">
        <v>-19.329455370650528</v>
      </c>
      <c r="AR142" s="153">
        <v>-19.349122541603631</v>
      </c>
      <c r="AS142" s="153">
        <v>-19.36878971255673</v>
      </c>
      <c r="AT142" s="153">
        <v>-19.390424242424242</v>
      </c>
      <c r="AU142" s="153">
        <v>-19.414666666666669</v>
      </c>
      <c r="AV142" s="153">
        <v>-19.43418181818182</v>
      </c>
      <c r="AW142" s="153">
        <v>-19.452363636363636</v>
      </c>
      <c r="AX142" s="153">
        <v>-19.470545454545455</v>
      </c>
      <c r="AY142" s="153">
        <v>-19.488674698795183</v>
      </c>
      <c r="AZ142" s="153">
        <v>-19.506746987951807</v>
      </c>
      <c r="BA142" s="153">
        <v>-19.52987878787879</v>
      </c>
      <c r="BB142" s="153">
        <v>-19.553090909090908</v>
      </c>
      <c r="BC142" s="153">
        <v>-19.571272727272728</v>
      </c>
      <c r="BD142" s="153">
        <v>-19.589454545454544</v>
      </c>
      <c r="BE142" s="153">
        <v>-19.607636363636363</v>
      </c>
      <c r="BF142" s="153">
        <v>-19.625818181818182</v>
      </c>
      <c r="BG142" s="153">
        <v>-19.643993948562784</v>
      </c>
      <c r="BH142" s="153">
        <v>-19.662148260211801</v>
      </c>
      <c r="BI142" s="153">
        <v>-19.680302571860818</v>
      </c>
      <c r="BJ142" s="153">
        <v>-19.698456883509834</v>
      </c>
      <c r="BK142" s="153">
        <v>-19.716611195158851</v>
      </c>
      <c r="BL142" s="153">
        <v>-19.734765506807868</v>
      </c>
      <c r="BM142" s="153">
        <v>-19.752919818456885</v>
      </c>
      <c r="BN142" s="153">
        <v>-19.771090909090908</v>
      </c>
      <c r="BO142" s="153">
        <v>-19.789272727272728</v>
      </c>
      <c r="BP142" s="153">
        <v>-19.807349397590361</v>
      </c>
      <c r="BQ142" s="153">
        <v>-19.825454545454544</v>
      </c>
      <c r="BR142" s="153">
        <v>-19.843636363636364</v>
      </c>
      <c r="BS142" s="153">
        <v>-19.861818181818183</v>
      </c>
      <c r="BT142" s="153">
        <v>-19.88</v>
      </c>
    </row>
    <row r="143" spans="1:72" ht="21.75" thickBot="1" x14ac:dyDescent="0.4">
      <c r="A143" s="45" t="s">
        <v>683</v>
      </c>
      <c r="B143" s="35">
        <v>-61.61484848484848</v>
      </c>
      <c r="C143" s="35">
        <v>-59.80975757575758</v>
      </c>
      <c r="D143" s="153">
        <v>-58.124909090909092</v>
      </c>
      <c r="E143" s="153">
        <v>-56.046303030303029</v>
      </c>
      <c r="F143" s="153">
        <v>-53.822060606060603</v>
      </c>
      <c r="G143" s="153">
        <v>-51.597818181818177</v>
      </c>
      <c r="H143" s="153">
        <v>-49.457048192771083</v>
      </c>
      <c r="I143" s="153">
        <v>-47.426927710843373</v>
      </c>
      <c r="J143" s="153">
        <v>-45.513333333333335</v>
      </c>
      <c r="K143" s="153">
        <v>-43.650545454545458</v>
      </c>
      <c r="L143" s="153">
        <v>-41.905090909090909</v>
      </c>
      <c r="M143" s="153">
        <v>-40.293131618759453</v>
      </c>
      <c r="N143" s="153">
        <v>-38.831709531013615</v>
      </c>
      <c r="O143" s="153">
        <v>-37.370287443267777</v>
      </c>
      <c r="P143" s="153">
        <v>-35.908865355521932</v>
      </c>
      <c r="Q143" s="153">
        <v>-34.447443267776094</v>
      </c>
      <c r="R143" s="153">
        <v>-32.986021180030257</v>
      </c>
      <c r="S143" s="153">
        <v>-31.524599092284415</v>
      </c>
      <c r="T143" s="153">
        <v>-30.256727272727272</v>
      </c>
      <c r="U143" s="153">
        <v>-29.034363636363636</v>
      </c>
      <c r="V143" s="153">
        <v>-27.864666666666665</v>
      </c>
      <c r="W143" s="153">
        <v>-26.732303030303029</v>
      </c>
      <c r="X143" s="153">
        <v>-25.629272727272728</v>
      </c>
      <c r="Y143" s="153">
        <v>-24.58710843373494</v>
      </c>
      <c r="Z143" s="153">
        <v>-23.563030303030303</v>
      </c>
      <c r="AA143" s="153">
        <v>-22.575151515151514</v>
      </c>
      <c r="AB143" s="153">
        <v>-21.616363636363637</v>
      </c>
      <c r="AC143" s="153">
        <v>-20.676969696969696</v>
      </c>
      <c r="AD143" s="153">
        <v>-19.783636363636361</v>
      </c>
      <c r="AE143" s="153">
        <v>-18.921818181818182</v>
      </c>
      <c r="AF143" s="153">
        <v>-18.127878787878789</v>
      </c>
      <c r="AG143" s="153">
        <v>-17.45843373493976</v>
      </c>
      <c r="AH143" s="153">
        <v>-16.856024096385546</v>
      </c>
      <c r="AI143" s="153">
        <v>-16.28</v>
      </c>
      <c r="AJ143" s="153">
        <v>-15.714545454545457</v>
      </c>
      <c r="AK143" s="153">
        <v>-15.16909090909091</v>
      </c>
      <c r="AL143" s="153">
        <v>-14.63618181818182</v>
      </c>
      <c r="AM143" s="153">
        <v>-14.111059001512862</v>
      </c>
      <c r="AN143" s="153">
        <v>-13.637534039334344</v>
      </c>
      <c r="AO143" s="153">
        <v>-13.164009077155827</v>
      </c>
      <c r="AP143" s="153">
        <v>-12.690484114977309</v>
      </c>
      <c r="AQ143" s="153">
        <v>-12.216959152798792</v>
      </c>
      <c r="AR143" s="153">
        <v>-11.743434190620274</v>
      </c>
      <c r="AS143" s="153">
        <v>-11.269909228441756</v>
      </c>
      <c r="AT143" s="153">
        <v>-10.814969696969699</v>
      </c>
      <c r="AU143" s="153">
        <v>-10.384666666666668</v>
      </c>
      <c r="AV143" s="153">
        <v>-9.9666545454545474</v>
      </c>
      <c r="AW143" s="153">
        <v>-9.5541575757575767</v>
      </c>
      <c r="AX143" s="153">
        <v>-9.1553696969696983</v>
      </c>
      <c r="AY143" s="153">
        <v>-8.7643855421686752</v>
      </c>
      <c r="AZ143" s="153">
        <v>-8.3818554216867458</v>
      </c>
      <c r="BA143" s="153">
        <v>-8.0158121212121198</v>
      </c>
      <c r="BB143" s="153">
        <v>-7.7234484848484852</v>
      </c>
      <c r="BC143" s="153">
        <v>-7.7731454545454541</v>
      </c>
      <c r="BD143" s="153">
        <v>-7.8228424242424239</v>
      </c>
      <c r="BE143" s="153">
        <v>-7.8725393939393937</v>
      </c>
      <c r="BF143" s="153">
        <v>-7.9232909090909089</v>
      </c>
      <c r="BG143" s="153">
        <v>-7.9748487140695916</v>
      </c>
      <c r="BH143" s="153">
        <v>-8.0287065052950073</v>
      </c>
      <c r="BI143" s="153">
        <v>-8.0825642965204239</v>
      </c>
      <c r="BJ143" s="153">
        <v>-8.1364220877458404</v>
      </c>
      <c r="BK143" s="153">
        <v>-8.190279878971257</v>
      </c>
      <c r="BL143" s="153">
        <v>-8.2441376701966718</v>
      </c>
      <c r="BM143" s="153">
        <v>-8.2979954614220883</v>
      </c>
      <c r="BN143" s="153">
        <v>-8.3544909090909094</v>
      </c>
      <c r="BO143" s="153">
        <v>-8.4126727272727262</v>
      </c>
      <c r="BP143" s="153">
        <v>-8.472253012048192</v>
      </c>
      <c r="BQ143" s="153">
        <v>-8.5329090909090901</v>
      </c>
      <c r="BR143" s="153">
        <v>-8.5959393939393944</v>
      </c>
      <c r="BS143" s="153">
        <v>-8.6605454545454545</v>
      </c>
      <c r="BT143" s="153">
        <v>-8.7260000000000009</v>
      </c>
    </row>
    <row r="144" spans="1:72" ht="21.75" thickBot="1" x14ac:dyDescent="0.4">
      <c r="A144" s="45" t="s">
        <v>1042</v>
      </c>
      <c r="B144" s="35">
        <v>-38.072424242424241</v>
      </c>
      <c r="C144" s="35">
        <v>-37.174484848484852</v>
      </c>
      <c r="D144" s="153">
        <v>-36.344181818181816</v>
      </c>
      <c r="E144" s="153">
        <v>-35.412121212121207</v>
      </c>
      <c r="F144" s="153">
        <v>-34.467151515151514</v>
      </c>
      <c r="G144" s="153">
        <v>-33.80654545454545</v>
      </c>
      <c r="H144" s="153">
        <v>-33.176144578313256</v>
      </c>
      <c r="I144" s="153">
        <v>-32.585783132530125</v>
      </c>
      <c r="J144" s="153">
        <v>-32.03</v>
      </c>
      <c r="K144" s="153">
        <v>-31.491818181818182</v>
      </c>
      <c r="L144" s="153">
        <v>-31.006969696969698</v>
      </c>
      <c r="M144" s="153">
        <v>-30.566835098335854</v>
      </c>
      <c r="N144" s="153">
        <v>-30.17712254160363</v>
      </c>
      <c r="O144" s="153">
        <v>-29.787409984871406</v>
      </c>
      <c r="P144" s="153">
        <v>-29.397697428139182</v>
      </c>
      <c r="Q144" s="153">
        <v>-29.007984871406958</v>
      </c>
      <c r="R144" s="153">
        <v>-28.618272314674734</v>
      </c>
      <c r="S144" s="153">
        <v>-28.228559757942509</v>
      </c>
      <c r="T144" s="153">
        <v>-27.905575757575757</v>
      </c>
      <c r="U144" s="153">
        <v>-27.59752727272727</v>
      </c>
      <c r="V144" s="153">
        <v>-27.304799999999997</v>
      </c>
      <c r="W144" s="153">
        <v>-27.028363636363636</v>
      </c>
      <c r="X144" s="153">
        <v>-26.764727272727271</v>
      </c>
      <c r="Y144" s="153">
        <v>-26.704819277108435</v>
      </c>
      <c r="Z144" s="153">
        <v>-26.717424242424244</v>
      </c>
      <c r="AA144" s="153">
        <v>-26.887121212121215</v>
      </c>
      <c r="AB144" s="153">
        <v>-27.057181818181821</v>
      </c>
      <c r="AC144" s="153">
        <v>-27.227484848484849</v>
      </c>
      <c r="AD144" s="153">
        <v>-27.397212121212121</v>
      </c>
      <c r="AE144" s="153">
        <v>-27.567090909090908</v>
      </c>
      <c r="AF144" s="153">
        <v>-27.737393939393939</v>
      </c>
      <c r="AG144" s="153">
        <v>-27.907030120481927</v>
      </c>
      <c r="AH144" s="153">
        <v>-28.076307228915663</v>
      </c>
      <c r="AI144" s="153">
        <v>-28.240600000000001</v>
      </c>
      <c r="AJ144" s="153">
        <v>-28.404842424242425</v>
      </c>
      <c r="AK144" s="153">
        <v>-28.569084848484849</v>
      </c>
      <c r="AL144" s="153">
        <v>-28.733327272727273</v>
      </c>
      <c r="AM144" s="153">
        <v>-28.89742662632375</v>
      </c>
      <c r="AN144" s="153">
        <v>-29.058092284417548</v>
      </c>
      <c r="AO144" s="153">
        <v>-29.218757942511346</v>
      </c>
      <c r="AP144" s="153">
        <v>-29.379423600605143</v>
      </c>
      <c r="AQ144" s="153">
        <v>-29.540089258698938</v>
      </c>
      <c r="AR144" s="153">
        <v>-29.700754916792736</v>
      </c>
      <c r="AS144" s="153">
        <v>-29.861420574886534</v>
      </c>
      <c r="AT144" s="153">
        <v>-30.020757575757575</v>
      </c>
      <c r="AU144" s="153">
        <v>-30.178333333333335</v>
      </c>
      <c r="AV144" s="153">
        <v>-30.335436363636365</v>
      </c>
      <c r="AW144" s="153">
        <v>-30.49248484848485</v>
      </c>
      <c r="AX144" s="153">
        <v>-30.650060606060606</v>
      </c>
      <c r="AY144" s="153">
        <v>-30.803999999999998</v>
      </c>
      <c r="AZ144" s="153">
        <v>-30.954000000000001</v>
      </c>
      <c r="BA144" s="153">
        <v>-31.104745454545455</v>
      </c>
      <c r="BB144" s="153">
        <v>-31.255551515151517</v>
      </c>
      <c r="BC144" s="153">
        <v>-31.405854545454549</v>
      </c>
      <c r="BD144" s="153">
        <v>-31.556472727272727</v>
      </c>
      <c r="BE144" s="153">
        <v>-31.707381818181815</v>
      </c>
      <c r="BF144" s="153">
        <v>-31.857763636363636</v>
      </c>
      <c r="BG144" s="153">
        <v>-32.00691830559758</v>
      </c>
      <c r="BH144" s="153">
        <v>-32.152001512859307</v>
      </c>
      <c r="BI144" s="153">
        <v>-32.297084720121028</v>
      </c>
      <c r="BJ144" s="153">
        <v>-32.442167927382755</v>
      </c>
      <c r="BK144" s="153">
        <v>-32.587251134644475</v>
      </c>
      <c r="BL144" s="153">
        <v>-32.732334341906203</v>
      </c>
      <c r="BM144" s="153">
        <v>-32.877417549167923</v>
      </c>
      <c r="BN144" s="153">
        <v>-33.021618181818184</v>
      </c>
      <c r="BO144" s="153">
        <v>-33.165254545454545</v>
      </c>
      <c r="BP144" s="153">
        <v>-33.307481927710839</v>
      </c>
      <c r="BQ144" s="153">
        <v>-33.448090909090908</v>
      </c>
      <c r="BR144" s="153">
        <v>-33.585060606060608</v>
      </c>
      <c r="BS144" s="153">
        <v>-33.725969696969699</v>
      </c>
      <c r="BT144" s="153">
        <v>-33.869</v>
      </c>
    </row>
    <row r="145" spans="1:72" ht="21.75" thickBot="1" x14ac:dyDescent="0.4">
      <c r="A145" s="45" t="s">
        <v>685</v>
      </c>
      <c r="B145" s="35">
        <v>-17.260424242424243</v>
      </c>
      <c r="C145" s="35">
        <v>-16.937151515151516</v>
      </c>
      <c r="D145" s="153">
        <v>-16.640181818181816</v>
      </c>
      <c r="E145" s="153">
        <v>-15.85212121212121</v>
      </c>
      <c r="F145" s="153">
        <v>-14.895515151515152</v>
      </c>
      <c r="G145" s="153">
        <v>-14.089454545454545</v>
      </c>
      <c r="H145" s="153">
        <v>-13.313975903614459</v>
      </c>
      <c r="I145" s="153">
        <v>-12.579036144578314</v>
      </c>
      <c r="J145" s="153">
        <v>-11.878</v>
      </c>
      <c r="K145" s="153">
        <v>-11.193636363636363</v>
      </c>
      <c r="L145" s="153">
        <v>-10.557272727272728</v>
      </c>
      <c r="M145" s="153">
        <v>-9.9657307110438733</v>
      </c>
      <c r="N145" s="153">
        <v>-9.4247322239031774</v>
      </c>
      <c r="O145" s="153">
        <v>-8.8837337367624816</v>
      </c>
      <c r="P145" s="153">
        <v>-8.3427352496217857</v>
      </c>
      <c r="Q145" s="153">
        <v>-7.8017367624810889</v>
      </c>
      <c r="R145" s="153">
        <v>-7.2607382753403922</v>
      </c>
      <c r="S145" s="153">
        <v>-6.7197397881996963</v>
      </c>
      <c r="T145" s="153">
        <v>-6.2452727272727264</v>
      </c>
      <c r="U145" s="153">
        <v>-5.7869818181818165</v>
      </c>
      <c r="V145" s="153">
        <v>-5.3487999999999989</v>
      </c>
      <c r="W145" s="153">
        <v>-4.9235151515151507</v>
      </c>
      <c r="X145" s="153">
        <v>-4.5083636363636357</v>
      </c>
      <c r="Y145" s="153">
        <v>-4.2977710843373496</v>
      </c>
      <c r="Z145" s="153">
        <v>-4.1610606060606061</v>
      </c>
      <c r="AA145" s="153">
        <v>-4.1853030303030305</v>
      </c>
      <c r="AB145" s="153">
        <v>-4.2099090909090906</v>
      </c>
      <c r="AC145" s="153">
        <v>-4.2347575757575759</v>
      </c>
      <c r="AD145" s="153">
        <v>-4.2590303030303032</v>
      </c>
      <c r="AE145" s="153">
        <v>-4.2834545454545454</v>
      </c>
      <c r="AF145" s="153">
        <v>-4.3083030303030307</v>
      </c>
      <c r="AG145" s="153">
        <v>-4.3330542168674695</v>
      </c>
      <c r="AH145" s="153">
        <v>-4.3577530120481924</v>
      </c>
      <c r="AI145" s="153">
        <v>-4.3826000000000001</v>
      </c>
      <c r="AJ145" s="153">
        <v>-4.4074484848484845</v>
      </c>
      <c r="AK145" s="153">
        <v>-4.4322969696969698</v>
      </c>
      <c r="AL145" s="153">
        <v>-4.4571454545454543</v>
      </c>
      <c r="AM145" s="153">
        <v>-4.4819803328290471</v>
      </c>
      <c r="AN145" s="153">
        <v>-4.5064886535552189</v>
      </c>
      <c r="AO145" s="153">
        <v>-4.5309969742813916</v>
      </c>
      <c r="AP145" s="153">
        <v>-4.5555052950075643</v>
      </c>
      <c r="AQ145" s="153">
        <v>-4.5800136157337361</v>
      </c>
      <c r="AR145" s="153">
        <v>-4.6045219364599088</v>
      </c>
      <c r="AS145" s="153">
        <v>-4.6290302571860815</v>
      </c>
      <c r="AT145" s="153">
        <v>-4.6534242424242418</v>
      </c>
      <c r="AU145" s="153">
        <v>-4.6776666666666662</v>
      </c>
      <c r="AV145" s="153">
        <v>-4.7014363636363639</v>
      </c>
      <c r="AW145" s="153">
        <v>-4.7251515151515155</v>
      </c>
      <c r="AX145" s="153">
        <v>-4.7493939393939391</v>
      </c>
      <c r="AY145" s="153">
        <v>-4.7732771084337342</v>
      </c>
      <c r="AZ145" s="153">
        <v>-4.7967710843373492</v>
      </c>
      <c r="BA145" s="153">
        <v>-4.8203818181818185</v>
      </c>
      <c r="BB145" s="153">
        <v>-4.8439151515151515</v>
      </c>
      <c r="BC145" s="153">
        <v>-4.8669454545454549</v>
      </c>
      <c r="BD145" s="153">
        <v>-4.8902909090909095</v>
      </c>
      <c r="BE145" s="153">
        <v>-4.9139272727272729</v>
      </c>
      <c r="BF145" s="153">
        <v>-4.9370363636363637</v>
      </c>
      <c r="BG145" s="153">
        <v>-4.9599591527987901</v>
      </c>
      <c r="BH145" s="153">
        <v>-4.9825007564296522</v>
      </c>
      <c r="BI145" s="153">
        <v>-5.0050423600605143</v>
      </c>
      <c r="BJ145" s="153">
        <v>-5.0275839636913773</v>
      </c>
      <c r="BK145" s="153">
        <v>-5.0501255673222394</v>
      </c>
      <c r="BL145" s="153">
        <v>-5.0726671709531015</v>
      </c>
      <c r="BM145" s="153">
        <v>-5.0952087745839636</v>
      </c>
      <c r="BN145" s="153">
        <v>-5.1176787878787877</v>
      </c>
      <c r="BO145" s="153">
        <v>-5.1401030303030302</v>
      </c>
      <c r="BP145" s="153">
        <v>-5.1618192771084335</v>
      </c>
      <c r="BQ145" s="153">
        <v>-5.1835454545454542</v>
      </c>
      <c r="BR145" s="153">
        <v>-5.2053636363636366</v>
      </c>
      <c r="BS145" s="153">
        <v>-5.2271818181818182</v>
      </c>
      <c r="BT145" s="153">
        <v>-5.2489999999999997</v>
      </c>
    </row>
    <row r="146" spans="1:72" ht="21.75" thickBot="1" x14ac:dyDescent="0.4">
      <c r="A146" s="45" t="s">
        <v>26</v>
      </c>
      <c r="B146" s="35">
        <v>-19.079999999999998</v>
      </c>
      <c r="C146" s="35">
        <v>-19.082303030303027</v>
      </c>
      <c r="D146" s="153">
        <v>-19.088363636363635</v>
      </c>
      <c r="E146" s="153">
        <v>-19.236000000000001</v>
      </c>
      <c r="F146" s="153">
        <v>-19.420969696969699</v>
      </c>
      <c r="G146" s="153">
        <v>-19.433090909090911</v>
      </c>
      <c r="H146" s="153">
        <v>-19.445180722891568</v>
      </c>
      <c r="I146" s="153">
        <v>-19.45722891566265</v>
      </c>
      <c r="J146" s="153">
        <v>-19.469333333333335</v>
      </c>
      <c r="K146" s="153">
        <v>-19.482181818181818</v>
      </c>
      <c r="L146" s="153">
        <v>-19.500363636363637</v>
      </c>
      <c r="M146" s="153">
        <v>-19.518532526475038</v>
      </c>
      <c r="N146" s="153">
        <v>-19.536686838124055</v>
      </c>
      <c r="O146" s="153">
        <v>-19.554841149773072</v>
      </c>
      <c r="P146" s="153">
        <v>-19.572995461422089</v>
      </c>
      <c r="Q146" s="153">
        <v>-19.591149773071105</v>
      </c>
      <c r="R146" s="153">
        <v>-19.609304084720119</v>
      </c>
      <c r="S146" s="153">
        <v>-19.627458396369136</v>
      </c>
      <c r="T146" s="153">
        <v>-19.645636363636363</v>
      </c>
      <c r="U146" s="153">
        <v>-19.663818181818183</v>
      </c>
      <c r="V146" s="153">
        <v>-19.682000000000002</v>
      </c>
      <c r="W146" s="153">
        <v>-19.703575757575759</v>
      </c>
      <c r="X146" s="153">
        <v>-19.727818181818183</v>
      </c>
      <c r="Y146" s="153">
        <v>-19.587469879518071</v>
      </c>
      <c r="Z146" s="153">
        <v>-19.433636363636364</v>
      </c>
      <c r="AA146" s="153">
        <v>-19.288181818181819</v>
      </c>
      <c r="AB146" s="153">
        <v>-19.200909090909089</v>
      </c>
      <c r="AC146" s="153">
        <v>-19.152424242424242</v>
      </c>
      <c r="AD146" s="153">
        <v>-19.144242424242425</v>
      </c>
      <c r="AE146" s="153">
        <v>-19.14</v>
      </c>
      <c r="AF146" s="153">
        <v>-19.14</v>
      </c>
      <c r="AG146" s="153">
        <v>-19.147831325301205</v>
      </c>
      <c r="AH146" s="153">
        <v>-19.159879518072291</v>
      </c>
      <c r="AI146" s="153">
        <v>-19.178000000000001</v>
      </c>
      <c r="AJ146" s="153">
        <v>-19.19618181818182</v>
      </c>
      <c r="AK146" s="153">
        <v>-19.214363636363636</v>
      </c>
      <c r="AL146" s="153">
        <v>-19.232545454545455</v>
      </c>
      <c r="AM146" s="153">
        <v>-19.250786686838126</v>
      </c>
      <c r="AN146" s="153">
        <v>-19.270453857791225</v>
      </c>
      <c r="AO146" s="153">
        <v>-19.290121028744327</v>
      </c>
      <c r="AP146" s="153">
        <v>-19.309788199697426</v>
      </c>
      <c r="AQ146" s="153">
        <v>-19.329455370650528</v>
      </c>
      <c r="AR146" s="153">
        <v>-19.349122541603631</v>
      </c>
      <c r="AS146" s="153">
        <v>-19.36878971255673</v>
      </c>
      <c r="AT146" s="153">
        <v>-19.390424242424242</v>
      </c>
      <c r="AU146" s="153">
        <v>-19.414666666666669</v>
      </c>
      <c r="AV146" s="153">
        <v>-19.43418181818182</v>
      </c>
      <c r="AW146" s="153">
        <v>-19.452363636363636</v>
      </c>
      <c r="AX146" s="153">
        <v>-19.470545454545455</v>
      </c>
      <c r="AY146" s="153">
        <v>-19.488674698795183</v>
      </c>
      <c r="AZ146" s="153">
        <v>-19.506746987951807</v>
      </c>
      <c r="BA146" s="153">
        <v>-19.52987878787879</v>
      </c>
      <c r="BB146" s="153">
        <v>-19.553090909090908</v>
      </c>
      <c r="BC146" s="153">
        <v>-19.571272727272728</v>
      </c>
      <c r="BD146" s="153">
        <v>-19.589454545454544</v>
      </c>
      <c r="BE146" s="153">
        <v>-19.607636363636363</v>
      </c>
      <c r="BF146" s="153">
        <v>-19.625818181818182</v>
      </c>
      <c r="BG146" s="153">
        <v>-19.643993948562784</v>
      </c>
      <c r="BH146" s="153">
        <v>-19.662148260211801</v>
      </c>
      <c r="BI146" s="153">
        <v>-19.680302571860818</v>
      </c>
      <c r="BJ146" s="153">
        <v>-19.698456883509834</v>
      </c>
      <c r="BK146" s="153">
        <v>-19.716611195158851</v>
      </c>
      <c r="BL146" s="153">
        <v>-19.734765506807868</v>
      </c>
      <c r="BM146" s="153">
        <v>-19.752919818456885</v>
      </c>
      <c r="BN146" s="153">
        <v>-19.771090909090908</v>
      </c>
      <c r="BO146" s="153">
        <v>-19.789272727272728</v>
      </c>
      <c r="BP146" s="153">
        <v>-19.807349397590361</v>
      </c>
      <c r="BQ146" s="153">
        <v>-19.825454545454544</v>
      </c>
      <c r="BR146" s="153">
        <v>-19.843636363636364</v>
      </c>
      <c r="BS146" s="153">
        <v>-19.861818181818183</v>
      </c>
      <c r="BT146" s="153">
        <v>-19.88</v>
      </c>
    </row>
    <row r="147" spans="1:72" ht="21.75" thickBot="1" x14ac:dyDescent="0.4">
      <c r="A147" s="45" t="s">
        <v>5</v>
      </c>
      <c r="B147" s="35">
        <v>-61.61484848484848</v>
      </c>
      <c r="C147" s="35">
        <v>-59.80975757575758</v>
      </c>
      <c r="D147" s="153">
        <v>-58.124909090909092</v>
      </c>
      <c r="E147" s="153">
        <v>-56.046303030303029</v>
      </c>
      <c r="F147" s="153">
        <v>-53.822060606060603</v>
      </c>
      <c r="G147" s="153">
        <v>-51.597818181818177</v>
      </c>
      <c r="H147" s="153">
        <v>-49.457048192771083</v>
      </c>
      <c r="I147" s="153">
        <v>-47.426927710843373</v>
      </c>
      <c r="J147" s="153">
        <v>-45.513333333333335</v>
      </c>
      <c r="K147" s="153">
        <v>-43.650545454545458</v>
      </c>
      <c r="L147" s="153">
        <v>-41.905090909090909</v>
      </c>
      <c r="M147" s="153">
        <v>-40.293131618759453</v>
      </c>
      <c r="N147" s="153">
        <v>-38.831709531013615</v>
      </c>
      <c r="O147" s="153">
        <v>-37.370287443267777</v>
      </c>
      <c r="P147" s="153">
        <v>-35.908865355521932</v>
      </c>
      <c r="Q147" s="153">
        <v>-34.447443267776094</v>
      </c>
      <c r="R147" s="153">
        <v>-32.986021180030257</v>
      </c>
      <c r="S147" s="153">
        <v>-31.524599092284415</v>
      </c>
      <c r="T147" s="153">
        <v>-30.256727272727272</v>
      </c>
      <c r="U147" s="153">
        <v>-29.034363636363636</v>
      </c>
      <c r="V147" s="153">
        <v>-27.864666666666665</v>
      </c>
      <c r="W147" s="153">
        <v>-26.732303030303029</v>
      </c>
      <c r="X147" s="153">
        <v>-25.629272727272728</v>
      </c>
      <c r="Y147" s="153">
        <v>-24.58710843373494</v>
      </c>
      <c r="Z147" s="153">
        <v>-23.563030303030303</v>
      </c>
      <c r="AA147" s="153">
        <v>-22.575151515151514</v>
      </c>
      <c r="AB147" s="153">
        <v>-21.616363636363637</v>
      </c>
      <c r="AC147" s="153">
        <v>-20.676969696969696</v>
      </c>
      <c r="AD147" s="153">
        <v>-19.783636363636361</v>
      </c>
      <c r="AE147" s="153">
        <v>-18.921818181818182</v>
      </c>
      <c r="AF147" s="153">
        <v>-18.127878787878789</v>
      </c>
      <c r="AG147" s="153">
        <v>-17.45843373493976</v>
      </c>
      <c r="AH147" s="153">
        <v>-16.856024096385546</v>
      </c>
      <c r="AI147" s="153">
        <v>-16.28</v>
      </c>
      <c r="AJ147" s="153">
        <v>-15.714545454545457</v>
      </c>
      <c r="AK147" s="153">
        <v>-15.16909090909091</v>
      </c>
      <c r="AL147" s="153">
        <v>-14.63618181818182</v>
      </c>
      <c r="AM147" s="153">
        <v>-14.111059001512862</v>
      </c>
      <c r="AN147" s="153">
        <v>-13.637534039334344</v>
      </c>
      <c r="AO147" s="153">
        <v>-13.164009077155827</v>
      </c>
      <c r="AP147" s="153">
        <v>-12.690484114977309</v>
      </c>
      <c r="AQ147" s="153">
        <v>-12.216959152798792</v>
      </c>
      <c r="AR147" s="153">
        <v>-11.743434190620274</v>
      </c>
      <c r="AS147" s="153">
        <v>-11.269909228441756</v>
      </c>
      <c r="AT147" s="153">
        <v>-10.814969696969699</v>
      </c>
      <c r="AU147" s="153">
        <v>-10.384666666666668</v>
      </c>
      <c r="AV147" s="153">
        <v>-9.9666545454545474</v>
      </c>
      <c r="AW147" s="153">
        <v>-9.5541575757575767</v>
      </c>
      <c r="AX147" s="153">
        <v>-9.1553696969696983</v>
      </c>
      <c r="AY147" s="153">
        <v>-8.7643855421686752</v>
      </c>
      <c r="AZ147" s="153">
        <v>-8.3818554216867458</v>
      </c>
      <c r="BA147" s="153">
        <v>-8.0158121212121198</v>
      </c>
      <c r="BB147" s="153">
        <v>-7.7234484848484852</v>
      </c>
      <c r="BC147" s="153">
        <v>-7.7731454545454541</v>
      </c>
      <c r="BD147" s="153">
        <v>-7.8228424242424239</v>
      </c>
      <c r="BE147" s="153">
        <v>-7.8725393939393937</v>
      </c>
      <c r="BF147" s="153">
        <v>-7.9232909090909089</v>
      </c>
      <c r="BG147" s="153">
        <v>-7.9748487140695916</v>
      </c>
      <c r="BH147" s="153">
        <v>-8.0287065052950073</v>
      </c>
      <c r="BI147" s="153">
        <v>-8.0825642965204239</v>
      </c>
      <c r="BJ147" s="153">
        <v>-8.1364220877458404</v>
      </c>
      <c r="BK147" s="153">
        <v>-8.190279878971257</v>
      </c>
      <c r="BL147" s="153">
        <v>-8.2441376701966718</v>
      </c>
      <c r="BM147" s="153">
        <v>-8.2979954614220883</v>
      </c>
      <c r="BN147" s="153">
        <v>-8.3544909090909094</v>
      </c>
      <c r="BO147" s="153">
        <v>-8.4126727272727262</v>
      </c>
      <c r="BP147" s="153">
        <v>-8.472253012048192</v>
      </c>
      <c r="BQ147" s="153">
        <v>-8.5329090909090901</v>
      </c>
      <c r="BR147" s="153">
        <v>-8.5959393939393944</v>
      </c>
      <c r="BS147" s="153">
        <v>-8.6605454545454545</v>
      </c>
      <c r="BT147" s="153">
        <v>-8.7260000000000009</v>
      </c>
    </row>
    <row r="148" spans="1:72" ht="21.75" thickBot="1" x14ac:dyDescent="0.4">
      <c r="A148" s="45" t="s">
        <v>6</v>
      </c>
      <c r="B148" s="35">
        <v>-17.260424242424243</v>
      </c>
      <c r="C148" s="35">
        <v>-16.937151515151516</v>
      </c>
      <c r="D148" s="153">
        <v>-16.640181818181816</v>
      </c>
      <c r="E148" s="153">
        <v>-15.85212121212121</v>
      </c>
      <c r="F148" s="153">
        <v>-14.895515151515152</v>
      </c>
      <c r="G148" s="153">
        <v>-14.089454545454545</v>
      </c>
      <c r="H148" s="153">
        <v>-13.313975903614459</v>
      </c>
      <c r="I148" s="153">
        <v>-12.579036144578314</v>
      </c>
      <c r="J148" s="153">
        <v>-11.878</v>
      </c>
      <c r="K148" s="153">
        <v>-11.193636363636363</v>
      </c>
      <c r="L148" s="153">
        <v>-10.557272727272728</v>
      </c>
      <c r="M148" s="153">
        <v>-9.9657307110438733</v>
      </c>
      <c r="N148" s="153">
        <v>-9.4247322239031774</v>
      </c>
      <c r="O148" s="153">
        <v>-8.8837337367624816</v>
      </c>
      <c r="P148" s="153">
        <v>-8.3427352496217857</v>
      </c>
      <c r="Q148" s="153">
        <v>-7.8017367624810889</v>
      </c>
      <c r="R148" s="153">
        <v>-7.2607382753403922</v>
      </c>
      <c r="S148" s="153">
        <v>-6.7197397881996963</v>
      </c>
      <c r="T148" s="153">
        <v>-6.2452727272727264</v>
      </c>
      <c r="U148" s="153">
        <v>-5.7869818181818165</v>
      </c>
      <c r="V148" s="153">
        <v>-5.3487999999999989</v>
      </c>
      <c r="W148" s="153">
        <v>-4.9235151515151507</v>
      </c>
      <c r="X148" s="153">
        <v>-4.5083636363636357</v>
      </c>
      <c r="Y148" s="153">
        <v>-4.2977710843373496</v>
      </c>
      <c r="Z148" s="153">
        <v>-4.1610606060606061</v>
      </c>
      <c r="AA148" s="153">
        <v>-4.1853030303030305</v>
      </c>
      <c r="AB148" s="153">
        <v>-4.2099090909090906</v>
      </c>
      <c r="AC148" s="153">
        <v>-4.2347575757575759</v>
      </c>
      <c r="AD148" s="153">
        <v>-4.2590303030303032</v>
      </c>
      <c r="AE148" s="153">
        <v>-4.2834545454545454</v>
      </c>
      <c r="AF148" s="153">
        <v>-4.3083030303030307</v>
      </c>
      <c r="AG148" s="153">
        <v>-4.3330542168674695</v>
      </c>
      <c r="AH148" s="153">
        <v>-4.3577530120481924</v>
      </c>
      <c r="AI148" s="153">
        <v>-4.3826000000000001</v>
      </c>
      <c r="AJ148" s="153">
        <v>-4.4074484848484845</v>
      </c>
      <c r="AK148" s="153">
        <v>-4.4322969696969698</v>
      </c>
      <c r="AL148" s="153">
        <v>-4.4571454545454543</v>
      </c>
      <c r="AM148" s="153">
        <v>-4.4819803328290471</v>
      </c>
      <c r="AN148" s="153">
        <v>-4.5064886535552189</v>
      </c>
      <c r="AO148" s="153">
        <v>-4.5309969742813916</v>
      </c>
      <c r="AP148" s="153">
        <v>-4.5555052950075643</v>
      </c>
      <c r="AQ148" s="153">
        <v>-4.5800136157337361</v>
      </c>
      <c r="AR148" s="153">
        <v>-4.6045219364599088</v>
      </c>
      <c r="AS148" s="153">
        <v>-4.6290302571860815</v>
      </c>
      <c r="AT148" s="153">
        <v>-4.6534242424242418</v>
      </c>
      <c r="AU148" s="153">
        <v>-4.6776666666666662</v>
      </c>
      <c r="AV148" s="153">
        <v>-4.7014363636363639</v>
      </c>
      <c r="AW148" s="153">
        <v>-4.7251515151515155</v>
      </c>
      <c r="AX148" s="153">
        <v>-4.7493939393939391</v>
      </c>
      <c r="AY148" s="153">
        <v>-4.7732771084337342</v>
      </c>
      <c r="AZ148" s="153">
        <v>-4.7967710843373492</v>
      </c>
      <c r="BA148" s="153">
        <v>-4.8203818181818185</v>
      </c>
      <c r="BB148" s="153">
        <v>-4.8439151515151515</v>
      </c>
      <c r="BC148" s="153">
        <v>-4.8669454545454549</v>
      </c>
      <c r="BD148" s="153">
        <v>-4.8902909090909095</v>
      </c>
      <c r="BE148" s="153">
        <v>-4.9139272727272729</v>
      </c>
      <c r="BF148" s="153">
        <v>-4.9370363636363637</v>
      </c>
      <c r="BG148" s="153">
        <v>-4.9599591527987901</v>
      </c>
      <c r="BH148" s="153">
        <v>-4.9825007564296522</v>
      </c>
      <c r="BI148" s="153">
        <v>-5.0050423600605143</v>
      </c>
      <c r="BJ148" s="153">
        <v>-5.0275839636913773</v>
      </c>
      <c r="BK148" s="153">
        <v>-5.0501255673222394</v>
      </c>
      <c r="BL148" s="153">
        <v>-5.0726671709531015</v>
      </c>
      <c r="BM148" s="153">
        <v>-5.0952087745839636</v>
      </c>
      <c r="BN148" s="153">
        <v>-5.1176787878787877</v>
      </c>
      <c r="BO148" s="153">
        <v>-5.1401030303030302</v>
      </c>
      <c r="BP148" s="153">
        <v>-5.1618192771084335</v>
      </c>
      <c r="BQ148" s="153">
        <v>-5.1835454545454542</v>
      </c>
      <c r="BR148" s="153">
        <v>-5.2053636363636366</v>
      </c>
      <c r="BS148" s="153">
        <v>-5.2271818181818182</v>
      </c>
      <c r="BT148" s="153">
        <v>-5.2489999999999997</v>
      </c>
    </row>
    <row r="149" spans="1:72" ht="21.75" thickBot="1" x14ac:dyDescent="0.4">
      <c r="A149" s="45" t="s">
        <v>7</v>
      </c>
      <c r="B149" s="35">
        <v>-20.812000000000001</v>
      </c>
      <c r="C149" s="35">
        <v>-20.237333333333332</v>
      </c>
      <c r="D149" s="153">
        <v>-19.703999999999997</v>
      </c>
      <c r="E149" s="153">
        <v>-19.559999999999999</v>
      </c>
      <c r="F149" s="153">
        <v>-19.571636363636362</v>
      </c>
      <c r="G149" s="153">
        <v>-19.71709090909091</v>
      </c>
      <c r="H149" s="153">
        <v>-19.862168674698797</v>
      </c>
      <c r="I149" s="153">
        <v>-20.006746987951807</v>
      </c>
      <c r="J149" s="153">
        <v>-20.152000000000001</v>
      </c>
      <c r="K149" s="153">
        <v>-20.298181818181821</v>
      </c>
      <c r="L149" s="153">
        <v>-20.449696969696969</v>
      </c>
      <c r="M149" s="153">
        <v>-20.601104387291983</v>
      </c>
      <c r="N149" s="153">
        <v>-20.752390317700456</v>
      </c>
      <c r="O149" s="153">
        <v>-20.903676248108926</v>
      </c>
      <c r="P149" s="153">
        <v>-21.0549621785174</v>
      </c>
      <c r="Q149" s="153">
        <v>-21.20624810892587</v>
      </c>
      <c r="R149" s="153">
        <v>-21.357534039334343</v>
      </c>
      <c r="S149" s="153">
        <v>-21.508819969742817</v>
      </c>
      <c r="T149" s="153">
        <v>-21.66030303030303</v>
      </c>
      <c r="U149" s="153">
        <v>-21.810545454545455</v>
      </c>
      <c r="V149" s="153">
        <v>-21.956</v>
      </c>
      <c r="W149" s="153">
        <v>-22.104848484848485</v>
      </c>
      <c r="X149" s="153">
        <v>-22.256363636363638</v>
      </c>
      <c r="Y149" s="153">
        <v>-22.407048192771086</v>
      </c>
      <c r="Z149" s="153">
        <v>-22.556363636363635</v>
      </c>
      <c r="AA149" s="153">
        <v>-22.701818181818183</v>
      </c>
      <c r="AB149" s="153">
        <v>-22.847272727272728</v>
      </c>
      <c r="AC149" s="153">
        <v>-22.992727272727272</v>
      </c>
      <c r="AD149" s="153">
        <v>-23.138181818181817</v>
      </c>
      <c r="AE149" s="153">
        <v>-23.283636363636361</v>
      </c>
      <c r="AF149" s="153">
        <v>-23.42909090909091</v>
      </c>
      <c r="AG149" s="153">
        <v>-23.573975903614457</v>
      </c>
      <c r="AH149" s="153">
        <v>-23.718554216867467</v>
      </c>
      <c r="AI149" s="153">
        <v>-23.858000000000001</v>
      </c>
      <c r="AJ149" s="153">
        <v>-23.997393939393938</v>
      </c>
      <c r="AK149" s="153">
        <v>-24.136787878787878</v>
      </c>
      <c r="AL149" s="153">
        <v>-24.276181818181819</v>
      </c>
      <c r="AM149" s="153">
        <v>-24.415446293494703</v>
      </c>
      <c r="AN149" s="153">
        <v>-24.551603630862328</v>
      </c>
      <c r="AO149" s="153">
        <v>-24.687760968229952</v>
      </c>
      <c r="AP149" s="153">
        <v>-24.82391830559758</v>
      </c>
      <c r="AQ149" s="153">
        <v>-24.960075642965204</v>
      </c>
      <c r="AR149" s="153">
        <v>-25.096232980332829</v>
      </c>
      <c r="AS149" s="153">
        <v>-25.232390317700453</v>
      </c>
      <c r="AT149" s="153">
        <v>-25.367333333333331</v>
      </c>
      <c r="AU149" s="153">
        <v>-25.500666666666667</v>
      </c>
      <c r="AV149" s="153">
        <v>-25.634</v>
      </c>
      <c r="AW149" s="153">
        <v>-25.767333333333333</v>
      </c>
      <c r="AX149" s="153">
        <v>-25.900666666666666</v>
      </c>
      <c r="AY149" s="153">
        <v>-26.030722891566263</v>
      </c>
      <c r="AZ149" s="153">
        <v>-26.15722891566265</v>
      </c>
      <c r="BA149" s="153">
        <v>-26.284363636363636</v>
      </c>
      <c r="BB149" s="153">
        <v>-26.411636363636365</v>
      </c>
      <c r="BC149" s="153">
        <v>-26.538909090909094</v>
      </c>
      <c r="BD149" s="153">
        <v>-26.666181818181819</v>
      </c>
      <c r="BE149" s="153">
        <v>-26.793454545454544</v>
      </c>
      <c r="BF149" s="153">
        <v>-26.920727272727273</v>
      </c>
      <c r="BG149" s="153">
        <v>-27.046959152798788</v>
      </c>
      <c r="BH149" s="153">
        <v>-27.169500756429652</v>
      </c>
      <c r="BI149" s="153">
        <v>-27.292042360060513</v>
      </c>
      <c r="BJ149" s="153">
        <v>-27.414583963691378</v>
      </c>
      <c r="BK149" s="153">
        <v>-27.537125567322239</v>
      </c>
      <c r="BL149" s="153">
        <v>-27.659667170953099</v>
      </c>
      <c r="BM149" s="153">
        <v>-27.782208774583964</v>
      </c>
      <c r="BN149" s="153">
        <v>-27.903939393939392</v>
      </c>
      <c r="BO149" s="153">
        <v>-28.025151515151517</v>
      </c>
      <c r="BP149" s="153">
        <v>-28.145662650602411</v>
      </c>
      <c r="BQ149" s="153">
        <v>-28.264545454545456</v>
      </c>
      <c r="BR149" s="153">
        <v>-28.379696969696973</v>
      </c>
      <c r="BS149" s="153">
        <v>-28.49878787878788</v>
      </c>
      <c r="BT149" s="153">
        <v>-28.62</v>
      </c>
    </row>
    <row r="150" spans="1:72" ht="21.75" thickBot="1" x14ac:dyDescent="0.4">
      <c r="A150" s="45" t="s">
        <v>61</v>
      </c>
      <c r="B150" s="35">
        <v>-16.964484848484847</v>
      </c>
      <c r="C150" s="35">
        <v>-16.342060606060606</v>
      </c>
      <c r="D150" s="153">
        <v>-15.663272727272727</v>
      </c>
      <c r="E150" s="153">
        <v>-14.944666666666667</v>
      </c>
      <c r="F150" s="153">
        <v>-14.215016641452344</v>
      </c>
      <c r="G150" s="153">
        <v>-13.527724659606656</v>
      </c>
      <c r="H150" s="153">
        <v>-12.840432677760967</v>
      </c>
      <c r="I150" s="153">
        <v>-12.15314069591528</v>
      </c>
      <c r="J150" s="153">
        <v>-11.465848714069592</v>
      </c>
      <c r="K150" s="153">
        <v>-10.778556732223905</v>
      </c>
      <c r="L150" s="153">
        <v>-10.091264750378215</v>
      </c>
      <c r="M150" s="153">
        <v>-9.4506969696969705</v>
      </c>
      <c r="N150" s="153">
        <v>-8.8628181818181826</v>
      </c>
      <c r="O150" s="153">
        <v>-8.3112181818181821</v>
      </c>
      <c r="P150" s="153">
        <v>-7.7772530120481935</v>
      </c>
      <c r="Q150" s="153">
        <v>-7.290506024096385</v>
      </c>
      <c r="R150" s="153">
        <v>-6.8408909090909074</v>
      </c>
      <c r="S150" s="153">
        <v>-6.4269515151515142</v>
      </c>
      <c r="T150" s="153">
        <v>-6.1073515151515148</v>
      </c>
      <c r="U150" s="153">
        <v>-5.8279272727272726</v>
      </c>
      <c r="V150" s="153">
        <v>-5.6418666666666661</v>
      </c>
      <c r="W150" s="153">
        <v>-5.5060363636363627</v>
      </c>
      <c r="X150" s="153">
        <v>-5.409672727272727</v>
      </c>
      <c r="Y150" s="153">
        <v>-5.3659156626506022</v>
      </c>
      <c r="Z150" s="153">
        <v>-5.3357878787878787</v>
      </c>
      <c r="AA150" s="153">
        <v>-5.3309393939393939</v>
      </c>
      <c r="AB150" s="153">
        <v>-5.3362727272727275</v>
      </c>
      <c r="AC150" s="153">
        <v>-5.3483939393939393</v>
      </c>
      <c r="AD150" s="153">
        <v>-5.3680000000000003</v>
      </c>
      <c r="AE150" s="153">
        <v>-5.3889090909090909</v>
      </c>
      <c r="AF150" s="153">
        <v>-5.4119393939393934</v>
      </c>
      <c r="AG150" s="153">
        <v>-5.4356626506024099</v>
      </c>
      <c r="AH150" s="153">
        <v>-5.459759036144578</v>
      </c>
      <c r="AI150" s="153">
        <v>-5.484</v>
      </c>
      <c r="AJ150" s="153">
        <v>-5.5082424242424244</v>
      </c>
      <c r="AK150" s="153">
        <v>-5.5324848484848488</v>
      </c>
      <c r="AL150" s="153">
        <v>-5.5567272727272723</v>
      </c>
      <c r="AM150" s="153">
        <v>-5.5809863842662635</v>
      </c>
      <c r="AN150" s="153">
        <v>-5.6056459909228442</v>
      </c>
      <c r="AO150" s="153">
        <v>-5.6303055975794249</v>
      </c>
      <c r="AP150" s="153">
        <v>-5.6549652042360066</v>
      </c>
      <c r="AQ150" s="153">
        <v>-5.6796248108925873</v>
      </c>
      <c r="AR150" s="153">
        <v>-5.704284417549168</v>
      </c>
      <c r="AS150" s="153">
        <v>-5.7289440242057488</v>
      </c>
      <c r="AT150" s="153">
        <v>-5.7542541603630868</v>
      </c>
      <c r="AU150" s="153">
        <v>-5.7804266263237523</v>
      </c>
      <c r="AV150" s="153">
        <v>-5.8065990922844177</v>
      </c>
      <c r="AW150" s="153">
        <v>-5.8327715582450832</v>
      </c>
      <c r="AX150" s="153">
        <v>-5.8589440242057496</v>
      </c>
      <c r="AY150" s="153">
        <v>-5.885116490166415</v>
      </c>
      <c r="AZ150" s="153">
        <v>-5.9112889561270805</v>
      </c>
      <c r="BA150" s="153">
        <v>-5.9418424242424246</v>
      </c>
      <c r="BB150" s="153">
        <v>-5.9733575757575759</v>
      </c>
      <c r="BC150" s="153">
        <v>-6.0048727272727271</v>
      </c>
      <c r="BD150" s="153">
        <v>-6.0363878787878793</v>
      </c>
      <c r="BE150" s="153">
        <v>-6.0679030303030306</v>
      </c>
      <c r="BF150" s="153">
        <v>-6.0994181818181818</v>
      </c>
      <c r="BG150" s="153">
        <v>-6.1306265060240959</v>
      </c>
      <c r="BH150" s="153">
        <v>-6.1607469879518071</v>
      </c>
      <c r="BI150" s="153">
        <v>-6.1896121212121216</v>
      </c>
      <c r="BJ150" s="153">
        <v>-6.217490909090909</v>
      </c>
      <c r="BK150" s="153">
        <v>-6.2431636363636365</v>
      </c>
      <c r="BL150" s="153">
        <v>-6.2684606060606054</v>
      </c>
      <c r="BM150" s="153">
        <v>-6.2933090909090907</v>
      </c>
      <c r="BN150" s="153">
        <v>-6.3174181818181818</v>
      </c>
      <c r="BO150" s="153">
        <v>-6.3410545454545453</v>
      </c>
      <c r="BP150" s="153">
        <v>-6.363397590361445</v>
      </c>
      <c r="BQ150" s="153">
        <v>-6.385727272727272</v>
      </c>
      <c r="BR150" s="153">
        <v>-6.4081515151515154</v>
      </c>
      <c r="BS150" s="153">
        <v>-6.4301818181818184</v>
      </c>
      <c r="BT150" s="153">
        <v>-6.452</v>
      </c>
    </row>
    <row r="151" spans="1:72" ht="21.75" thickBot="1" x14ac:dyDescent="0.4">
      <c r="A151" s="45" t="s">
        <v>26</v>
      </c>
      <c r="B151" s="35">
        <v>-18.948727272727272</v>
      </c>
      <c r="C151" s="35">
        <v>-18.973818181818181</v>
      </c>
      <c r="D151" s="153">
        <v>-19.010181818181817</v>
      </c>
      <c r="E151" s="153">
        <v>-19.046545454545452</v>
      </c>
      <c r="F151" s="153">
        <v>-19.081694402420574</v>
      </c>
      <c r="G151" s="153">
        <v>-19.102874432677758</v>
      </c>
      <c r="H151" s="153">
        <v>-19.124054462934946</v>
      </c>
      <c r="I151" s="153">
        <v>-19.145234493192131</v>
      </c>
      <c r="J151" s="153">
        <v>-19.166414523449319</v>
      </c>
      <c r="K151" s="153">
        <v>-19.187594553706504</v>
      </c>
      <c r="L151" s="153">
        <v>-19.208774583963692</v>
      </c>
      <c r="M151" s="153">
        <v>-19.228545454545454</v>
      </c>
      <c r="N151" s="153">
        <v>-19.246727272727274</v>
      </c>
      <c r="O151" s="153">
        <v>-19.254969696969699</v>
      </c>
      <c r="P151" s="153">
        <v>-19.260000000000002</v>
      </c>
      <c r="Q151" s="153">
        <v>-19.260000000000002</v>
      </c>
      <c r="R151" s="153">
        <v>-19.250727272727275</v>
      </c>
      <c r="S151" s="153">
        <v>-19.232545454545455</v>
      </c>
      <c r="T151" s="153">
        <v>-19.198727272727275</v>
      </c>
      <c r="U151" s="153">
        <v>-19.161090909090909</v>
      </c>
      <c r="V151" s="153">
        <v>-19.11866666666667</v>
      </c>
      <c r="W151" s="153">
        <v>-19.083030303030306</v>
      </c>
      <c r="X151" s="153">
        <v>-19.052727272727275</v>
      </c>
      <c r="Y151" s="153">
        <v>-19.044518072289158</v>
      </c>
      <c r="Z151" s="153">
        <v>-19.04</v>
      </c>
      <c r="AA151" s="153">
        <v>-19.04</v>
      </c>
      <c r="AB151" s="153">
        <v>-19.047272727272727</v>
      </c>
      <c r="AC151" s="153">
        <v>-19.059393939393939</v>
      </c>
      <c r="AD151" s="153">
        <v>-19.077272727272728</v>
      </c>
      <c r="AE151" s="153">
        <v>-19.095454545454544</v>
      </c>
      <c r="AF151" s="153">
        <v>-19.113636363636363</v>
      </c>
      <c r="AG151" s="153">
        <v>-19.131746987951807</v>
      </c>
      <c r="AH151" s="153">
        <v>-19.149819277108431</v>
      </c>
      <c r="AI151" s="153">
        <v>-19.167999999999999</v>
      </c>
      <c r="AJ151" s="153">
        <v>-19.186181818181819</v>
      </c>
      <c r="AK151" s="153">
        <v>-19.204363636363638</v>
      </c>
      <c r="AL151" s="153">
        <v>-19.226727272727274</v>
      </c>
      <c r="AM151" s="153">
        <v>-19.250786686838126</v>
      </c>
      <c r="AN151" s="153">
        <v>-19.270453857791225</v>
      </c>
      <c r="AO151" s="153">
        <v>-19.290121028744327</v>
      </c>
      <c r="AP151" s="153">
        <v>-19.309788199697426</v>
      </c>
      <c r="AQ151" s="153">
        <v>-19.329455370650528</v>
      </c>
      <c r="AR151" s="153">
        <v>-19.349122541603631</v>
      </c>
      <c r="AS151" s="153">
        <v>-19.36878971255673</v>
      </c>
      <c r="AT151" s="153">
        <v>-19.388456883509832</v>
      </c>
      <c r="AU151" s="153">
        <v>-19.408124054462935</v>
      </c>
      <c r="AV151" s="153">
        <v>-19.427791225416037</v>
      </c>
      <c r="AW151" s="153">
        <v>-19.447458396369139</v>
      </c>
      <c r="AX151" s="153">
        <v>-19.467125567322238</v>
      </c>
      <c r="AY151" s="153">
        <v>-19.486792738275341</v>
      </c>
      <c r="AZ151" s="153">
        <v>-19.506459909228443</v>
      </c>
      <c r="BA151" s="153">
        <v>-19.526151515151518</v>
      </c>
      <c r="BB151" s="153">
        <v>-19.545848484848488</v>
      </c>
      <c r="BC151" s="153">
        <v>-19.565545454545457</v>
      </c>
      <c r="BD151" s="153">
        <v>-19.585242424242427</v>
      </c>
      <c r="BE151" s="153">
        <v>-19.604939393939397</v>
      </c>
      <c r="BF151" s="153">
        <v>-19.624636363636366</v>
      </c>
      <c r="BG151" s="153">
        <v>-19.643975903614457</v>
      </c>
      <c r="BH151" s="153">
        <v>-19.662048192771085</v>
      </c>
      <c r="BI151" s="153">
        <v>-19.680181818181818</v>
      </c>
      <c r="BJ151" s="153">
        <v>-19.698363636363634</v>
      </c>
      <c r="BK151" s="153">
        <v>-19.716545454545454</v>
      </c>
      <c r="BL151" s="153">
        <v>-19.734727272727273</v>
      </c>
      <c r="BM151" s="153">
        <v>-19.752909090909093</v>
      </c>
      <c r="BN151" s="153">
        <v>-19.771090909090908</v>
      </c>
      <c r="BO151" s="153">
        <v>-19.789272727272728</v>
      </c>
      <c r="BP151" s="153">
        <v>-19.807349397590361</v>
      </c>
      <c r="BQ151" s="153">
        <v>-19.825454545454544</v>
      </c>
      <c r="BR151" s="153">
        <v>-19.843636363636364</v>
      </c>
      <c r="BS151" s="153">
        <v>-19.861818181818183</v>
      </c>
      <c r="BT151" s="153">
        <v>-19.88</v>
      </c>
    </row>
    <row r="152" spans="1:72" ht="21.75" thickBot="1" x14ac:dyDescent="0.4">
      <c r="A152" s="38" t="s">
        <v>5</v>
      </c>
      <c r="B152" s="35">
        <v>-61.61393939393939</v>
      </c>
      <c r="C152" s="35">
        <v>-59.469333333333331</v>
      </c>
      <c r="D152" s="153">
        <v>-57.335999999999999</v>
      </c>
      <c r="E152" s="153">
        <v>-55.215939393939394</v>
      </c>
      <c r="F152" s="153">
        <v>-53.118108925869898</v>
      </c>
      <c r="G152" s="153">
        <v>-51.21947049924357</v>
      </c>
      <c r="H152" s="153">
        <v>-49.32083207261725</v>
      </c>
      <c r="I152" s="153">
        <v>-47.422193645990923</v>
      </c>
      <c r="J152" s="153">
        <v>-45.523555219364603</v>
      </c>
      <c r="K152" s="153">
        <v>-43.624916792738276</v>
      </c>
      <c r="L152" s="153">
        <v>-41.726278366111956</v>
      </c>
      <c r="M152" s="153">
        <v>-39.965151515151518</v>
      </c>
      <c r="N152" s="153">
        <v>-38.359090909090909</v>
      </c>
      <c r="O152" s="153">
        <v>-36.847454545454546</v>
      </c>
      <c r="P152" s="153">
        <v>-35.376506024096386</v>
      </c>
      <c r="Q152" s="153">
        <v>-34.003012048192765</v>
      </c>
      <c r="R152" s="153">
        <v>-32.687090909090905</v>
      </c>
      <c r="S152" s="153">
        <v>-31.426484848484847</v>
      </c>
      <c r="T152" s="153">
        <v>-30.270121212121211</v>
      </c>
      <c r="U152" s="153">
        <v>-29.152363636363635</v>
      </c>
      <c r="V152" s="153">
        <v>-28.116</v>
      </c>
      <c r="W152" s="153">
        <v>-27.116969696969694</v>
      </c>
      <c r="X152" s="153">
        <v>-26.147272727272725</v>
      </c>
      <c r="Y152" s="153">
        <v>-25.232228915662649</v>
      </c>
      <c r="Z152" s="153">
        <v>-24.334848484848486</v>
      </c>
      <c r="AA152" s="153">
        <v>-23.474242424242423</v>
      </c>
      <c r="AB152" s="153">
        <v>-22.657272727272726</v>
      </c>
      <c r="AC152" s="153">
        <v>-21.869393939393937</v>
      </c>
      <c r="AD152" s="153">
        <v>-21.139090909090907</v>
      </c>
      <c r="AE152" s="153">
        <v>-20.43</v>
      </c>
      <c r="AF152" s="153">
        <v>-19.763333333333335</v>
      </c>
      <c r="AG152" s="153">
        <v>-19.126686746987954</v>
      </c>
      <c r="AH152" s="153">
        <v>-18.506204819277109</v>
      </c>
      <c r="AI152" s="153">
        <v>-17.918000000000003</v>
      </c>
      <c r="AJ152" s="153">
        <v>-17.342484848484851</v>
      </c>
      <c r="AK152" s="153">
        <v>-16.7909696969697</v>
      </c>
      <c r="AL152" s="153">
        <v>-16.252000000000002</v>
      </c>
      <c r="AM152" s="153">
        <v>-15.721180030257187</v>
      </c>
      <c r="AN152" s="153">
        <v>-15.250680786686839</v>
      </c>
      <c r="AO152" s="153">
        <v>-14.780181543116491</v>
      </c>
      <c r="AP152" s="153">
        <v>-14.309682299546145</v>
      </c>
      <c r="AQ152" s="153">
        <v>-13.839183055975797</v>
      </c>
      <c r="AR152" s="153">
        <v>-13.368683812405449</v>
      </c>
      <c r="AS152" s="153">
        <v>-12.898184568835102</v>
      </c>
      <c r="AT152" s="153">
        <v>-12.469969742813921</v>
      </c>
      <c r="AU152" s="153">
        <v>-12.097806354009078</v>
      </c>
      <c r="AV152" s="153">
        <v>-11.725642965204237</v>
      </c>
      <c r="AW152" s="153">
        <v>-11.353479576399396</v>
      </c>
      <c r="AX152" s="153">
        <v>-10.981316187594553</v>
      </c>
      <c r="AY152" s="153">
        <v>-10.609152798789712</v>
      </c>
      <c r="AZ152" s="153">
        <v>-10.236989409984869</v>
      </c>
      <c r="BA152" s="153">
        <v>-10.011093939393939</v>
      </c>
      <c r="BB152" s="153">
        <v>-9.8173060606060591</v>
      </c>
      <c r="BC152" s="153">
        <v>-9.6235181818181808</v>
      </c>
      <c r="BD152" s="153">
        <v>-9.4297303030303024</v>
      </c>
      <c r="BE152" s="153">
        <v>-9.235942424242424</v>
      </c>
      <c r="BF152" s="153">
        <v>-9.0421545454545438</v>
      </c>
      <c r="BG152" s="153">
        <v>-8.8764216867469869</v>
      </c>
      <c r="BH152" s="153">
        <v>-8.8101566265060249</v>
      </c>
      <c r="BI152" s="153">
        <v>-8.761993939393939</v>
      </c>
      <c r="BJ152" s="153">
        <v>-8.7280545454545457</v>
      </c>
      <c r="BK152" s="153">
        <v>-8.7150727272727266</v>
      </c>
      <c r="BL152" s="153">
        <v>-8.7076303030303031</v>
      </c>
      <c r="BM152" s="153">
        <v>-8.710054545454545</v>
      </c>
      <c r="BN152" s="153">
        <v>-8.7180242424242422</v>
      </c>
      <c r="BO152" s="153">
        <v>-8.7295393939393939</v>
      </c>
      <c r="BP152" s="153">
        <v>-8.7444578313253025</v>
      </c>
      <c r="BQ152" s="153">
        <v>-8.7604545454545466</v>
      </c>
      <c r="BR152" s="153">
        <v>-8.7786363636363642</v>
      </c>
      <c r="BS152" s="153">
        <v>-8.798</v>
      </c>
      <c r="BT152" s="153">
        <v>-8.8179999999999996</v>
      </c>
    </row>
    <row r="153" spans="1:72" ht="21.75" thickBot="1" x14ac:dyDescent="0.4">
      <c r="A153" s="38" t="s">
        <v>6</v>
      </c>
      <c r="B153" s="35">
        <v>-16.964484848484847</v>
      </c>
      <c r="C153" s="35">
        <v>-16.342060606060606</v>
      </c>
      <c r="D153" s="153">
        <v>-15.663272727272727</v>
      </c>
      <c r="E153" s="153">
        <v>-14.944666666666667</v>
      </c>
      <c r="F153" s="153">
        <v>-14.215016641452344</v>
      </c>
      <c r="G153" s="153">
        <v>-13.527724659606656</v>
      </c>
      <c r="H153" s="153">
        <v>-12.840432677760967</v>
      </c>
      <c r="I153" s="153">
        <v>-12.15314069591528</v>
      </c>
      <c r="J153" s="153">
        <v>-11.465848714069592</v>
      </c>
      <c r="K153" s="153">
        <v>-10.778556732223905</v>
      </c>
      <c r="L153" s="153">
        <v>-10.091264750378215</v>
      </c>
      <c r="M153" s="153">
        <v>-9.4506969696969705</v>
      </c>
      <c r="N153" s="153">
        <v>-8.8628181818181826</v>
      </c>
      <c r="O153" s="153">
        <v>-8.3112181818181821</v>
      </c>
      <c r="P153" s="153">
        <v>-7.7772530120481935</v>
      </c>
      <c r="Q153" s="153">
        <v>-7.290506024096385</v>
      </c>
      <c r="R153" s="153">
        <v>-6.8408909090909074</v>
      </c>
      <c r="S153" s="153">
        <v>-6.4269515151515142</v>
      </c>
      <c r="T153" s="153">
        <v>-6.1073515151515148</v>
      </c>
      <c r="U153" s="153">
        <v>-5.8279272727272726</v>
      </c>
      <c r="V153" s="153">
        <v>-5.6418666666666661</v>
      </c>
      <c r="W153" s="153">
        <v>-5.5060363636363627</v>
      </c>
      <c r="X153" s="153">
        <v>-5.409672727272727</v>
      </c>
      <c r="Y153" s="153">
        <v>-5.3659156626506022</v>
      </c>
      <c r="Z153" s="153">
        <v>-5.3357878787878787</v>
      </c>
      <c r="AA153" s="153">
        <v>-5.3309393939393939</v>
      </c>
      <c r="AB153" s="153">
        <v>-5.3362727272727275</v>
      </c>
      <c r="AC153" s="153">
        <v>-5.3483939393939393</v>
      </c>
      <c r="AD153" s="153">
        <v>-5.3680000000000003</v>
      </c>
      <c r="AE153" s="153">
        <v>-5.3889090909090909</v>
      </c>
      <c r="AF153" s="153">
        <v>-5.4119393939393934</v>
      </c>
      <c r="AG153" s="153">
        <v>-5.4356626506024099</v>
      </c>
      <c r="AH153" s="153">
        <v>-5.459759036144578</v>
      </c>
      <c r="AI153" s="153">
        <v>-5.484</v>
      </c>
      <c r="AJ153" s="153">
        <v>-5.5082424242424244</v>
      </c>
      <c r="AK153" s="153">
        <v>-5.5324848484848488</v>
      </c>
      <c r="AL153" s="153">
        <v>-5.5567272727272723</v>
      </c>
      <c r="AM153" s="153">
        <v>-5.5809863842662635</v>
      </c>
      <c r="AN153" s="153">
        <v>-5.6056459909228442</v>
      </c>
      <c r="AO153" s="153">
        <v>-5.6303055975794249</v>
      </c>
      <c r="AP153" s="153">
        <v>-5.6549652042360066</v>
      </c>
      <c r="AQ153" s="153">
        <v>-5.6796248108925873</v>
      </c>
      <c r="AR153" s="153">
        <v>-5.704284417549168</v>
      </c>
      <c r="AS153" s="153">
        <v>-5.7289440242057488</v>
      </c>
      <c r="AT153" s="153">
        <v>-5.7542541603630868</v>
      </c>
      <c r="AU153" s="153">
        <v>-5.7804266263237523</v>
      </c>
      <c r="AV153" s="153">
        <v>-5.8065990922844177</v>
      </c>
      <c r="AW153" s="153">
        <v>-5.8327715582450832</v>
      </c>
      <c r="AX153" s="153">
        <v>-5.8589440242057496</v>
      </c>
      <c r="AY153" s="153">
        <v>-5.885116490166415</v>
      </c>
      <c r="AZ153" s="153">
        <v>-5.9112889561270805</v>
      </c>
      <c r="BA153" s="153">
        <v>-5.9418424242424246</v>
      </c>
      <c r="BB153" s="153">
        <v>-5.9733575757575759</v>
      </c>
      <c r="BC153" s="153">
        <v>-6.0048727272727271</v>
      </c>
      <c r="BD153" s="153">
        <v>-6.0363878787878793</v>
      </c>
      <c r="BE153" s="153">
        <v>-6.0679030303030306</v>
      </c>
      <c r="BF153" s="153">
        <v>-6.0994181818181818</v>
      </c>
      <c r="BG153" s="153">
        <v>-6.1306265060240959</v>
      </c>
      <c r="BH153" s="153">
        <v>-6.1607469879518071</v>
      </c>
      <c r="BI153" s="153">
        <v>-6.1896121212121216</v>
      </c>
      <c r="BJ153" s="153">
        <v>-6.217490909090909</v>
      </c>
      <c r="BK153" s="153">
        <v>-6.2431636363636365</v>
      </c>
      <c r="BL153" s="153">
        <v>-6.2684606060606054</v>
      </c>
      <c r="BM153" s="153">
        <v>-6.2933090909090907</v>
      </c>
      <c r="BN153" s="153">
        <v>-6.3174181818181818</v>
      </c>
      <c r="BO153" s="153">
        <v>-6.3410545454545453</v>
      </c>
      <c r="BP153" s="153">
        <v>-6.363397590361445</v>
      </c>
      <c r="BQ153" s="153">
        <v>-6.385727272727272</v>
      </c>
      <c r="BR153" s="153">
        <v>-6.4081515151515154</v>
      </c>
      <c r="BS153" s="153">
        <v>-6.4301818181818184</v>
      </c>
      <c r="BT153" s="153">
        <v>-6.452</v>
      </c>
    </row>
    <row r="154" spans="1:72" ht="21.75" thickBot="1" x14ac:dyDescent="0.4">
      <c r="A154" s="38" t="s">
        <v>7</v>
      </c>
      <c r="B154" s="35">
        <v>-21.381757575757575</v>
      </c>
      <c r="C154" s="35">
        <v>-21.047090909090908</v>
      </c>
      <c r="D154" s="153">
        <v>-20.828909090909089</v>
      </c>
      <c r="E154" s="153">
        <v>-20.721333333333334</v>
      </c>
      <c r="F154" s="153">
        <v>-20.668229954614223</v>
      </c>
      <c r="G154" s="153">
        <v>-20.771104387291981</v>
      </c>
      <c r="H154" s="153">
        <v>-20.873978819969743</v>
      </c>
      <c r="I154" s="153">
        <v>-20.976853252647505</v>
      </c>
      <c r="J154" s="153">
        <v>-21.079727685325263</v>
      </c>
      <c r="K154" s="153">
        <v>-21.182602118003025</v>
      </c>
      <c r="L154" s="153">
        <v>-21.285476550680787</v>
      </c>
      <c r="M154" s="153">
        <v>-21.408363636363635</v>
      </c>
      <c r="N154" s="153">
        <v>-21.55381818181818</v>
      </c>
      <c r="O154" s="153">
        <v>-21.704242424242423</v>
      </c>
      <c r="P154" s="153">
        <v>-21.855602409638553</v>
      </c>
      <c r="Q154" s="153">
        <v>-22.006204819277109</v>
      </c>
      <c r="R154" s="153">
        <v>-22.154181818181819</v>
      </c>
      <c r="S154" s="153">
        <v>-22.299636363636363</v>
      </c>
      <c r="T154" s="153">
        <v>-22.429454545454547</v>
      </c>
      <c r="U154" s="153">
        <v>-22.555454545454548</v>
      </c>
      <c r="V154" s="153">
        <v>-22.676666666666666</v>
      </c>
      <c r="W154" s="153">
        <v>-22.797878787878787</v>
      </c>
      <c r="X154" s="153">
        <v>-22.919090909090908</v>
      </c>
      <c r="Y154" s="153">
        <v>-23.050602409638554</v>
      </c>
      <c r="Z154" s="153">
        <v>-23.183333333333334</v>
      </c>
      <c r="AA154" s="153">
        <v>-23.316666666666666</v>
      </c>
      <c r="AB154" s="153">
        <v>-23.453636363636363</v>
      </c>
      <c r="AC154" s="153">
        <v>-23.593030303030304</v>
      </c>
      <c r="AD154" s="153">
        <v>-23.738181818181818</v>
      </c>
      <c r="AE154" s="153">
        <v>-23.881818181818183</v>
      </c>
      <c r="AF154" s="153">
        <v>-24.02121212121212</v>
      </c>
      <c r="AG154" s="153">
        <v>-24.163975903614457</v>
      </c>
      <c r="AH154" s="153">
        <v>-24.308554216867467</v>
      </c>
      <c r="AI154" s="153">
        <v>-24.448</v>
      </c>
      <c r="AJ154" s="153">
        <v>-24.587393939393937</v>
      </c>
      <c r="AK154" s="153">
        <v>-24.726787878787878</v>
      </c>
      <c r="AL154" s="153">
        <v>-24.866181818181818</v>
      </c>
      <c r="AM154" s="153">
        <v>-25.005446293494703</v>
      </c>
      <c r="AN154" s="153">
        <v>-25.141603630862328</v>
      </c>
      <c r="AO154" s="153">
        <v>-25.277760968229956</v>
      </c>
      <c r="AP154" s="153">
        <v>-25.41391830559758</v>
      </c>
      <c r="AQ154" s="153">
        <v>-25.550075642965204</v>
      </c>
      <c r="AR154" s="153">
        <v>-25.686232980332829</v>
      </c>
      <c r="AS154" s="153">
        <v>-25.822390317700453</v>
      </c>
      <c r="AT154" s="153">
        <v>-25.955295007564295</v>
      </c>
      <c r="AU154" s="153">
        <v>-26.083888048411495</v>
      </c>
      <c r="AV154" s="153">
        <v>-26.212481089258699</v>
      </c>
      <c r="AW154" s="153">
        <v>-26.341074130105898</v>
      </c>
      <c r="AX154" s="153">
        <v>-26.469667170953102</v>
      </c>
      <c r="AY154" s="153">
        <v>-26.598260211800302</v>
      </c>
      <c r="AZ154" s="153">
        <v>-26.726853252647505</v>
      </c>
      <c r="BA154" s="153">
        <v>-26.849393939393941</v>
      </c>
      <c r="BB154" s="153">
        <v>-26.970606060606062</v>
      </c>
      <c r="BC154" s="153">
        <v>-27.091818181818184</v>
      </c>
      <c r="BD154" s="153">
        <v>-27.213030303030305</v>
      </c>
      <c r="BE154" s="153">
        <v>-27.334242424242426</v>
      </c>
      <c r="BF154" s="153">
        <v>-27.455454545454547</v>
      </c>
      <c r="BG154" s="153">
        <v>-27.576506024096386</v>
      </c>
      <c r="BH154" s="153">
        <v>-27.69698795180723</v>
      </c>
      <c r="BI154" s="153">
        <v>-27.817878787878787</v>
      </c>
      <c r="BJ154" s="153">
        <v>-27.939090909090908</v>
      </c>
      <c r="BK154" s="153">
        <v>-28.060303030303029</v>
      </c>
      <c r="BL154" s="153">
        <v>-28.18151515151515</v>
      </c>
      <c r="BM154" s="153">
        <v>-28.302727272727275</v>
      </c>
      <c r="BN154" s="153">
        <v>-28.420242424242424</v>
      </c>
      <c r="BO154" s="153">
        <v>-28.535393939393938</v>
      </c>
      <c r="BP154" s="153">
        <v>-28.655662650602409</v>
      </c>
      <c r="BQ154" s="153">
        <v>-28.776363636363634</v>
      </c>
      <c r="BR154" s="153">
        <v>-28.897575757575758</v>
      </c>
      <c r="BS154" s="153">
        <v>-29.014848484848486</v>
      </c>
      <c r="BT154" s="153">
        <v>-29.13</v>
      </c>
    </row>
    <row r="155" spans="1:72" ht="21.75" thickBot="1" x14ac:dyDescent="0.4">
      <c r="A155" s="38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153"/>
      <c r="AW155" s="153"/>
      <c r="AX155" s="153"/>
      <c r="AY155" s="153"/>
      <c r="AZ155" s="153"/>
      <c r="BA155" s="153"/>
      <c r="BB155" s="153"/>
      <c r="BC155" s="153"/>
      <c r="BD155" s="153"/>
      <c r="BE155" s="153"/>
      <c r="BF155" s="153"/>
      <c r="BG155" s="153"/>
      <c r="BH155" s="153"/>
      <c r="BI155" s="153"/>
      <c r="BJ155" s="153"/>
      <c r="BK155" s="153"/>
      <c r="BL155" s="153"/>
      <c r="BM155" s="153"/>
      <c r="BN155" s="153"/>
      <c r="BO155" s="153"/>
      <c r="BP155" s="153"/>
      <c r="BQ155" s="153"/>
      <c r="BR155" s="153"/>
      <c r="BS155" s="153"/>
      <c r="BT155" s="153"/>
    </row>
    <row r="156" spans="1:72" ht="21.75" thickBot="1" x14ac:dyDescent="0.4">
      <c r="A156" s="38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  <c r="BS156" s="153"/>
      <c r="BT156" s="153"/>
    </row>
    <row r="157" spans="1:72" ht="21.75" thickBot="1" x14ac:dyDescent="0.4">
      <c r="A157" s="38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153"/>
      <c r="AW157" s="153"/>
      <c r="AX157" s="153"/>
      <c r="AY157" s="153"/>
      <c r="AZ157" s="153"/>
      <c r="BA157" s="153"/>
      <c r="BB157" s="153"/>
      <c r="BC157" s="153"/>
      <c r="BD157" s="153"/>
      <c r="BE157" s="153"/>
      <c r="BF157" s="153"/>
      <c r="BG157" s="153"/>
      <c r="BH157" s="153"/>
      <c r="BI157" s="153"/>
      <c r="BJ157" s="153"/>
      <c r="BK157" s="153"/>
      <c r="BL157" s="153"/>
      <c r="BM157" s="153"/>
      <c r="BN157" s="153"/>
      <c r="BO157" s="153"/>
      <c r="BP157" s="153"/>
      <c r="BQ157" s="153"/>
      <c r="BR157" s="153"/>
      <c r="BS157" s="153"/>
      <c r="BT157" s="153"/>
    </row>
    <row r="158" spans="1:72" ht="21.75" thickBot="1" x14ac:dyDescent="0.4">
      <c r="A158" s="38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153"/>
      <c r="AW158" s="153"/>
      <c r="AX158" s="153"/>
      <c r="AY158" s="153"/>
      <c r="AZ158" s="153"/>
      <c r="BA158" s="153"/>
      <c r="BB158" s="153"/>
      <c r="BC158" s="153"/>
      <c r="BD158" s="153"/>
      <c r="BE158" s="153"/>
      <c r="BF158" s="153"/>
      <c r="BG158" s="153"/>
      <c r="BH158" s="153"/>
      <c r="BI158" s="153"/>
      <c r="BJ158" s="153"/>
      <c r="BK158" s="153"/>
      <c r="BL158" s="153"/>
      <c r="BM158" s="153"/>
      <c r="BN158" s="153"/>
      <c r="BO158" s="153"/>
      <c r="BP158" s="153"/>
      <c r="BQ158" s="153"/>
      <c r="BR158" s="153"/>
      <c r="BS158" s="153"/>
      <c r="BT158" s="153"/>
    </row>
    <row r="159" spans="1:72" ht="21.75" thickBot="1" x14ac:dyDescent="0.4">
      <c r="A159" s="38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153"/>
      <c r="AW159" s="153"/>
      <c r="AX159" s="153"/>
      <c r="AY159" s="153"/>
      <c r="AZ159" s="153"/>
      <c r="BA159" s="153"/>
      <c r="BB159" s="153"/>
      <c r="BC159" s="153"/>
      <c r="BD159" s="153"/>
      <c r="BE159" s="153"/>
      <c r="BF159" s="153"/>
      <c r="BG159" s="153"/>
      <c r="BH159" s="153"/>
      <c r="BI159" s="153"/>
      <c r="BJ159" s="153"/>
      <c r="BK159" s="153"/>
      <c r="BL159" s="153"/>
      <c r="BM159" s="153"/>
      <c r="BN159" s="153"/>
      <c r="BO159" s="153"/>
      <c r="BP159" s="153"/>
      <c r="BQ159" s="153"/>
      <c r="BR159" s="153"/>
      <c r="BS159" s="153"/>
      <c r="BT159" s="153"/>
    </row>
    <row r="160" spans="1:72" ht="21.75" thickBot="1" x14ac:dyDescent="0.4">
      <c r="A160" s="38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153"/>
      <c r="AW160" s="153"/>
      <c r="AX160" s="153"/>
      <c r="AY160" s="153"/>
      <c r="AZ160" s="153"/>
      <c r="BA160" s="153"/>
      <c r="BB160" s="153"/>
      <c r="BC160" s="153"/>
      <c r="BD160" s="153"/>
      <c r="BE160" s="153"/>
      <c r="BF160" s="153"/>
      <c r="BG160" s="153"/>
      <c r="BH160" s="153"/>
      <c r="BI160" s="153"/>
      <c r="BJ160" s="153"/>
      <c r="BK160" s="153"/>
      <c r="BL160" s="153"/>
      <c r="BM160" s="153"/>
      <c r="BN160" s="153"/>
      <c r="BO160" s="153"/>
      <c r="BP160" s="153"/>
      <c r="BQ160" s="153"/>
      <c r="BR160" s="153"/>
      <c r="BS160" s="153"/>
      <c r="BT160" s="153"/>
    </row>
    <row r="161" spans="1:72" ht="21.75" thickBot="1" x14ac:dyDescent="0.4">
      <c r="A161" s="38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  <c r="BN161" s="153"/>
      <c r="BO161" s="153"/>
      <c r="BP161" s="153"/>
      <c r="BQ161" s="153"/>
      <c r="BR161" s="153"/>
      <c r="BS161" s="153"/>
      <c r="BT161" s="153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 x14ac:dyDescent="0.4">
      <c r="A165" s="45" t="s">
        <v>49</v>
      </c>
      <c r="B165" s="35">
        <v>-21.381757575757575</v>
      </c>
      <c r="C165" s="35">
        <v>-21.047090909090908</v>
      </c>
      <c r="D165" s="153">
        <v>-20.828909090909089</v>
      </c>
      <c r="E165" s="153">
        <v>-20.721333333333334</v>
      </c>
      <c r="F165" s="153">
        <v>-20.668229954614223</v>
      </c>
      <c r="G165" s="153">
        <v>-20.771104387291981</v>
      </c>
      <c r="H165" s="153">
        <v>-20.873978819969743</v>
      </c>
      <c r="I165" s="153">
        <v>-20.976853252647505</v>
      </c>
      <c r="J165" s="153">
        <v>-21.079727685325263</v>
      </c>
      <c r="K165" s="153">
        <v>-21.182602118003025</v>
      </c>
      <c r="L165" s="153">
        <v>-21.285476550680787</v>
      </c>
      <c r="M165" s="153">
        <v>-21.408363636363635</v>
      </c>
      <c r="N165" s="153">
        <v>-21.55381818181818</v>
      </c>
      <c r="O165" s="153">
        <v>-21.704242424242423</v>
      </c>
      <c r="P165" s="153">
        <v>-21.855602409638553</v>
      </c>
      <c r="Q165" s="153">
        <v>-22.006204819277109</v>
      </c>
      <c r="R165" s="153">
        <v>-22.154181818181819</v>
      </c>
      <c r="S165" s="153">
        <v>-22.299636363636363</v>
      </c>
      <c r="T165" s="153">
        <v>-22.429454545454547</v>
      </c>
      <c r="U165" s="153">
        <v>-22.555454545454548</v>
      </c>
      <c r="V165" s="153">
        <v>-22.676666666666666</v>
      </c>
      <c r="W165" s="153">
        <v>-22.797878787878787</v>
      </c>
      <c r="X165" s="153">
        <v>-22.919090909090908</v>
      </c>
      <c r="Y165" s="153">
        <v>-23.050602409638554</v>
      </c>
      <c r="Z165" s="153">
        <v>-23.183333333333334</v>
      </c>
      <c r="AA165" s="153">
        <v>-23.316666666666666</v>
      </c>
      <c r="AB165" s="153">
        <v>-23.453636363636363</v>
      </c>
      <c r="AC165" s="153">
        <v>-23.593030303030304</v>
      </c>
      <c r="AD165" s="153">
        <v>-23.738181818181818</v>
      </c>
      <c r="AE165" s="153">
        <v>-23.881818181818183</v>
      </c>
      <c r="AF165" s="153">
        <v>-24.02121212121212</v>
      </c>
      <c r="AG165" s="153">
        <v>-24.163975903614457</v>
      </c>
      <c r="AH165" s="153">
        <v>-24.308554216867467</v>
      </c>
      <c r="AI165" s="153">
        <v>-24.448</v>
      </c>
      <c r="AJ165" s="153">
        <v>-24.587393939393937</v>
      </c>
      <c r="AK165" s="153">
        <v>-24.726787878787878</v>
      </c>
      <c r="AL165" s="153">
        <v>-24.866181818181818</v>
      </c>
      <c r="AM165" s="153">
        <v>-25.005446293494703</v>
      </c>
      <c r="AN165" s="153">
        <v>-25.141603630862328</v>
      </c>
      <c r="AO165" s="153">
        <v>-25.277760968229956</v>
      </c>
      <c r="AP165" s="153">
        <v>-25.41391830559758</v>
      </c>
      <c r="AQ165" s="153">
        <v>-25.550075642965204</v>
      </c>
      <c r="AR165" s="153">
        <v>-25.686232980332829</v>
      </c>
      <c r="AS165" s="153">
        <v>-25.822390317700453</v>
      </c>
      <c r="AT165" s="153">
        <v>-25.955295007564295</v>
      </c>
      <c r="AU165" s="153">
        <v>-26.083888048411495</v>
      </c>
      <c r="AV165" s="153">
        <v>-26.212481089258699</v>
      </c>
      <c r="AW165" s="153">
        <v>-26.341074130105898</v>
      </c>
      <c r="AX165" s="153">
        <v>-26.469667170953102</v>
      </c>
      <c r="AY165" s="153">
        <v>-26.598260211800302</v>
      </c>
      <c r="AZ165" s="153">
        <v>-26.726853252647505</v>
      </c>
      <c r="BA165" s="153">
        <v>-26.849393939393941</v>
      </c>
      <c r="BB165" s="153">
        <v>-26.970606060606062</v>
      </c>
      <c r="BC165" s="153">
        <v>-27.091818181818184</v>
      </c>
      <c r="BD165" s="153">
        <v>-27.213030303030305</v>
      </c>
      <c r="BE165" s="153">
        <v>-27.334242424242426</v>
      </c>
      <c r="BF165" s="153">
        <v>-27.455454545454547</v>
      </c>
      <c r="BG165" s="153">
        <v>-27.576506024096386</v>
      </c>
      <c r="BH165" s="153">
        <v>-27.69698795180723</v>
      </c>
      <c r="BI165" s="153">
        <v>-27.817878787878787</v>
      </c>
      <c r="BJ165" s="153">
        <v>-27.939090909090908</v>
      </c>
      <c r="BK165" s="153">
        <v>-28.060303030303029</v>
      </c>
      <c r="BL165" s="153">
        <v>-28.18151515151515</v>
      </c>
      <c r="BM165" s="153">
        <v>-28.302727272727275</v>
      </c>
      <c r="BN165" s="153">
        <v>-28.420242424242424</v>
      </c>
      <c r="BO165" s="153">
        <v>-28.535393939393938</v>
      </c>
      <c r="BP165" s="153">
        <v>-28.655662650602409</v>
      </c>
      <c r="BQ165" s="153">
        <v>-28.776363636363634</v>
      </c>
      <c r="BR165" s="153">
        <v>-28.897575757575758</v>
      </c>
      <c r="BS165" s="153">
        <v>-29.014848484848486</v>
      </c>
      <c r="BT165" s="153">
        <v>-29.13</v>
      </c>
    </row>
    <row r="166" spans="1:72" ht="21.75" thickBot="1" x14ac:dyDescent="0.4">
      <c r="A166" s="45" t="s">
        <v>54</v>
      </c>
      <c r="B166" s="35">
        <v>-59.728000000000002</v>
      </c>
      <c r="C166" s="35">
        <v>-58.436242424242423</v>
      </c>
      <c r="D166" s="153">
        <v>-57.321090909090906</v>
      </c>
      <c r="E166" s="153">
        <v>-56.387333333333331</v>
      </c>
      <c r="F166" s="153">
        <v>-55.551476550680789</v>
      </c>
      <c r="G166" s="153">
        <v>-55.069933434190624</v>
      </c>
      <c r="H166" s="153">
        <v>-54.588390317700458</v>
      </c>
      <c r="I166" s="153">
        <v>-54.106847201210286</v>
      </c>
      <c r="J166" s="153">
        <v>-53.625304084720121</v>
      </c>
      <c r="K166" s="153">
        <v>-53.143760968229955</v>
      </c>
      <c r="L166" s="153">
        <v>-52.662217851739783</v>
      </c>
      <c r="M166" s="153">
        <v>-52.267424242424241</v>
      </c>
      <c r="N166" s="153">
        <v>-51.970454545454544</v>
      </c>
      <c r="O166" s="153">
        <v>-51.719703030303023</v>
      </c>
      <c r="P166" s="153">
        <v>-51.488457831325299</v>
      </c>
      <c r="Q166" s="153">
        <v>-51.302915662650598</v>
      </c>
      <c r="R166" s="153">
        <v>-51.149254545454539</v>
      </c>
      <c r="S166" s="153">
        <v>-51.026224242424242</v>
      </c>
      <c r="T166" s="153">
        <v>-50.966260606060608</v>
      </c>
      <c r="U166" s="153">
        <v>-50.938836363636362</v>
      </c>
      <c r="V166" s="153">
        <v>-50.995200000000004</v>
      </c>
      <c r="W166" s="153">
        <v>-51.101793939393943</v>
      </c>
      <c r="X166" s="153">
        <v>-51.247854545454544</v>
      </c>
      <c r="Y166" s="153">
        <v>-51.467120481927708</v>
      </c>
      <c r="Z166" s="153">
        <v>-51.702454545454543</v>
      </c>
      <c r="AA166" s="153">
        <v>-51.964272727272729</v>
      </c>
      <c r="AB166" s="153">
        <v>-52.243545454545462</v>
      </c>
      <c r="AC166" s="153">
        <v>-52.534454545454551</v>
      </c>
      <c r="AD166" s="153">
        <v>-52.844363636363639</v>
      </c>
      <c r="AE166" s="153">
        <v>-53.152545454545454</v>
      </c>
      <c r="AF166" s="153">
        <v>-53.454363636363638</v>
      </c>
      <c r="AG166" s="153">
        <v>-53.763614457831324</v>
      </c>
      <c r="AH166" s="153">
        <v>-54.076867469879517</v>
      </c>
      <c r="AI166" s="153">
        <v>-54.379999999999995</v>
      </c>
      <c r="AJ166" s="153">
        <v>-54.6830303030303</v>
      </c>
      <c r="AK166" s="153">
        <v>-54.986060606060605</v>
      </c>
      <c r="AL166" s="153">
        <v>-55.289090909090909</v>
      </c>
      <c r="AM166" s="153">
        <v>-55.591878971255667</v>
      </c>
      <c r="AN166" s="153">
        <v>-55.8888532526475</v>
      </c>
      <c r="AO166" s="153">
        <v>-56.185827534039333</v>
      </c>
      <c r="AP166" s="153">
        <v>-56.482801815431159</v>
      </c>
      <c r="AQ166" s="153">
        <v>-56.779776096822992</v>
      </c>
      <c r="AR166" s="153">
        <v>-57.076750378214825</v>
      </c>
      <c r="AS166" s="153">
        <v>-57.373724659606651</v>
      </c>
      <c r="AT166" s="153">
        <v>-57.66484417549168</v>
      </c>
      <c r="AU166" s="153">
        <v>-57.948202723146743</v>
      </c>
      <c r="AV166" s="153">
        <v>-58.231561270801812</v>
      </c>
      <c r="AW166" s="153">
        <v>-58.514919818456882</v>
      </c>
      <c r="AX166" s="153">
        <v>-58.798278366111951</v>
      </c>
      <c r="AY166" s="153">
        <v>-59.081636913767021</v>
      </c>
      <c r="AZ166" s="153">
        <v>-59.364995461422083</v>
      </c>
      <c r="BA166" s="153">
        <v>-59.640630303030299</v>
      </c>
      <c r="BB166" s="153">
        <v>-59.9145696969697</v>
      </c>
      <c r="BC166" s="153">
        <v>-60.188509090909093</v>
      </c>
      <c r="BD166" s="153">
        <v>-60.462448484848487</v>
      </c>
      <c r="BE166" s="153">
        <v>-60.73638787878788</v>
      </c>
      <c r="BF166" s="153">
        <v>-61.010327272727274</v>
      </c>
      <c r="BG166" s="153">
        <v>-61.283638554216871</v>
      </c>
      <c r="BH166" s="153">
        <v>-61.554722891566264</v>
      </c>
      <c r="BI166" s="153">
        <v>-61.825369696969695</v>
      </c>
      <c r="BJ166" s="153">
        <v>-62.095672727272728</v>
      </c>
      <c r="BK166" s="153">
        <v>-62.363769696969698</v>
      </c>
      <c r="BL166" s="153">
        <v>-62.631490909090907</v>
      </c>
      <c r="BM166" s="153">
        <v>-62.89876363636364</v>
      </c>
      <c r="BN166" s="153">
        <v>-63.157903030303032</v>
      </c>
      <c r="BO166" s="153">
        <v>-63.411842424242423</v>
      </c>
      <c r="BP166" s="153">
        <v>-63.674722891566262</v>
      </c>
      <c r="BQ166" s="153">
        <v>-63.93845454545454</v>
      </c>
      <c r="BR166" s="153">
        <v>-64.203303030303033</v>
      </c>
      <c r="BS166" s="153">
        <v>-64.459878787878793</v>
      </c>
      <c r="BT166" s="153">
        <v>-64.712000000000003</v>
      </c>
    </row>
    <row r="167" spans="1:72" ht="21.75" thickBot="1" x14ac:dyDescent="0.4">
      <c r="A167" s="45" t="s">
        <v>52</v>
      </c>
      <c r="B167" s="35">
        <v>-38.346242424242426</v>
      </c>
      <c r="C167" s="35">
        <v>-37.389151515151518</v>
      </c>
      <c r="D167" s="153">
        <v>-36.49218181818182</v>
      </c>
      <c r="E167" s="153">
        <v>-35.665999999999997</v>
      </c>
      <c r="F167" s="153">
        <v>-34.883246596066563</v>
      </c>
      <c r="G167" s="153">
        <v>-34.298829046898639</v>
      </c>
      <c r="H167" s="153">
        <v>-33.714411497730708</v>
      </c>
      <c r="I167" s="153">
        <v>-33.129993948562785</v>
      </c>
      <c r="J167" s="153">
        <v>-32.545576399394854</v>
      </c>
      <c r="K167" s="153">
        <v>-31.96115885022693</v>
      </c>
      <c r="L167" s="153">
        <v>-31.376741301059003</v>
      </c>
      <c r="M167" s="153">
        <v>-30.859060606060606</v>
      </c>
      <c r="N167" s="153">
        <v>-30.416636363636361</v>
      </c>
      <c r="O167" s="153">
        <v>-30.015460606060604</v>
      </c>
      <c r="P167" s="153">
        <v>-29.632855421686745</v>
      </c>
      <c r="Q167" s="153">
        <v>-29.296710843373493</v>
      </c>
      <c r="R167" s="153">
        <v>-28.995072727272724</v>
      </c>
      <c r="S167" s="153">
        <v>-28.726587878787878</v>
      </c>
      <c r="T167" s="153">
        <v>-28.536806060606061</v>
      </c>
      <c r="U167" s="153">
        <v>-28.383381818181821</v>
      </c>
      <c r="V167" s="153">
        <v>-28.318533333333335</v>
      </c>
      <c r="W167" s="153">
        <v>-28.303915151515152</v>
      </c>
      <c r="X167" s="153">
        <v>-28.328763636363636</v>
      </c>
      <c r="Y167" s="153">
        <v>-28.416518072289154</v>
      </c>
      <c r="Z167" s="153">
        <v>-28.51912121212121</v>
      </c>
      <c r="AA167" s="153">
        <v>-28.647606060606062</v>
      </c>
      <c r="AB167" s="153">
        <v>-28.789909090909092</v>
      </c>
      <c r="AC167" s="153">
        <v>-28.941424242424244</v>
      </c>
      <c r="AD167" s="153">
        <v>-29.10618181818182</v>
      </c>
      <c r="AE167" s="153">
        <v>-29.270727272727274</v>
      </c>
      <c r="AF167" s="153">
        <v>-29.433151515151518</v>
      </c>
      <c r="AG167" s="153">
        <v>-29.599638554216867</v>
      </c>
      <c r="AH167" s="153">
        <v>-29.768313253012046</v>
      </c>
      <c r="AI167" s="153">
        <v>-29.931999999999999</v>
      </c>
      <c r="AJ167" s="153">
        <v>-30.095636363636363</v>
      </c>
      <c r="AK167" s="153">
        <v>-30.259272727272727</v>
      </c>
      <c r="AL167" s="153">
        <v>-30.422909090909091</v>
      </c>
      <c r="AM167" s="153">
        <v>-30.586432677760968</v>
      </c>
      <c r="AN167" s="153">
        <v>-30.747249621785173</v>
      </c>
      <c r="AO167" s="153">
        <v>-30.908066565809378</v>
      </c>
      <c r="AP167" s="153">
        <v>-31.068883509833583</v>
      </c>
      <c r="AQ167" s="153">
        <v>-31.229700453857792</v>
      </c>
      <c r="AR167" s="153">
        <v>-31.390517397881997</v>
      </c>
      <c r="AS167" s="153">
        <v>-31.551334341906202</v>
      </c>
      <c r="AT167" s="153">
        <v>-31.709549167927381</v>
      </c>
      <c r="AU167" s="153">
        <v>-31.864314674735247</v>
      </c>
      <c r="AV167" s="153">
        <v>-32.019080181543117</v>
      </c>
      <c r="AW167" s="153">
        <v>-32.17384568835098</v>
      </c>
      <c r="AX167" s="153">
        <v>-32.32861119515885</v>
      </c>
      <c r="AY167" s="153">
        <v>-32.483376701966712</v>
      </c>
      <c r="AZ167" s="153">
        <v>-32.638142208774582</v>
      </c>
      <c r="BA167" s="153">
        <v>-32.791236363636358</v>
      </c>
      <c r="BB167" s="153">
        <v>-32.943963636363634</v>
      </c>
      <c r="BC167" s="153">
        <v>-33.09669090909091</v>
      </c>
      <c r="BD167" s="153">
        <v>-33.249418181818179</v>
      </c>
      <c r="BE167" s="153">
        <v>-33.402145454545455</v>
      </c>
      <c r="BF167" s="153">
        <v>-33.554872727272731</v>
      </c>
      <c r="BG167" s="153">
        <v>-33.707132530120482</v>
      </c>
      <c r="BH167" s="153">
        <v>-33.857734939759034</v>
      </c>
      <c r="BI167" s="153">
        <v>-34.007490909090912</v>
      </c>
      <c r="BJ167" s="153">
        <v>-34.15658181818182</v>
      </c>
      <c r="BK167" s="153">
        <v>-34.303466666666665</v>
      </c>
      <c r="BL167" s="153">
        <v>-34.449975757575757</v>
      </c>
      <c r="BM167" s="153">
        <v>-34.596036363636365</v>
      </c>
      <c r="BN167" s="153">
        <v>-34.737660606060608</v>
      </c>
      <c r="BO167" s="153">
        <v>-34.876448484848481</v>
      </c>
      <c r="BP167" s="153">
        <v>-35.019060240963853</v>
      </c>
      <c r="BQ167" s="153">
        <v>-35.162090909090907</v>
      </c>
      <c r="BR167" s="153">
        <v>-35.305727272727275</v>
      </c>
      <c r="BS167" s="153">
        <v>-35.445030303030308</v>
      </c>
      <c r="BT167" s="153">
        <v>-35.582000000000001</v>
      </c>
    </row>
    <row r="168" spans="1:72" ht="21.75" thickBot="1" x14ac:dyDescent="0.4">
      <c r="A168" s="45" t="s">
        <v>55</v>
      </c>
      <c r="B168" s="35">
        <v>-144.60963636363635</v>
      </c>
      <c r="C168" s="35">
        <v>-139.98575757575756</v>
      </c>
      <c r="D168" s="153">
        <v>-135.50090909090909</v>
      </c>
      <c r="E168" s="153">
        <v>-131.15321212121211</v>
      </c>
      <c r="F168" s="153">
        <v>-126.90444780635401</v>
      </c>
      <c r="G168" s="153">
        <v>-123.21004538577913</v>
      </c>
      <c r="H168" s="153">
        <v>-119.51564296520424</v>
      </c>
      <c r="I168" s="153">
        <v>-115.82124054462935</v>
      </c>
      <c r="J168" s="153">
        <v>-112.12683812405447</v>
      </c>
      <c r="K168" s="153">
        <v>-108.43243570347958</v>
      </c>
      <c r="L168" s="153">
        <v>-104.73803328290469</v>
      </c>
      <c r="M168" s="153">
        <v>-101.33866666666667</v>
      </c>
      <c r="N168" s="153">
        <v>-98.272000000000006</v>
      </c>
      <c r="O168" s="153">
        <v>-95.399151515151516</v>
      </c>
      <c r="P168" s="153">
        <v>-92.608614457831322</v>
      </c>
      <c r="Q168" s="153">
        <v>-90.012228915662647</v>
      </c>
      <c r="R168" s="153">
        <v>-87.528363636363622</v>
      </c>
      <c r="S168" s="153">
        <v>-85.152606060606047</v>
      </c>
      <c r="T168" s="153">
        <v>-82.969696969696969</v>
      </c>
      <c r="U168" s="153">
        <v>-80.860181818181829</v>
      </c>
      <c r="V168" s="153">
        <v>-78.908666666666662</v>
      </c>
      <c r="W168" s="153">
        <v>-77.031818181818181</v>
      </c>
      <c r="X168" s="153">
        <v>-75.213636363636354</v>
      </c>
      <c r="Y168" s="153">
        <v>-73.515060240963848</v>
      </c>
      <c r="Z168" s="153">
        <v>-71.853030303030309</v>
      </c>
      <c r="AA168" s="153">
        <v>-70.265151515151516</v>
      </c>
      <c r="AB168" s="153">
        <v>-68.768181818181816</v>
      </c>
      <c r="AC168" s="153">
        <v>-67.331818181818178</v>
      </c>
      <c r="AD168" s="153">
        <v>-66.016363636363636</v>
      </c>
      <c r="AE168" s="153">
        <v>-64.741818181818175</v>
      </c>
      <c r="AF168" s="153">
        <v>-63.547878787878787</v>
      </c>
      <c r="AG168" s="153">
        <v>-62.417349397590364</v>
      </c>
      <c r="AH168" s="153">
        <v>-61.320963855421688</v>
      </c>
      <c r="AI168" s="153">
        <v>-60.284000000000006</v>
      </c>
      <c r="AJ168" s="153">
        <v>-59.272363636363643</v>
      </c>
      <c r="AK168" s="153">
        <v>-58.308727272727282</v>
      </c>
      <c r="AL168" s="153">
        <v>-57.370181818181827</v>
      </c>
      <c r="AM168" s="153">
        <v>-56.447806354009082</v>
      </c>
      <c r="AN168" s="153">
        <v>-55.642965204236013</v>
      </c>
      <c r="AO168" s="153">
        <v>-54.838124054462938</v>
      </c>
      <c r="AP168" s="153">
        <v>-54.033282904689869</v>
      </c>
      <c r="AQ168" s="153">
        <v>-53.228441754916794</v>
      </c>
      <c r="AR168" s="153">
        <v>-52.423600605143726</v>
      </c>
      <c r="AS168" s="153">
        <v>-51.61875945537065</v>
      </c>
      <c r="AT168" s="153">
        <v>-50.895234493192135</v>
      </c>
      <c r="AU168" s="153">
        <v>-50.279500756429648</v>
      </c>
      <c r="AV168" s="153">
        <v>-49.663767019667169</v>
      </c>
      <c r="AW168" s="153">
        <v>-49.04803328290469</v>
      </c>
      <c r="AX168" s="153">
        <v>-48.432299546142211</v>
      </c>
      <c r="AY168" s="153">
        <v>-47.816565809379725</v>
      </c>
      <c r="AZ168" s="153">
        <v>-47.200832072617246</v>
      </c>
      <c r="BA168" s="153">
        <v>-46.871581818181824</v>
      </c>
      <c r="BB168" s="153">
        <v>-46.605218181818181</v>
      </c>
      <c r="BC168" s="153">
        <v>-46.338854545454545</v>
      </c>
      <c r="BD168" s="153">
        <v>-46.072490909090909</v>
      </c>
      <c r="BE168" s="153">
        <v>-45.806127272727274</v>
      </c>
      <c r="BF168" s="153">
        <v>-45.539763636363638</v>
      </c>
      <c r="BG168" s="153">
        <v>-45.329349397590363</v>
      </c>
      <c r="BH168" s="153">
        <v>-45.317301204819273</v>
      </c>
      <c r="BI168" s="153">
        <v>-45.341866666666668</v>
      </c>
      <c r="BJ168" s="153">
        <v>-45.395199999999996</v>
      </c>
      <c r="BK168" s="153">
        <v>-45.490448484848486</v>
      </c>
      <c r="BL168" s="153">
        <v>-45.596775757575756</v>
      </c>
      <c r="BM168" s="153">
        <v>-45.722836363636368</v>
      </c>
      <c r="BN168" s="153">
        <v>-45.856290909090916</v>
      </c>
      <c r="BO168" s="153">
        <v>-45.994472727272729</v>
      </c>
      <c r="BP168" s="153">
        <v>-46.144578313253014</v>
      </c>
      <c r="BQ168" s="153">
        <v>-46.297272727272727</v>
      </c>
      <c r="BR168" s="153">
        <v>-46.45484848484849</v>
      </c>
      <c r="BS168" s="153">
        <v>-46.610848484848489</v>
      </c>
      <c r="BT168" s="153">
        <v>-46.765999999999998</v>
      </c>
    </row>
    <row r="169" spans="1:72" ht="21.75" thickBot="1" x14ac:dyDescent="0.4">
      <c r="A169" s="45" t="s">
        <v>1</v>
      </c>
      <c r="B169" s="35">
        <v>-18.948727272727272</v>
      </c>
      <c r="C169" s="35">
        <v>-18.973818181818181</v>
      </c>
      <c r="D169" s="153">
        <v>-19.010181818181817</v>
      </c>
      <c r="E169" s="153">
        <v>-19.046545454545452</v>
      </c>
      <c r="F169" s="153">
        <v>-19.081694402420574</v>
      </c>
      <c r="G169" s="153">
        <v>-19.102874432677758</v>
      </c>
      <c r="H169" s="153">
        <v>-19.124054462934946</v>
      </c>
      <c r="I169" s="153">
        <v>-19.145234493192131</v>
      </c>
      <c r="J169" s="153">
        <v>-19.166414523449319</v>
      </c>
      <c r="K169" s="153">
        <v>-19.187594553706504</v>
      </c>
      <c r="L169" s="153">
        <v>-19.208774583963692</v>
      </c>
      <c r="M169" s="153">
        <v>-19.228545454545454</v>
      </c>
      <c r="N169" s="153">
        <v>-19.246727272727274</v>
      </c>
      <c r="O169" s="153">
        <v>-19.254969696969699</v>
      </c>
      <c r="P169" s="153">
        <v>-19.260000000000002</v>
      </c>
      <c r="Q169" s="153">
        <v>-19.260000000000002</v>
      </c>
      <c r="R169" s="153">
        <v>-19.250727272727275</v>
      </c>
      <c r="S169" s="153">
        <v>-19.232545454545455</v>
      </c>
      <c r="T169" s="153">
        <v>-19.198727272727275</v>
      </c>
      <c r="U169" s="153">
        <v>-19.161090909090909</v>
      </c>
      <c r="V169" s="153">
        <v>-19.11866666666667</v>
      </c>
      <c r="W169" s="153">
        <v>-19.083030303030306</v>
      </c>
      <c r="X169" s="153">
        <v>-19.052727272727275</v>
      </c>
      <c r="Y169" s="153">
        <v>-19.044518072289158</v>
      </c>
      <c r="Z169" s="153">
        <v>-19.04</v>
      </c>
      <c r="AA169" s="153">
        <v>-19.04</v>
      </c>
      <c r="AB169" s="153">
        <v>-19.047272727272727</v>
      </c>
      <c r="AC169" s="153">
        <v>-19.059393939393939</v>
      </c>
      <c r="AD169" s="153">
        <v>-19.077272727272728</v>
      </c>
      <c r="AE169" s="153">
        <v>-19.095454545454544</v>
      </c>
      <c r="AF169" s="153">
        <v>-19.113636363636363</v>
      </c>
      <c r="AG169" s="153">
        <v>-19.131746987951807</v>
      </c>
      <c r="AH169" s="153">
        <v>-19.149819277108431</v>
      </c>
      <c r="AI169" s="153">
        <v>-19.167999999999999</v>
      </c>
      <c r="AJ169" s="153">
        <v>-19.186181818181819</v>
      </c>
      <c r="AK169" s="153">
        <v>-19.204363636363638</v>
      </c>
      <c r="AL169" s="153">
        <v>-19.226727272727274</v>
      </c>
      <c r="AM169" s="153">
        <v>-19.250786686838126</v>
      </c>
      <c r="AN169" s="153">
        <v>-19.270453857791225</v>
      </c>
      <c r="AO169" s="153">
        <v>-19.290121028744327</v>
      </c>
      <c r="AP169" s="153">
        <v>-19.309788199697426</v>
      </c>
      <c r="AQ169" s="153">
        <v>-19.329455370650528</v>
      </c>
      <c r="AR169" s="153">
        <v>-19.349122541603631</v>
      </c>
      <c r="AS169" s="153">
        <v>-19.36878971255673</v>
      </c>
      <c r="AT169" s="153">
        <v>-19.388456883509832</v>
      </c>
      <c r="AU169" s="153">
        <v>-19.408124054462935</v>
      </c>
      <c r="AV169" s="153">
        <v>-19.427791225416037</v>
      </c>
      <c r="AW169" s="153">
        <v>-19.447458396369139</v>
      </c>
      <c r="AX169" s="153">
        <v>-19.467125567322238</v>
      </c>
      <c r="AY169" s="153">
        <v>-19.486792738275341</v>
      </c>
      <c r="AZ169" s="153">
        <v>-19.506459909228443</v>
      </c>
      <c r="BA169" s="153">
        <v>-19.526151515151518</v>
      </c>
      <c r="BB169" s="153">
        <v>-19.545848484848488</v>
      </c>
      <c r="BC169" s="153">
        <v>-19.565545454545457</v>
      </c>
      <c r="BD169" s="153">
        <v>-19.585242424242427</v>
      </c>
      <c r="BE169" s="153">
        <v>-19.604939393939397</v>
      </c>
      <c r="BF169" s="153">
        <v>-19.624636363636366</v>
      </c>
      <c r="BG169" s="153">
        <v>-19.643975903614457</v>
      </c>
      <c r="BH169" s="153">
        <v>-19.662048192771085</v>
      </c>
      <c r="BI169" s="153">
        <v>-19.680181818181818</v>
      </c>
      <c r="BJ169" s="153">
        <v>-19.698363636363634</v>
      </c>
      <c r="BK169" s="153">
        <v>-19.716545454545454</v>
      </c>
      <c r="BL169" s="153">
        <v>-19.734727272727273</v>
      </c>
      <c r="BM169" s="153">
        <v>-19.752909090909093</v>
      </c>
      <c r="BN169" s="153">
        <v>-19.771090909090908</v>
      </c>
      <c r="BO169" s="153">
        <v>-19.789272727272728</v>
      </c>
      <c r="BP169" s="153">
        <v>-19.807349397590361</v>
      </c>
      <c r="BQ169" s="153">
        <v>-19.825454545454544</v>
      </c>
      <c r="BR169" s="153">
        <v>-19.843636363636364</v>
      </c>
      <c r="BS169" s="153">
        <v>-19.861818181818183</v>
      </c>
      <c r="BT169" s="153">
        <v>-19.88</v>
      </c>
    </row>
    <row r="170" spans="1:72" ht="21.75" thickBot="1" x14ac:dyDescent="0.4">
      <c r="A170" s="45" t="s">
        <v>66</v>
      </c>
      <c r="B170" s="35">
        <v>-59.728000000000002</v>
      </c>
      <c r="C170" s="35">
        <v>-58.436242424242423</v>
      </c>
      <c r="D170" s="153">
        <v>-57.321090909090906</v>
      </c>
      <c r="E170" s="153">
        <v>-56.387333333333331</v>
      </c>
      <c r="F170" s="153">
        <v>-55.551476550680789</v>
      </c>
      <c r="G170" s="153">
        <v>-55.069933434190624</v>
      </c>
      <c r="H170" s="153">
        <v>-54.588390317700458</v>
      </c>
      <c r="I170" s="153">
        <v>-54.106847201210286</v>
      </c>
      <c r="J170" s="153">
        <v>-53.625304084720121</v>
      </c>
      <c r="K170" s="153">
        <v>-53.143760968229955</v>
      </c>
      <c r="L170" s="153">
        <v>-52.662217851739783</v>
      </c>
      <c r="M170" s="153">
        <v>-52.267424242424241</v>
      </c>
      <c r="N170" s="153">
        <v>-51.970454545454544</v>
      </c>
      <c r="O170" s="153">
        <v>-51.719703030303023</v>
      </c>
      <c r="P170" s="153">
        <v>-51.488457831325299</v>
      </c>
      <c r="Q170" s="153">
        <v>-51.302915662650598</v>
      </c>
      <c r="R170" s="153">
        <v>-51.149254545454539</v>
      </c>
      <c r="S170" s="153">
        <v>-51.026224242424242</v>
      </c>
      <c r="T170" s="153">
        <v>-50.966260606060608</v>
      </c>
      <c r="U170" s="153">
        <v>-50.938836363636362</v>
      </c>
      <c r="V170" s="153">
        <v>-50.995200000000004</v>
      </c>
      <c r="W170" s="153">
        <v>-51.101793939393943</v>
      </c>
      <c r="X170" s="153">
        <v>-51.247854545454544</v>
      </c>
      <c r="Y170" s="153">
        <v>-51.467120481927708</v>
      </c>
      <c r="Z170" s="153">
        <v>-51.702454545454543</v>
      </c>
      <c r="AA170" s="153">
        <v>-51.964272727272729</v>
      </c>
      <c r="AB170" s="153">
        <v>-52.243545454545462</v>
      </c>
      <c r="AC170" s="153">
        <v>-52.534454545454551</v>
      </c>
      <c r="AD170" s="153">
        <v>-52.844363636363639</v>
      </c>
      <c r="AE170" s="153">
        <v>-53.152545454545454</v>
      </c>
      <c r="AF170" s="153">
        <v>-53.454363636363638</v>
      </c>
      <c r="AG170" s="153">
        <v>-53.763614457831324</v>
      </c>
      <c r="AH170" s="153">
        <v>-54.076867469879517</v>
      </c>
      <c r="AI170" s="153">
        <v>-54.379999999999995</v>
      </c>
      <c r="AJ170" s="153">
        <v>-54.6830303030303</v>
      </c>
      <c r="AK170" s="153">
        <v>-54.986060606060605</v>
      </c>
      <c r="AL170" s="153">
        <v>-55.289090909090909</v>
      </c>
      <c r="AM170" s="153">
        <v>-55.591878971255667</v>
      </c>
      <c r="AN170" s="153">
        <v>-55.8888532526475</v>
      </c>
      <c r="AO170" s="153">
        <v>-56.185827534039333</v>
      </c>
      <c r="AP170" s="153">
        <v>-56.482801815431159</v>
      </c>
      <c r="AQ170" s="153">
        <v>-56.779776096822992</v>
      </c>
      <c r="AR170" s="153">
        <v>-57.076750378214825</v>
      </c>
      <c r="AS170" s="153">
        <v>-57.373724659606651</v>
      </c>
      <c r="AT170" s="153">
        <v>-57.66484417549168</v>
      </c>
      <c r="AU170" s="153">
        <v>-57.948202723146743</v>
      </c>
      <c r="AV170" s="153">
        <v>-58.231561270801812</v>
      </c>
      <c r="AW170" s="153">
        <v>-58.514919818456882</v>
      </c>
      <c r="AX170" s="153">
        <v>-58.798278366111951</v>
      </c>
      <c r="AY170" s="153">
        <v>-59.081636913767021</v>
      </c>
      <c r="AZ170" s="153">
        <v>-59.364995461422083</v>
      </c>
      <c r="BA170" s="153">
        <v>-59.640630303030299</v>
      </c>
      <c r="BB170" s="153">
        <v>-59.9145696969697</v>
      </c>
      <c r="BC170" s="153">
        <v>-60.188509090909093</v>
      </c>
      <c r="BD170" s="153">
        <v>-60.462448484848487</v>
      </c>
      <c r="BE170" s="153">
        <v>-60.73638787878788</v>
      </c>
      <c r="BF170" s="153">
        <v>-61.010327272727274</v>
      </c>
      <c r="BG170" s="153">
        <v>-61.283638554216871</v>
      </c>
      <c r="BH170" s="153">
        <v>-61.554722891566264</v>
      </c>
      <c r="BI170" s="153">
        <v>-61.825369696969695</v>
      </c>
      <c r="BJ170" s="153">
        <v>-62.095672727272728</v>
      </c>
      <c r="BK170" s="153">
        <v>-62.363769696969698</v>
      </c>
      <c r="BL170" s="153">
        <v>-62.631490909090907</v>
      </c>
      <c r="BM170" s="153">
        <v>-62.89876363636364</v>
      </c>
      <c r="BN170" s="153">
        <v>-63.157903030303032</v>
      </c>
      <c r="BO170" s="153">
        <v>-63.411842424242423</v>
      </c>
      <c r="BP170" s="153">
        <v>-63.674722891566262</v>
      </c>
      <c r="BQ170" s="153">
        <v>-63.93845454545454</v>
      </c>
      <c r="BR170" s="153">
        <v>-64.203303030303033</v>
      </c>
      <c r="BS170" s="153">
        <v>-64.459878787878793</v>
      </c>
      <c r="BT170" s="153">
        <v>-64.712000000000003</v>
      </c>
    </row>
    <row r="171" spans="1:72" ht="21.75" thickBot="1" x14ac:dyDescent="0.4">
      <c r="A171" s="45" t="s">
        <v>67</v>
      </c>
      <c r="B171" s="35">
        <v>-38.346242424242426</v>
      </c>
      <c r="C171" s="35">
        <v>-37.389151515151518</v>
      </c>
      <c r="D171" s="153">
        <v>-36.49218181818182</v>
      </c>
      <c r="E171" s="153">
        <v>-35.665999999999997</v>
      </c>
      <c r="F171" s="153">
        <v>-34.883246596066563</v>
      </c>
      <c r="G171" s="153">
        <v>-34.298829046898639</v>
      </c>
      <c r="H171" s="153">
        <v>-33.714411497730708</v>
      </c>
      <c r="I171" s="153">
        <v>-33.129993948562785</v>
      </c>
      <c r="J171" s="153">
        <v>-32.545576399394854</v>
      </c>
      <c r="K171" s="153">
        <v>-31.96115885022693</v>
      </c>
      <c r="L171" s="153">
        <v>-31.376741301059003</v>
      </c>
      <c r="M171" s="153">
        <v>-30.859060606060606</v>
      </c>
      <c r="N171" s="153">
        <v>-30.416636363636361</v>
      </c>
      <c r="O171" s="153">
        <v>-30.015460606060604</v>
      </c>
      <c r="P171" s="153">
        <v>-29.632855421686745</v>
      </c>
      <c r="Q171" s="153">
        <v>-29.296710843373493</v>
      </c>
      <c r="R171" s="153">
        <v>-28.995072727272724</v>
      </c>
      <c r="S171" s="153">
        <v>-28.726587878787878</v>
      </c>
      <c r="T171" s="153">
        <v>-28.536806060606061</v>
      </c>
      <c r="U171" s="153">
        <v>-28.383381818181821</v>
      </c>
      <c r="V171" s="153">
        <v>-28.318533333333335</v>
      </c>
      <c r="W171" s="153">
        <v>-28.303915151515152</v>
      </c>
      <c r="X171" s="153">
        <v>-28.328763636363636</v>
      </c>
      <c r="Y171" s="153">
        <v>-28.416518072289154</v>
      </c>
      <c r="Z171" s="153">
        <v>-28.51912121212121</v>
      </c>
      <c r="AA171" s="153">
        <v>-28.647606060606062</v>
      </c>
      <c r="AB171" s="153">
        <v>-28.789909090909092</v>
      </c>
      <c r="AC171" s="153">
        <v>-28.941424242424244</v>
      </c>
      <c r="AD171" s="153">
        <v>-29.10618181818182</v>
      </c>
      <c r="AE171" s="153">
        <v>-29.270727272727274</v>
      </c>
      <c r="AF171" s="153">
        <v>-29.433151515151518</v>
      </c>
      <c r="AG171" s="153">
        <v>-29.599638554216867</v>
      </c>
      <c r="AH171" s="153">
        <v>-29.768313253012046</v>
      </c>
      <c r="AI171" s="153">
        <v>-29.931999999999999</v>
      </c>
      <c r="AJ171" s="153">
        <v>-30.095636363636363</v>
      </c>
      <c r="AK171" s="153">
        <v>-30.259272727272727</v>
      </c>
      <c r="AL171" s="153">
        <v>-30.422909090909091</v>
      </c>
      <c r="AM171" s="153">
        <v>-30.586432677760968</v>
      </c>
      <c r="AN171" s="153">
        <v>-30.747249621785173</v>
      </c>
      <c r="AO171" s="153">
        <v>-30.908066565809378</v>
      </c>
      <c r="AP171" s="153">
        <v>-31.068883509833583</v>
      </c>
      <c r="AQ171" s="153">
        <v>-31.229700453857792</v>
      </c>
      <c r="AR171" s="153">
        <v>-31.390517397881997</v>
      </c>
      <c r="AS171" s="153">
        <v>-31.551334341906202</v>
      </c>
      <c r="AT171" s="153">
        <v>-31.709549167927381</v>
      </c>
      <c r="AU171" s="153">
        <v>-31.864314674735247</v>
      </c>
      <c r="AV171" s="153">
        <v>-32.019080181543117</v>
      </c>
      <c r="AW171" s="153">
        <v>-32.17384568835098</v>
      </c>
      <c r="AX171" s="153">
        <v>-32.32861119515885</v>
      </c>
      <c r="AY171" s="153">
        <v>-32.483376701966712</v>
      </c>
      <c r="AZ171" s="153">
        <v>-32.638142208774582</v>
      </c>
      <c r="BA171" s="153">
        <v>-32.791236363636358</v>
      </c>
      <c r="BB171" s="153">
        <v>-32.943963636363634</v>
      </c>
      <c r="BC171" s="153">
        <v>-33.09669090909091</v>
      </c>
      <c r="BD171" s="153">
        <v>-33.249418181818179</v>
      </c>
      <c r="BE171" s="153">
        <v>-33.402145454545455</v>
      </c>
      <c r="BF171" s="153">
        <v>-33.554872727272731</v>
      </c>
      <c r="BG171" s="153">
        <v>-33.707132530120482</v>
      </c>
      <c r="BH171" s="153">
        <v>-33.857734939759034</v>
      </c>
      <c r="BI171" s="153">
        <v>-34.007490909090912</v>
      </c>
      <c r="BJ171" s="153">
        <v>-34.15658181818182</v>
      </c>
      <c r="BK171" s="153">
        <v>-34.303466666666665</v>
      </c>
      <c r="BL171" s="153">
        <v>-34.449975757575757</v>
      </c>
      <c r="BM171" s="153">
        <v>-34.596036363636365</v>
      </c>
      <c r="BN171" s="153">
        <v>-34.737660606060608</v>
      </c>
      <c r="BO171" s="153">
        <v>-34.876448484848481</v>
      </c>
      <c r="BP171" s="153">
        <v>-35.019060240963853</v>
      </c>
      <c r="BQ171" s="153">
        <v>-35.162090909090907</v>
      </c>
      <c r="BR171" s="153">
        <v>-35.305727272727275</v>
      </c>
      <c r="BS171" s="153">
        <v>-35.445030303030308</v>
      </c>
      <c r="BT171" s="153">
        <v>-35.582000000000001</v>
      </c>
    </row>
    <row r="172" spans="1:72" ht="21.75" thickBot="1" x14ac:dyDescent="0.4">
      <c r="A172" s="45" t="s">
        <v>57</v>
      </c>
      <c r="B172" s="35">
        <v>-187.37315151515151</v>
      </c>
      <c r="C172" s="35">
        <v>-182.07993939393938</v>
      </c>
      <c r="D172" s="153">
        <v>-177.15872727272725</v>
      </c>
      <c r="E172" s="153">
        <v>-172.59587878787877</v>
      </c>
      <c r="F172" s="153">
        <v>-168.24090771558247</v>
      </c>
      <c r="G172" s="153">
        <v>-164.75225416036309</v>
      </c>
      <c r="H172" s="153">
        <v>-161.26360060514372</v>
      </c>
      <c r="I172" s="153">
        <v>-157.77494704992435</v>
      </c>
      <c r="J172" s="153">
        <v>-154.28629349470498</v>
      </c>
      <c r="K172" s="153">
        <v>-150.79763993948561</v>
      </c>
      <c r="L172" s="153">
        <v>-147.30898638426623</v>
      </c>
      <c r="M172" s="153">
        <v>-144.15539393939392</v>
      </c>
      <c r="N172" s="153">
        <v>-141.37963636363637</v>
      </c>
      <c r="O172" s="153">
        <v>-138.80763636363636</v>
      </c>
      <c r="P172" s="153">
        <v>-136.31981927710842</v>
      </c>
      <c r="Q172" s="153">
        <v>-134.02463855421684</v>
      </c>
      <c r="R172" s="153">
        <v>-131.83672727272725</v>
      </c>
      <c r="S172" s="153">
        <v>-129.75187878787878</v>
      </c>
      <c r="T172" s="153">
        <v>-127.82860606060606</v>
      </c>
      <c r="U172" s="153">
        <v>-125.97109090909092</v>
      </c>
      <c r="V172" s="153">
        <v>-124.26199999999999</v>
      </c>
      <c r="W172" s="153">
        <v>-122.62757575757574</v>
      </c>
      <c r="X172" s="153">
        <v>-121.05181818181818</v>
      </c>
      <c r="Y172" s="153">
        <v>-119.61626506024095</v>
      </c>
      <c r="Z172" s="153">
        <v>-118.21969696969695</v>
      </c>
      <c r="AA172" s="153">
        <v>-116.89848484848484</v>
      </c>
      <c r="AB172" s="153">
        <v>-115.67545454545456</v>
      </c>
      <c r="AC172" s="153">
        <v>-114.5178787878788</v>
      </c>
      <c r="AD172" s="153">
        <v>-113.49272727272728</v>
      </c>
      <c r="AE172" s="153">
        <v>-112.50545454545455</v>
      </c>
      <c r="AF172" s="153">
        <v>-111.59030303030303</v>
      </c>
      <c r="AG172" s="153">
        <v>-110.74530120481928</v>
      </c>
      <c r="AH172" s="153">
        <v>-109.93807228915662</v>
      </c>
      <c r="AI172" s="153">
        <v>-109.18</v>
      </c>
      <c r="AJ172" s="153">
        <v>-108.44715151515152</v>
      </c>
      <c r="AK172" s="153">
        <v>-107.76230303030304</v>
      </c>
      <c r="AL172" s="153">
        <v>-107.10254545454546</v>
      </c>
      <c r="AM172" s="153">
        <v>-106.45869894099849</v>
      </c>
      <c r="AN172" s="153">
        <v>-105.92617246596068</v>
      </c>
      <c r="AO172" s="153">
        <v>-105.39364599092285</v>
      </c>
      <c r="AP172" s="153">
        <v>-104.86111951588502</v>
      </c>
      <c r="AQ172" s="153">
        <v>-104.3285930408472</v>
      </c>
      <c r="AR172" s="153">
        <v>-103.79606656580938</v>
      </c>
      <c r="AS172" s="153">
        <v>-103.26354009077156</v>
      </c>
      <c r="AT172" s="153">
        <v>-102.80582450832073</v>
      </c>
      <c r="AU172" s="153">
        <v>-102.44727685325265</v>
      </c>
      <c r="AV172" s="153">
        <v>-102.08872919818457</v>
      </c>
      <c r="AW172" s="153">
        <v>-101.73018154311649</v>
      </c>
      <c r="AX172" s="153">
        <v>-101.37163388804841</v>
      </c>
      <c r="AY172" s="153">
        <v>-101.01308623298033</v>
      </c>
      <c r="AZ172" s="153">
        <v>-100.65453857791226</v>
      </c>
      <c r="BA172" s="153">
        <v>-100.57036969696971</v>
      </c>
      <c r="BB172" s="153">
        <v>-100.54643030303031</v>
      </c>
      <c r="BC172" s="153">
        <v>-100.52249090909091</v>
      </c>
      <c r="BD172" s="153">
        <v>-100.49855151515152</v>
      </c>
      <c r="BE172" s="153">
        <v>-100.47461212121212</v>
      </c>
      <c r="BF172" s="153">
        <v>-100.45067272727273</v>
      </c>
      <c r="BG172" s="153">
        <v>-100.48236144578314</v>
      </c>
      <c r="BH172" s="153">
        <v>-100.71127710843373</v>
      </c>
      <c r="BI172" s="153">
        <v>-100.97762424242424</v>
      </c>
      <c r="BJ172" s="153">
        <v>-101.27338181818182</v>
      </c>
      <c r="BK172" s="153">
        <v>-101.61105454545454</v>
      </c>
      <c r="BL172" s="153">
        <v>-101.95980606060606</v>
      </c>
      <c r="BM172" s="153">
        <v>-102.32829090909091</v>
      </c>
      <c r="BN172" s="153">
        <v>-102.69677575757576</v>
      </c>
      <c r="BO172" s="153">
        <v>-103.06526060606062</v>
      </c>
      <c r="BP172" s="153">
        <v>-103.45590361445784</v>
      </c>
      <c r="BQ172" s="153">
        <v>-103.85000000000001</v>
      </c>
      <c r="BR172" s="153">
        <v>-104.25000000000001</v>
      </c>
      <c r="BS172" s="153">
        <v>-104.64054545454546</v>
      </c>
      <c r="BT172" s="153">
        <v>-105.026</v>
      </c>
    </row>
    <row r="173" spans="1:72" ht="21.75" thickBot="1" x14ac:dyDescent="0.4">
      <c r="A173" s="45" t="s">
        <v>68</v>
      </c>
      <c r="B173" s="35">
        <v>-82.995696969696965</v>
      </c>
      <c r="C173" s="35">
        <v>-80.516424242424236</v>
      </c>
      <c r="D173" s="153">
        <v>-78.164909090909092</v>
      </c>
      <c r="E173" s="153">
        <v>-75.937272727272727</v>
      </c>
      <c r="F173" s="153">
        <v>-73.786338880484124</v>
      </c>
      <c r="G173" s="153">
        <v>-71.990574886535555</v>
      </c>
      <c r="H173" s="153">
        <v>-70.194810892587</v>
      </c>
      <c r="I173" s="153">
        <v>-68.399046898638431</v>
      </c>
      <c r="J173" s="153">
        <v>-66.603282904689863</v>
      </c>
      <c r="K173" s="153">
        <v>-64.807518910741308</v>
      </c>
      <c r="L173" s="153">
        <v>-63.011754916792739</v>
      </c>
      <c r="M173" s="153">
        <v>-61.373515151515157</v>
      </c>
      <c r="N173" s="153">
        <v>-59.912909090909089</v>
      </c>
      <c r="O173" s="153">
        <v>-58.55169696969697</v>
      </c>
      <c r="P173" s="153">
        <v>-57.232108433734936</v>
      </c>
      <c r="Q173" s="153">
        <v>-56.009216867469874</v>
      </c>
      <c r="R173" s="153">
        <v>-54.841272727272724</v>
      </c>
      <c r="S173" s="153">
        <v>-53.726121212121207</v>
      </c>
      <c r="T173" s="153">
        <v>-52.699575757575758</v>
      </c>
      <c r="U173" s="153">
        <v>-51.707818181818183</v>
      </c>
      <c r="V173" s="153">
        <v>-50.792666666666669</v>
      </c>
      <c r="W173" s="153">
        <v>-49.914848484848484</v>
      </c>
      <c r="X173" s="153">
        <v>-49.066363636363633</v>
      </c>
      <c r="Y173" s="153">
        <v>-48.282831325301203</v>
      </c>
      <c r="Z173" s="153">
        <v>-47.518181818181823</v>
      </c>
      <c r="AA173" s="153">
        <v>-46.790909090909089</v>
      </c>
      <c r="AB173" s="153">
        <v>-46.11090909090909</v>
      </c>
      <c r="AC173" s="153">
        <v>-45.462424242424241</v>
      </c>
      <c r="AD173" s="153">
        <v>-44.877272727272725</v>
      </c>
      <c r="AE173" s="153">
        <v>-44.311818181818182</v>
      </c>
      <c r="AF173" s="153">
        <v>-43.784545454545459</v>
      </c>
      <c r="AG173" s="153">
        <v>-43.290662650602414</v>
      </c>
      <c r="AH173" s="153">
        <v>-42.814759036144579</v>
      </c>
      <c r="AI173" s="153">
        <v>-42.366</v>
      </c>
      <c r="AJ173" s="153">
        <v>-41.929878787878792</v>
      </c>
      <c r="AK173" s="153">
        <v>-41.517757575757578</v>
      </c>
      <c r="AL173" s="153">
        <v>-41.118181818181817</v>
      </c>
      <c r="AM173" s="153">
        <v>-40.726626323751894</v>
      </c>
      <c r="AN173" s="153">
        <v>-40.39228441754917</v>
      </c>
      <c r="AO173" s="153">
        <v>-40.057942511346447</v>
      </c>
      <c r="AP173" s="153">
        <v>-39.723600605143723</v>
      </c>
      <c r="AQ173" s="153">
        <v>-39.389258698940999</v>
      </c>
      <c r="AR173" s="153">
        <v>-39.054916792738275</v>
      </c>
      <c r="AS173" s="153">
        <v>-38.720574886535552</v>
      </c>
      <c r="AT173" s="153">
        <v>-38.425264750378219</v>
      </c>
      <c r="AU173" s="153">
        <v>-38.181694402420575</v>
      </c>
      <c r="AV173" s="153">
        <v>-37.938124054462939</v>
      </c>
      <c r="AW173" s="153">
        <v>-37.694553706505296</v>
      </c>
      <c r="AX173" s="153">
        <v>-37.450983358547653</v>
      </c>
      <c r="AY173" s="153">
        <v>-37.207413010590017</v>
      </c>
      <c r="AZ173" s="153">
        <v>-36.963842662632374</v>
      </c>
      <c r="BA173" s="153">
        <v>-36.860487878787879</v>
      </c>
      <c r="BB173" s="153">
        <v>-36.787912121212123</v>
      </c>
      <c r="BC173" s="153">
        <v>-36.715336363636368</v>
      </c>
      <c r="BD173" s="153">
        <v>-36.642760606060605</v>
      </c>
      <c r="BE173" s="153">
        <v>-36.57018484848485</v>
      </c>
      <c r="BF173" s="153">
        <v>-36.497609090909094</v>
      </c>
      <c r="BG173" s="153">
        <v>-36.452927710843376</v>
      </c>
      <c r="BH173" s="153">
        <v>-36.507144578313252</v>
      </c>
      <c r="BI173" s="153">
        <v>-36.579872727272729</v>
      </c>
      <c r="BJ173" s="153">
        <v>-36.667145454545455</v>
      </c>
      <c r="BK173" s="153">
        <v>-36.775375757575759</v>
      </c>
      <c r="BL173" s="153">
        <v>-36.889145454545456</v>
      </c>
      <c r="BM173" s="153">
        <v>-37.012781818181821</v>
      </c>
      <c r="BN173" s="153">
        <v>-37.138266666666667</v>
      </c>
      <c r="BO173" s="153">
        <v>-37.264933333333332</v>
      </c>
      <c r="BP173" s="153">
        <v>-37.400120481927708</v>
      </c>
      <c r="BQ173" s="153">
        <v>-37.536818181818177</v>
      </c>
      <c r="BR173" s="153">
        <v>-37.676212121212124</v>
      </c>
      <c r="BS173" s="153">
        <v>-37.812848484848487</v>
      </c>
      <c r="BT173" s="153">
        <v>-37.948</v>
      </c>
    </row>
    <row r="174" spans="1:72" ht="21.75" thickBot="1" x14ac:dyDescent="0.4">
      <c r="A174" s="45" t="s">
        <v>64</v>
      </c>
      <c r="B174" s="35">
        <v>-16.964484848484847</v>
      </c>
      <c r="C174" s="35">
        <v>-16.342060606060606</v>
      </c>
      <c r="D174" s="153">
        <v>-15.663272727272727</v>
      </c>
      <c r="E174" s="153">
        <v>-14.944666666666667</v>
      </c>
      <c r="F174" s="153">
        <v>-14.215016641452344</v>
      </c>
      <c r="G174" s="153">
        <v>-13.527724659606656</v>
      </c>
      <c r="H174" s="153">
        <v>-12.840432677760967</v>
      </c>
      <c r="I174" s="153">
        <v>-12.15314069591528</v>
      </c>
      <c r="J174" s="153">
        <v>-11.465848714069592</v>
      </c>
      <c r="K174" s="153">
        <v>-10.778556732223905</v>
      </c>
      <c r="L174" s="153">
        <v>-10.091264750378215</v>
      </c>
      <c r="M174" s="153">
        <v>-9.4506969696969705</v>
      </c>
      <c r="N174" s="153">
        <v>-8.8628181818181826</v>
      </c>
      <c r="O174" s="153">
        <v>-8.3112181818181821</v>
      </c>
      <c r="P174" s="153">
        <v>-7.7772530120481935</v>
      </c>
      <c r="Q174" s="153">
        <v>-7.290506024096385</v>
      </c>
      <c r="R174" s="153">
        <v>-6.8408909090909074</v>
      </c>
      <c r="S174" s="153">
        <v>-6.4269515151515142</v>
      </c>
      <c r="T174" s="153">
        <v>-6.1073515151515148</v>
      </c>
      <c r="U174" s="153">
        <v>-5.8279272727272726</v>
      </c>
      <c r="V174" s="153">
        <v>-5.6418666666666661</v>
      </c>
      <c r="W174" s="153">
        <v>-5.5060363636363627</v>
      </c>
      <c r="X174" s="153">
        <v>-5.409672727272727</v>
      </c>
      <c r="Y174" s="153">
        <v>-5.3659156626506022</v>
      </c>
      <c r="Z174" s="153">
        <v>-5.3357878787878787</v>
      </c>
      <c r="AA174" s="153">
        <v>-5.3309393939393939</v>
      </c>
      <c r="AB174" s="153">
        <v>-5.3362727272727275</v>
      </c>
      <c r="AC174" s="153">
        <v>-5.3483939393939393</v>
      </c>
      <c r="AD174" s="153">
        <v>-5.3680000000000003</v>
      </c>
      <c r="AE174" s="153">
        <v>-5.3889090909090909</v>
      </c>
      <c r="AF174" s="153">
        <v>-5.4119393939393934</v>
      </c>
      <c r="AG174" s="153">
        <v>-5.4356626506024099</v>
      </c>
      <c r="AH174" s="153">
        <v>-5.459759036144578</v>
      </c>
      <c r="AI174" s="153">
        <v>-5.484</v>
      </c>
      <c r="AJ174" s="153">
        <v>-5.5082424242424244</v>
      </c>
      <c r="AK174" s="153">
        <v>-5.5324848484848488</v>
      </c>
      <c r="AL174" s="153">
        <v>-5.5567272727272723</v>
      </c>
      <c r="AM174" s="153">
        <v>-5.5809863842662635</v>
      </c>
      <c r="AN174" s="153">
        <v>-5.6056459909228442</v>
      </c>
      <c r="AO174" s="153">
        <v>-5.6303055975794249</v>
      </c>
      <c r="AP174" s="153">
        <v>-5.6549652042360066</v>
      </c>
      <c r="AQ174" s="153">
        <v>-5.6796248108925873</v>
      </c>
      <c r="AR174" s="153">
        <v>-5.704284417549168</v>
      </c>
      <c r="AS174" s="153">
        <v>-5.7289440242057488</v>
      </c>
      <c r="AT174" s="153">
        <v>-5.7542541603630868</v>
      </c>
      <c r="AU174" s="153">
        <v>-5.7804266263237523</v>
      </c>
      <c r="AV174" s="153">
        <v>-5.8065990922844177</v>
      </c>
      <c r="AW174" s="153">
        <v>-5.8327715582450832</v>
      </c>
      <c r="AX174" s="153">
        <v>-5.8589440242057496</v>
      </c>
      <c r="AY174" s="153">
        <v>-5.885116490166415</v>
      </c>
      <c r="AZ174" s="153">
        <v>-5.9112889561270805</v>
      </c>
      <c r="BA174" s="153">
        <v>-5.9418424242424246</v>
      </c>
      <c r="BB174" s="153">
        <v>-5.9733575757575759</v>
      </c>
      <c r="BC174" s="153">
        <v>-6.0048727272727271</v>
      </c>
      <c r="BD174" s="153">
        <v>-6.0363878787878793</v>
      </c>
      <c r="BE174" s="153">
        <v>-6.0679030303030306</v>
      </c>
      <c r="BF174" s="153">
        <v>-6.0994181818181818</v>
      </c>
      <c r="BG174" s="153">
        <v>-6.1306265060240959</v>
      </c>
      <c r="BH174" s="153">
        <v>-6.1607469879518071</v>
      </c>
      <c r="BI174" s="153">
        <v>-6.1896121212121216</v>
      </c>
      <c r="BJ174" s="153">
        <v>-6.217490909090909</v>
      </c>
      <c r="BK174" s="153">
        <v>-6.2431636363636365</v>
      </c>
      <c r="BL174" s="153">
        <v>-6.2684606060606054</v>
      </c>
      <c r="BM174" s="153">
        <v>-6.2933090909090907</v>
      </c>
      <c r="BN174" s="153">
        <v>-6.3174181818181818</v>
      </c>
      <c r="BO174" s="153">
        <v>-6.3410545454545453</v>
      </c>
      <c r="BP174" s="153">
        <v>-6.363397590361445</v>
      </c>
      <c r="BQ174" s="153">
        <v>-6.385727272727272</v>
      </c>
      <c r="BR174" s="153">
        <v>-6.4081515151515154</v>
      </c>
      <c r="BS174" s="153">
        <v>-6.4301818181818184</v>
      </c>
      <c r="BT174" s="153">
        <v>-6.452</v>
      </c>
    </row>
    <row r="175" spans="1:72" ht="21.75" thickBot="1" x14ac:dyDescent="0.4">
      <c r="A175" s="45" t="s">
        <v>65</v>
      </c>
      <c r="B175" s="35">
        <v>-61.61393939393939</v>
      </c>
      <c r="C175" s="35">
        <v>-59.469333333333331</v>
      </c>
      <c r="D175" s="153">
        <v>-57.335999999999999</v>
      </c>
      <c r="E175" s="153">
        <v>-55.215939393939394</v>
      </c>
      <c r="F175" s="153">
        <v>-53.118108925869898</v>
      </c>
      <c r="G175" s="153">
        <v>-51.21947049924357</v>
      </c>
      <c r="H175" s="153">
        <v>-49.32083207261725</v>
      </c>
      <c r="I175" s="153">
        <v>-47.422193645990923</v>
      </c>
      <c r="J175" s="153">
        <v>-45.523555219364603</v>
      </c>
      <c r="K175" s="153">
        <v>-43.624916792738276</v>
      </c>
      <c r="L175" s="153">
        <v>-41.726278366111956</v>
      </c>
      <c r="M175" s="153">
        <v>-39.965151515151518</v>
      </c>
      <c r="N175" s="153">
        <v>-38.359090909090909</v>
      </c>
      <c r="O175" s="153">
        <v>-36.847454545454546</v>
      </c>
      <c r="P175" s="153">
        <v>-35.376506024096386</v>
      </c>
      <c r="Q175" s="153">
        <v>-34.003012048192765</v>
      </c>
      <c r="R175" s="153">
        <v>-32.687090909090905</v>
      </c>
      <c r="S175" s="153">
        <v>-31.426484848484847</v>
      </c>
      <c r="T175" s="153">
        <v>-30.270121212121211</v>
      </c>
      <c r="U175" s="153">
        <v>-29.152363636363635</v>
      </c>
      <c r="V175" s="153">
        <v>-28.116</v>
      </c>
      <c r="W175" s="153">
        <v>-27.116969696969694</v>
      </c>
      <c r="X175" s="153">
        <v>-26.147272727272725</v>
      </c>
      <c r="Y175" s="153">
        <v>-25.232228915662649</v>
      </c>
      <c r="Z175" s="153">
        <v>-24.334848484848486</v>
      </c>
      <c r="AA175" s="153">
        <v>-23.474242424242423</v>
      </c>
      <c r="AB175" s="153">
        <v>-22.657272727272726</v>
      </c>
      <c r="AC175" s="153">
        <v>-21.869393939393937</v>
      </c>
      <c r="AD175" s="153">
        <v>-21.139090909090907</v>
      </c>
      <c r="AE175" s="153">
        <v>-20.43</v>
      </c>
      <c r="AF175" s="153">
        <v>-19.763333333333335</v>
      </c>
      <c r="AG175" s="153">
        <v>-19.126686746987954</v>
      </c>
      <c r="AH175" s="153">
        <v>-18.506204819277109</v>
      </c>
      <c r="AI175" s="153">
        <v>-17.918000000000003</v>
      </c>
      <c r="AJ175" s="153">
        <v>-17.342484848484851</v>
      </c>
      <c r="AK175" s="153">
        <v>-16.7909696969697</v>
      </c>
      <c r="AL175" s="153">
        <v>-16.252000000000002</v>
      </c>
      <c r="AM175" s="153">
        <v>-15.721180030257187</v>
      </c>
      <c r="AN175" s="153">
        <v>-15.250680786686839</v>
      </c>
      <c r="AO175" s="153">
        <v>-14.780181543116491</v>
      </c>
      <c r="AP175" s="153">
        <v>-14.309682299546145</v>
      </c>
      <c r="AQ175" s="153">
        <v>-13.839183055975797</v>
      </c>
      <c r="AR175" s="153">
        <v>-13.368683812405449</v>
      </c>
      <c r="AS175" s="153">
        <v>-12.898184568835102</v>
      </c>
      <c r="AT175" s="153">
        <v>-12.469969742813921</v>
      </c>
      <c r="AU175" s="153">
        <v>-12.097806354009078</v>
      </c>
      <c r="AV175" s="153">
        <v>-11.725642965204237</v>
      </c>
      <c r="AW175" s="153">
        <v>-11.353479576399396</v>
      </c>
      <c r="AX175" s="153">
        <v>-10.981316187594553</v>
      </c>
      <c r="AY175" s="153">
        <v>-10.609152798789712</v>
      </c>
      <c r="AZ175" s="153">
        <v>-10.236989409984869</v>
      </c>
      <c r="BA175" s="153">
        <v>-10.011093939393939</v>
      </c>
      <c r="BB175" s="153">
        <v>-9.8173060606060591</v>
      </c>
      <c r="BC175" s="153">
        <v>-9.6235181818181808</v>
      </c>
      <c r="BD175" s="153">
        <v>-9.4297303030303024</v>
      </c>
      <c r="BE175" s="153">
        <v>-9.235942424242424</v>
      </c>
      <c r="BF175" s="153">
        <v>-9.0421545454545438</v>
      </c>
      <c r="BG175" s="153">
        <v>-8.8764216867469869</v>
      </c>
      <c r="BH175" s="153">
        <v>-8.8101566265060249</v>
      </c>
      <c r="BI175" s="153">
        <v>-8.761993939393939</v>
      </c>
      <c r="BJ175" s="153">
        <v>-8.7280545454545457</v>
      </c>
      <c r="BK175" s="153">
        <v>-8.7150727272727266</v>
      </c>
      <c r="BL175" s="153">
        <v>-8.7076303030303031</v>
      </c>
      <c r="BM175" s="153">
        <v>-8.710054545454545</v>
      </c>
      <c r="BN175" s="153">
        <v>-8.7180242424242422</v>
      </c>
      <c r="BO175" s="153">
        <v>-8.7295393939393939</v>
      </c>
      <c r="BP175" s="153">
        <v>-8.7444578313253025</v>
      </c>
      <c r="BQ175" s="153">
        <v>-8.7604545454545466</v>
      </c>
      <c r="BR175" s="153">
        <v>-8.7786363636363642</v>
      </c>
      <c r="BS175" s="153">
        <v>-8.798</v>
      </c>
      <c r="BT175" s="153">
        <v>-8.8179999999999996</v>
      </c>
    </row>
    <row r="176" spans="1:72" ht="21.75" thickBot="1" x14ac:dyDescent="0.4">
      <c r="A176" s="45" t="s">
        <v>58</v>
      </c>
      <c r="B176" s="35">
        <v>-144.60963636363635</v>
      </c>
      <c r="C176" s="35">
        <v>-139.98575757575756</v>
      </c>
      <c r="D176" s="153">
        <v>-135.50090909090909</v>
      </c>
      <c r="E176" s="153">
        <v>-131.15321212121211</v>
      </c>
      <c r="F176" s="153">
        <v>-126.90444780635401</v>
      </c>
      <c r="G176" s="153">
        <v>-123.21004538577913</v>
      </c>
      <c r="H176" s="153">
        <v>-119.51564296520424</v>
      </c>
      <c r="I176" s="153">
        <v>-115.82124054462935</v>
      </c>
      <c r="J176" s="153">
        <v>-112.12683812405447</v>
      </c>
      <c r="K176" s="153">
        <v>-108.43243570347958</v>
      </c>
      <c r="L176" s="153">
        <v>-104.73803328290469</v>
      </c>
      <c r="M176" s="153">
        <v>-101.33866666666667</v>
      </c>
      <c r="N176" s="153">
        <v>-98.272000000000006</v>
      </c>
      <c r="O176" s="153">
        <v>-95.399151515151516</v>
      </c>
      <c r="P176" s="153">
        <v>-92.608614457831322</v>
      </c>
      <c r="Q176" s="153">
        <v>-90.012228915662647</v>
      </c>
      <c r="R176" s="153">
        <v>-87.528363636363622</v>
      </c>
      <c r="S176" s="153">
        <v>-85.152606060606047</v>
      </c>
      <c r="T176" s="153">
        <v>-82.969696969696969</v>
      </c>
      <c r="U176" s="153">
        <v>-80.860181818181829</v>
      </c>
      <c r="V176" s="153">
        <v>-78.908666666666662</v>
      </c>
      <c r="W176" s="153">
        <v>-77.031818181818181</v>
      </c>
      <c r="X176" s="153">
        <v>-75.213636363636354</v>
      </c>
      <c r="Y176" s="153">
        <v>-73.515060240963848</v>
      </c>
      <c r="Z176" s="153">
        <v>-71.853030303030309</v>
      </c>
      <c r="AA176" s="153">
        <v>-70.265151515151516</v>
      </c>
      <c r="AB176" s="153">
        <v>-68.768181818181816</v>
      </c>
      <c r="AC176" s="153">
        <v>-67.331818181818178</v>
      </c>
      <c r="AD176" s="153">
        <v>-66.016363636363636</v>
      </c>
      <c r="AE176" s="153">
        <v>-64.741818181818175</v>
      </c>
      <c r="AF176" s="153">
        <v>-63.547878787878787</v>
      </c>
      <c r="AG176" s="153">
        <v>-62.417349397590364</v>
      </c>
      <c r="AH176" s="153">
        <v>-61.320963855421688</v>
      </c>
      <c r="AI176" s="153">
        <v>-60.284000000000006</v>
      </c>
      <c r="AJ176" s="153">
        <v>-59.272363636363643</v>
      </c>
      <c r="AK176" s="153">
        <v>-58.308727272727282</v>
      </c>
      <c r="AL176" s="153">
        <v>-57.370181818181827</v>
      </c>
      <c r="AM176" s="153">
        <v>-56.447806354009082</v>
      </c>
      <c r="AN176" s="153">
        <v>-55.642965204236013</v>
      </c>
      <c r="AO176" s="153">
        <v>-54.838124054462938</v>
      </c>
      <c r="AP176" s="153">
        <v>-54.033282904689869</v>
      </c>
      <c r="AQ176" s="153">
        <v>-53.228441754916794</v>
      </c>
      <c r="AR176" s="153">
        <v>-52.423600605143726</v>
      </c>
      <c r="AS176" s="153">
        <v>-51.61875945537065</v>
      </c>
      <c r="AT176" s="153">
        <v>-50.895234493192135</v>
      </c>
      <c r="AU176" s="153">
        <v>-50.279500756429648</v>
      </c>
      <c r="AV176" s="153">
        <v>-49.663767019667169</v>
      </c>
      <c r="AW176" s="153">
        <v>-49.04803328290469</v>
      </c>
      <c r="AX176" s="153">
        <v>-48.432299546142211</v>
      </c>
      <c r="AY176" s="153">
        <v>-47.816565809379725</v>
      </c>
      <c r="AZ176" s="153">
        <v>-47.200832072617246</v>
      </c>
      <c r="BA176" s="153">
        <v>-46.871581818181824</v>
      </c>
      <c r="BB176" s="153">
        <v>-46.605218181818181</v>
      </c>
      <c r="BC176" s="153">
        <v>-46.338854545454545</v>
      </c>
      <c r="BD176" s="153">
        <v>-46.072490909090909</v>
      </c>
      <c r="BE176" s="153">
        <v>-45.806127272727274</v>
      </c>
      <c r="BF176" s="153">
        <v>-45.539763636363638</v>
      </c>
      <c r="BG176" s="153">
        <v>-45.329349397590363</v>
      </c>
      <c r="BH176" s="153">
        <v>-45.317301204819273</v>
      </c>
      <c r="BI176" s="153">
        <v>-45.341866666666668</v>
      </c>
      <c r="BJ176" s="153">
        <v>-45.395199999999996</v>
      </c>
      <c r="BK176" s="153">
        <v>-45.490448484848486</v>
      </c>
      <c r="BL176" s="153">
        <v>-45.596775757575756</v>
      </c>
      <c r="BM176" s="153">
        <v>-45.722836363636368</v>
      </c>
      <c r="BN176" s="153">
        <v>-45.856290909090916</v>
      </c>
      <c r="BO176" s="153">
        <v>-45.994472727272729</v>
      </c>
      <c r="BP176" s="153">
        <v>-46.144578313253014</v>
      </c>
      <c r="BQ176" s="153">
        <v>-46.297272727272727</v>
      </c>
      <c r="BR176" s="153">
        <v>-46.45484848484849</v>
      </c>
      <c r="BS176" s="153">
        <v>-46.610848484848489</v>
      </c>
      <c r="BT176" s="153">
        <v>-46.765999999999998</v>
      </c>
    </row>
    <row r="177" spans="1:72" ht="21.75" thickBot="1" x14ac:dyDescent="0.4">
      <c r="A177" s="45" t="s">
        <v>62</v>
      </c>
      <c r="B177" s="35">
        <v>-21.381757575757575</v>
      </c>
      <c r="C177" s="35">
        <v>-21.047090909090908</v>
      </c>
      <c r="D177" s="153">
        <v>-20.828909090909089</v>
      </c>
      <c r="E177" s="153">
        <v>-20.721333333333334</v>
      </c>
      <c r="F177" s="153">
        <v>-20.668229954614223</v>
      </c>
      <c r="G177" s="153">
        <v>-20.771104387291981</v>
      </c>
      <c r="H177" s="153">
        <v>-20.873978819969743</v>
      </c>
      <c r="I177" s="153">
        <v>-20.976853252647505</v>
      </c>
      <c r="J177" s="153">
        <v>-21.079727685325263</v>
      </c>
      <c r="K177" s="153">
        <v>-21.182602118003025</v>
      </c>
      <c r="L177" s="153">
        <v>-21.285476550680787</v>
      </c>
      <c r="M177" s="153">
        <v>-21.408363636363635</v>
      </c>
      <c r="N177" s="153">
        <v>-21.55381818181818</v>
      </c>
      <c r="O177" s="153">
        <v>-21.704242424242423</v>
      </c>
      <c r="P177" s="153">
        <v>-21.855602409638553</v>
      </c>
      <c r="Q177" s="153">
        <v>-22.006204819277109</v>
      </c>
      <c r="R177" s="153">
        <v>-22.154181818181819</v>
      </c>
      <c r="S177" s="153">
        <v>-22.299636363636363</v>
      </c>
      <c r="T177" s="153">
        <v>-22.429454545454547</v>
      </c>
      <c r="U177" s="153">
        <v>-22.555454545454548</v>
      </c>
      <c r="V177" s="153">
        <v>-22.676666666666666</v>
      </c>
      <c r="W177" s="153">
        <v>-22.797878787878787</v>
      </c>
      <c r="X177" s="153">
        <v>-22.919090909090908</v>
      </c>
      <c r="Y177" s="153">
        <v>-23.050602409638554</v>
      </c>
      <c r="Z177" s="153">
        <v>-23.183333333333334</v>
      </c>
      <c r="AA177" s="153">
        <v>-23.316666666666666</v>
      </c>
      <c r="AB177" s="153">
        <v>-23.453636363636363</v>
      </c>
      <c r="AC177" s="153">
        <v>-23.593030303030304</v>
      </c>
      <c r="AD177" s="153">
        <v>-23.738181818181818</v>
      </c>
      <c r="AE177" s="153">
        <v>-23.881818181818183</v>
      </c>
      <c r="AF177" s="153">
        <v>-24.02121212121212</v>
      </c>
      <c r="AG177" s="153">
        <v>-24.163975903614457</v>
      </c>
      <c r="AH177" s="153">
        <v>-24.308554216867467</v>
      </c>
      <c r="AI177" s="153">
        <v>-24.448</v>
      </c>
      <c r="AJ177" s="153">
        <v>-24.587393939393937</v>
      </c>
      <c r="AK177" s="153">
        <v>-24.726787878787878</v>
      </c>
      <c r="AL177" s="153">
        <v>-24.866181818181818</v>
      </c>
      <c r="AM177" s="153">
        <v>-25.005446293494703</v>
      </c>
      <c r="AN177" s="153">
        <v>-25.141603630862328</v>
      </c>
      <c r="AO177" s="153">
        <v>-25.277760968229956</v>
      </c>
      <c r="AP177" s="153">
        <v>-25.41391830559758</v>
      </c>
      <c r="AQ177" s="153">
        <v>-25.550075642965204</v>
      </c>
      <c r="AR177" s="153">
        <v>-25.686232980332829</v>
      </c>
      <c r="AS177" s="153">
        <v>-25.822390317700453</v>
      </c>
      <c r="AT177" s="153">
        <v>-25.955295007564295</v>
      </c>
      <c r="AU177" s="153">
        <v>-26.083888048411495</v>
      </c>
      <c r="AV177" s="153">
        <v>-26.212481089258699</v>
      </c>
      <c r="AW177" s="153">
        <v>-26.341074130105898</v>
      </c>
      <c r="AX177" s="153">
        <v>-26.469667170953102</v>
      </c>
      <c r="AY177" s="153">
        <v>-26.598260211800302</v>
      </c>
      <c r="AZ177" s="153">
        <v>-26.726853252647505</v>
      </c>
      <c r="BA177" s="153">
        <v>-26.849393939393941</v>
      </c>
      <c r="BB177" s="153">
        <v>-26.970606060606062</v>
      </c>
      <c r="BC177" s="153">
        <v>-27.091818181818184</v>
      </c>
      <c r="BD177" s="153">
        <v>-27.213030303030305</v>
      </c>
      <c r="BE177" s="153">
        <v>-27.334242424242426</v>
      </c>
      <c r="BF177" s="153">
        <v>-27.455454545454547</v>
      </c>
      <c r="BG177" s="153">
        <v>-27.576506024096386</v>
      </c>
      <c r="BH177" s="153">
        <v>-27.69698795180723</v>
      </c>
      <c r="BI177" s="153">
        <v>-27.817878787878787</v>
      </c>
      <c r="BJ177" s="153">
        <v>-27.939090909090908</v>
      </c>
      <c r="BK177" s="153">
        <v>-28.060303030303029</v>
      </c>
      <c r="BL177" s="153">
        <v>-28.18151515151515</v>
      </c>
      <c r="BM177" s="153">
        <v>-28.302727272727275</v>
      </c>
      <c r="BN177" s="153">
        <v>-28.420242424242424</v>
      </c>
      <c r="BO177" s="153">
        <v>-28.535393939393938</v>
      </c>
      <c r="BP177" s="153">
        <v>-28.655662650602409</v>
      </c>
      <c r="BQ177" s="153">
        <v>-28.776363636363634</v>
      </c>
      <c r="BR177" s="153">
        <v>-28.897575757575758</v>
      </c>
      <c r="BS177" s="153">
        <v>-29.014848484848486</v>
      </c>
      <c r="BT177" s="153">
        <v>-29.13</v>
      </c>
    </row>
    <row r="178" spans="1:72" ht="21.75" thickBot="1" x14ac:dyDescent="0.4">
      <c r="A178" s="45" t="s">
        <v>63</v>
      </c>
      <c r="B178" s="35">
        <v>-21.381757575757575</v>
      </c>
      <c r="C178" s="35">
        <v>-21.047090909090908</v>
      </c>
      <c r="D178" s="153">
        <v>-20.828909090909089</v>
      </c>
      <c r="E178" s="153">
        <v>-20.721333333333334</v>
      </c>
      <c r="F178" s="153">
        <v>-20.668229954614223</v>
      </c>
      <c r="G178" s="153">
        <v>-20.771104387291981</v>
      </c>
      <c r="H178" s="153">
        <v>-20.873978819969743</v>
      </c>
      <c r="I178" s="153">
        <v>-20.976853252647505</v>
      </c>
      <c r="J178" s="153">
        <v>-21.079727685325263</v>
      </c>
      <c r="K178" s="153">
        <v>-21.182602118003025</v>
      </c>
      <c r="L178" s="153">
        <v>-21.285476550680787</v>
      </c>
      <c r="M178" s="153">
        <v>-21.408363636363635</v>
      </c>
      <c r="N178" s="153">
        <v>-21.55381818181818</v>
      </c>
      <c r="O178" s="153">
        <v>-21.704242424242423</v>
      </c>
      <c r="P178" s="153">
        <v>-21.855602409638553</v>
      </c>
      <c r="Q178" s="153">
        <v>-22.006204819277109</v>
      </c>
      <c r="R178" s="153">
        <v>-22.154181818181819</v>
      </c>
      <c r="S178" s="153">
        <v>-22.299636363636363</v>
      </c>
      <c r="T178" s="153">
        <v>-22.429454545454547</v>
      </c>
      <c r="U178" s="153">
        <v>-22.555454545454548</v>
      </c>
      <c r="V178" s="153">
        <v>-22.676666666666666</v>
      </c>
      <c r="W178" s="153">
        <v>-22.797878787878787</v>
      </c>
      <c r="X178" s="153">
        <v>-22.919090909090908</v>
      </c>
      <c r="Y178" s="153">
        <v>-23.050602409638554</v>
      </c>
      <c r="Z178" s="153">
        <v>-23.183333333333334</v>
      </c>
      <c r="AA178" s="153">
        <v>-23.316666666666666</v>
      </c>
      <c r="AB178" s="153">
        <v>-23.453636363636363</v>
      </c>
      <c r="AC178" s="153">
        <v>-23.593030303030304</v>
      </c>
      <c r="AD178" s="153">
        <v>-23.738181818181818</v>
      </c>
      <c r="AE178" s="153">
        <v>-23.881818181818183</v>
      </c>
      <c r="AF178" s="153">
        <v>-24.02121212121212</v>
      </c>
      <c r="AG178" s="153">
        <v>-24.163975903614457</v>
      </c>
      <c r="AH178" s="153">
        <v>-24.308554216867467</v>
      </c>
      <c r="AI178" s="153">
        <v>-24.448</v>
      </c>
      <c r="AJ178" s="153">
        <v>-24.587393939393937</v>
      </c>
      <c r="AK178" s="153">
        <v>-24.726787878787878</v>
      </c>
      <c r="AL178" s="153">
        <v>-24.866181818181818</v>
      </c>
      <c r="AM178" s="153">
        <v>-25.005446293494703</v>
      </c>
      <c r="AN178" s="153">
        <v>-25.141603630862328</v>
      </c>
      <c r="AO178" s="153">
        <v>-25.277760968229956</v>
      </c>
      <c r="AP178" s="153">
        <v>-25.41391830559758</v>
      </c>
      <c r="AQ178" s="153">
        <v>-25.550075642965204</v>
      </c>
      <c r="AR178" s="153">
        <v>-25.686232980332829</v>
      </c>
      <c r="AS178" s="153">
        <v>-25.822390317700453</v>
      </c>
      <c r="AT178" s="153">
        <v>-25.955295007564295</v>
      </c>
      <c r="AU178" s="153">
        <v>-26.083888048411495</v>
      </c>
      <c r="AV178" s="153">
        <v>-26.212481089258699</v>
      </c>
      <c r="AW178" s="153">
        <v>-26.341074130105898</v>
      </c>
      <c r="AX178" s="153">
        <v>-26.469667170953102</v>
      </c>
      <c r="AY178" s="153">
        <v>-26.598260211800302</v>
      </c>
      <c r="AZ178" s="153">
        <v>-26.726853252647505</v>
      </c>
      <c r="BA178" s="153">
        <v>-26.849393939393941</v>
      </c>
      <c r="BB178" s="153">
        <v>-26.970606060606062</v>
      </c>
      <c r="BC178" s="153">
        <v>-27.091818181818184</v>
      </c>
      <c r="BD178" s="153">
        <v>-27.213030303030305</v>
      </c>
      <c r="BE178" s="153">
        <v>-27.334242424242426</v>
      </c>
      <c r="BF178" s="153">
        <v>-27.455454545454547</v>
      </c>
      <c r="BG178" s="153">
        <v>-27.576506024096386</v>
      </c>
      <c r="BH178" s="153">
        <v>-27.69698795180723</v>
      </c>
      <c r="BI178" s="153">
        <v>-27.817878787878787</v>
      </c>
      <c r="BJ178" s="153">
        <v>-27.939090909090908</v>
      </c>
      <c r="BK178" s="153">
        <v>-28.060303030303029</v>
      </c>
      <c r="BL178" s="153">
        <v>-28.18151515151515</v>
      </c>
      <c r="BM178" s="153">
        <v>-28.302727272727275</v>
      </c>
      <c r="BN178" s="153">
        <v>-28.420242424242424</v>
      </c>
      <c r="BO178" s="153">
        <v>-28.535393939393938</v>
      </c>
      <c r="BP178" s="153">
        <v>-28.655662650602409</v>
      </c>
      <c r="BQ178" s="153">
        <v>-28.776363636363634</v>
      </c>
      <c r="BR178" s="153">
        <v>-28.897575757575758</v>
      </c>
      <c r="BS178" s="153">
        <v>-29.014848484848486</v>
      </c>
      <c r="BT178" s="153">
        <v>-29.13</v>
      </c>
    </row>
    <row r="179" spans="1:72" ht="21.75" thickBot="1" x14ac:dyDescent="0.4">
      <c r="A179" s="45" t="s">
        <v>59</v>
      </c>
      <c r="B179" s="35">
        <v>-21.381757575757575</v>
      </c>
      <c r="C179" s="35">
        <v>-21.047090909090908</v>
      </c>
      <c r="D179" s="153">
        <v>-20.828909090909089</v>
      </c>
      <c r="E179" s="153">
        <v>-20.721333333333334</v>
      </c>
      <c r="F179" s="153">
        <v>-20.668229954614223</v>
      </c>
      <c r="G179" s="153">
        <v>-20.771104387291981</v>
      </c>
      <c r="H179" s="153">
        <v>-20.873978819969743</v>
      </c>
      <c r="I179" s="153">
        <v>-20.976853252647505</v>
      </c>
      <c r="J179" s="153">
        <v>-21.079727685325263</v>
      </c>
      <c r="K179" s="153">
        <v>-21.182602118003025</v>
      </c>
      <c r="L179" s="153">
        <v>-21.285476550680787</v>
      </c>
      <c r="M179" s="153">
        <v>-21.408363636363635</v>
      </c>
      <c r="N179" s="153">
        <v>-21.55381818181818</v>
      </c>
      <c r="O179" s="153">
        <v>-21.704242424242423</v>
      </c>
      <c r="P179" s="153">
        <v>-21.855602409638553</v>
      </c>
      <c r="Q179" s="153">
        <v>-22.006204819277109</v>
      </c>
      <c r="R179" s="153">
        <v>-22.154181818181819</v>
      </c>
      <c r="S179" s="153">
        <v>-22.299636363636363</v>
      </c>
      <c r="T179" s="153">
        <v>-22.429454545454547</v>
      </c>
      <c r="U179" s="153">
        <v>-22.555454545454548</v>
      </c>
      <c r="V179" s="153">
        <v>-22.676666666666666</v>
      </c>
      <c r="W179" s="153">
        <v>-22.797878787878787</v>
      </c>
      <c r="X179" s="153">
        <v>-22.919090909090908</v>
      </c>
      <c r="Y179" s="153">
        <v>-23.050602409638554</v>
      </c>
      <c r="Z179" s="153">
        <v>-23.183333333333334</v>
      </c>
      <c r="AA179" s="153">
        <v>-23.316666666666666</v>
      </c>
      <c r="AB179" s="153">
        <v>-23.453636363636363</v>
      </c>
      <c r="AC179" s="153">
        <v>-23.593030303030304</v>
      </c>
      <c r="AD179" s="153">
        <v>-23.738181818181818</v>
      </c>
      <c r="AE179" s="153">
        <v>-23.881818181818183</v>
      </c>
      <c r="AF179" s="153">
        <v>-24.02121212121212</v>
      </c>
      <c r="AG179" s="153">
        <v>-24.163975903614457</v>
      </c>
      <c r="AH179" s="153">
        <v>-24.308554216867467</v>
      </c>
      <c r="AI179" s="153">
        <v>-24.448</v>
      </c>
      <c r="AJ179" s="153">
        <v>-24.587393939393937</v>
      </c>
      <c r="AK179" s="153">
        <v>-24.726787878787878</v>
      </c>
      <c r="AL179" s="153">
        <v>-24.866181818181818</v>
      </c>
      <c r="AM179" s="153">
        <v>-25.005446293494703</v>
      </c>
      <c r="AN179" s="153">
        <v>-25.141603630862328</v>
      </c>
      <c r="AO179" s="153">
        <v>-25.277760968229956</v>
      </c>
      <c r="AP179" s="153">
        <v>-25.41391830559758</v>
      </c>
      <c r="AQ179" s="153">
        <v>-25.550075642965204</v>
      </c>
      <c r="AR179" s="153">
        <v>-25.686232980332829</v>
      </c>
      <c r="AS179" s="153">
        <v>-25.822390317700453</v>
      </c>
      <c r="AT179" s="153">
        <v>-25.955295007564295</v>
      </c>
      <c r="AU179" s="153">
        <v>-26.083888048411495</v>
      </c>
      <c r="AV179" s="153">
        <v>-26.212481089258699</v>
      </c>
      <c r="AW179" s="153">
        <v>-26.341074130105898</v>
      </c>
      <c r="AX179" s="153">
        <v>-26.469667170953102</v>
      </c>
      <c r="AY179" s="153">
        <v>-26.598260211800302</v>
      </c>
      <c r="AZ179" s="153">
        <v>-26.726853252647505</v>
      </c>
      <c r="BA179" s="153">
        <v>-26.849393939393941</v>
      </c>
      <c r="BB179" s="153">
        <v>-26.970606060606062</v>
      </c>
      <c r="BC179" s="153">
        <v>-27.091818181818184</v>
      </c>
      <c r="BD179" s="153">
        <v>-27.213030303030305</v>
      </c>
      <c r="BE179" s="153">
        <v>-27.334242424242426</v>
      </c>
      <c r="BF179" s="153">
        <v>-27.455454545454547</v>
      </c>
      <c r="BG179" s="153">
        <v>-27.576506024096386</v>
      </c>
      <c r="BH179" s="153">
        <v>-27.69698795180723</v>
      </c>
      <c r="BI179" s="153">
        <v>-27.817878787878787</v>
      </c>
      <c r="BJ179" s="153">
        <v>-27.939090909090908</v>
      </c>
      <c r="BK179" s="153">
        <v>-28.060303030303029</v>
      </c>
      <c r="BL179" s="153">
        <v>-28.18151515151515</v>
      </c>
      <c r="BM179" s="153">
        <v>-28.302727272727275</v>
      </c>
      <c r="BN179" s="153">
        <v>-28.420242424242424</v>
      </c>
      <c r="BO179" s="153">
        <v>-28.535393939393938</v>
      </c>
      <c r="BP179" s="153">
        <v>-28.655662650602409</v>
      </c>
      <c r="BQ179" s="153">
        <v>-28.776363636363634</v>
      </c>
      <c r="BR179" s="153">
        <v>-28.897575757575758</v>
      </c>
      <c r="BS179" s="153">
        <v>-29.014848484848486</v>
      </c>
      <c r="BT179" s="153">
        <v>-29.13</v>
      </c>
    </row>
    <row r="180" spans="1:72" ht="21.75" thickBot="1" x14ac:dyDescent="0.4">
      <c r="A180" s="45" t="s">
        <v>56</v>
      </c>
      <c r="B180" s="35">
        <v>-21.381757575757575</v>
      </c>
      <c r="C180" s="35">
        <v>-21.047090909090908</v>
      </c>
      <c r="D180" s="153">
        <v>-20.828909090909089</v>
      </c>
      <c r="E180" s="153">
        <v>-20.721333333333334</v>
      </c>
      <c r="F180" s="153">
        <v>-20.668229954614223</v>
      </c>
      <c r="G180" s="153">
        <v>-20.771104387291981</v>
      </c>
      <c r="H180" s="153">
        <v>-20.873978819969743</v>
      </c>
      <c r="I180" s="153">
        <v>-20.976853252647505</v>
      </c>
      <c r="J180" s="153">
        <v>-21.079727685325263</v>
      </c>
      <c r="K180" s="153">
        <v>-21.182602118003025</v>
      </c>
      <c r="L180" s="153">
        <v>-21.285476550680787</v>
      </c>
      <c r="M180" s="153">
        <v>-21.408363636363635</v>
      </c>
      <c r="N180" s="153">
        <v>-21.55381818181818</v>
      </c>
      <c r="O180" s="153">
        <v>-21.704242424242423</v>
      </c>
      <c r="P180" s="153">
        <v>-21.855602409638553</v>
      </c>
      <c r="Q180" s="153">
        <v>-22.006204819277109</v>
      </c>
      <c r="R180" s="153">
        <v>-22.154181818181819</v>
      </c>
      <c r="S180" s="153">
        <v>-22.299636363636363</v>
      </c>
      <c r="T180" s="153">
        <v>-22.429454545454547</v>
      </c>
      <c r="U180" s="153">
        <v>-22.555454545454548</v>
      </c>
      <c r="V180" s="153">
        <v>-22.676666666666666</v>
      </c>
      <c r="W180" s="153">
        <v>-22.797878787878787</v>
      </c>
      <c r="X180" s="153">
        <v>-22.919090909090908</v>
      </c>
      <c r="Y180" s="153">
        <v>-23.050602409638554</v>
      </c>
      <c r="Z180" s="153">
        <v>-23.183333333333334</v>
      </c>
      <c r="AA180" s="153">
        <v>-23.316666666666666</v>
      </c>
      <c r="AB180" s="153">
        <v>-23.453636363636363</v>
      </c>
      <c r="AC180" s="153">
        <v>-23.593030303030304</v>
      </c>
      <c r="AD180" s="153">
        <v>-23.738181818181818</v>
      </c>
      <c r="AE180" s="153">
        <v>-23.881818181818183</v>
      </c>
      <c r="AF180" s="153">
        <v>-24.02121212121212</v>
      </c>
      <c r="AG180" s="153">
        <v>-24.163975903614457</v>
      </c>
      <c r="AH180" s="153">
        <v>-24.308554216867467</v>
      </c>
      <c r="AI180" s="153">
        <v>-24.448</v>
      </c>
      <c r="AJ180" s="153">
        <v>-24.587393939393937</v>
      </c>
      <c r="AK180" s="153">
        <v>-24.726787878787878</v>
      </c>
      <c r="AL180" s="153">
        <v>-24.866181818181818</v>
      </c>
      <c r="AM180" s="153">
        <v>-25.005446293494703</v>
      </c>
      <c r="AN180" s="153">
        <v>-25.141603630862328</v>
      </c>
      <c r="AO180" s="153">
        <v>-25.277760968229956</v>
      </c>
      <c r="AP180" s="153">
        <v>-25.41391830559758</v>
      </c>
      <c r="AQ180" s="153">
        <v>-25.550075642965204</v>
      </c>
      <c r="AR180" s="153">
        <v>-25.686232980332829</v>
      </c>
      <c r="AS180" s="153">
        <v>-25.822390317700453</v>
      </c>
      <c r="AT180" s="153">
        <v>-25.955295007564295</v>
      </c>
      <c r="AU180" s="153">
        <v>-26.083888048411495</v>
      </c>
      <c r="AV180" s="153">
        <v>-26.212481089258699</v>
      </c>
      <c r="AW180" s="153">
        <v>-26.341074130105898</v>
      </c>
      <c r="AX180" s="153">
        <v>-26.469667170953102</v>
      </c>
      <c r="AY180" s="153">
        <v>-26.598260211800302</v>
      </c>
      <c r="AZ180" s="153">
        <v>-26.726853252647505</v>
      </c>
      <c r="BA180" s="153">
        <v>-26.849393939393941</v>
      </c>
      <c r="BB180" s="153">
        <v>-26.970606060606062</v>
      </c>
      <c r="BC180" s="153">
        <v>-27.091818181818184</v>
      </c>
      <c r="BD180" s="153">
        <v>-27.213030303030305</v>
      </c>
      <c r="BE180" s="153">
        <v>-27.334242424242426</v>
      </c>
      <c r="BF180" s="153">
        <v>-27.455454545454547</v>
      </c>
      <c r="BG180" s="153">
        <v>-27.576506024096386</v>
      </c>
      <c r="BH180" s="153">
        <v>-27.69698795180723</v>
      </c>
      <c r="BI180" s="153">
        <v>-27.817878787878787</v>
      </c>
      <c r="BJ180" s="153">
        <v>-27.939090909090908</v>
      </c>
      <c r="BK180" s="153">
        <v>-28.060303030303029</v>
      </c>
      <c r="BL180" s="153">
        <v>-28.18151515151515</v>
      </c>
      <c r="BM180" s="153">
        <v>-28.302727272727275</v>
      </c>
      <c r="BN180" s="153">
        <v>-28.420242424242424</v>
      </c>
      <c r="BO180" s="153">
        <v>-28.535393939393938</v>
      </c>
      <c r="BP180" s="153">
        <v>-28.655662650602409</v>
      </c>
      <c r="BQ180" s="153">
        <v>-28.776363636363634</v>
      </c>
      <c r="BR180" s="153">
        <v>-28.897575757575758</v>
      </c>
      <c r="BS180" s="153">
        <v>-29.014848484848486</v>
      </c>
      <c r="BT180" s="153">
        <v>-29.13</v>
      </c>
    </row>
    <row r="181" spans="1:72" ht="21.75" thickBot="1" x14ac:dyDescent="0.4">
      <c r="A181" s="45" t="s">
        <v>60</v>
      </c>
      <c r="B181" s="35">
        <v>-61.61393939393939</v>
      </c>
      <c r="C181" s="35">
        <v>-59.469333333333331</v>
      </c>
      <c r="D181" s="153">
        <v>-57.335999999999999</v>
      </c>
      <c r="E181" s="153">
        <v>-55.215939393939394</v>
      </c>
      <c r="F181" s="153">
        <v>-53.118108925869898</v>
      </c>
      <c r="G181" s="153">
        <v>-51.21947049924357</v>
      </c>
      <c r="H181" s="153">
        <v>-49.32083207261725</v>
      </c>
      <c r="I181" s="153">
        <v>-47.422193645990923</v>
      </c>
      <c r="J181" s="153">
        <v>-45.523555219364603</v>
      </c>
      <c r="K181" s="153">
        <v>-43.624916792738276</v>
      </c>
      <c r="L181" s="153">
        <v>-41.726278366111956</v>
      </c>
      <c r="M181" s="153">
        <v>-39.965151515151518</v>
      </c>
      <c r="N181" s="153">
        <v>-38.359090909090909</v>
      </c>
      <c r="O181" s="153">
        <v>-36.847454545454546</v>
      </c>
      <c r="P181" s="153">
        <v>-35.376506024096386</v>
      </c>
      <c r="Q181" s="153">
        <v>-34.003012048192765</v>
      </c>
      <c r="R181" s="153">
        <v>-32.687090909090905</v>
      </c>
      <c r="S181" s="153">
        <v>-31.426484848484847</v>
      </c>
      <c r="T181" s="153">
        <v>-30.270121212121211</v>
      </c>
      <c r="U181" s="153">
        <v>-29.152363636363635</v>
      </c>
      <c r="V181" s="153">
        <v>-28.116</v>
      </c>
      <c r="W181" s="153">
        <v>-27.116969696969694</v>
      </c>
      <c r="X181" s="153">
        <v>-26.147272727272725</v>
      </c>
      <c r="Y181" s="153">
        <v>-25.232228915662649</v>
      </c>
      <c r="Z181" s="153">
        <v>-24.334848484848486</v>
      </c>
      <c r="AA181" s="153">
        <v>-23.474242424242423</v>
      </c>
      <c r="AB181" s="153">
        <v>-22.657272727272726</v>
      </c>
      <c r="AC181" s="153">
        <v>-21.869393939393937</v>
      </c>
      <c r="AD181" s="153">
        <v>-21.139090909090907</v>
      </c>
      <c r="AE181" s="153">
        <v>-20.43</v>
      </c>
      <c r="AF181" s="153">
        <v>-19.763333333333335</v>
      </c>
      <c r="AG181" s="153">
        <v>-19.126686746987954</v>
      </c>
      <c r="AH181" s="153">
        <v>-18.506204819277109</v>
      </c>
      <c r="AI181" s="153">
        <v>-17.918000000000003</v>
      </c>
      <c r="AJ181" s="153">
        <v>-17.342484848484851</v>
      </c>
      <c r="AK181" s="153">
        <v>-16.7909696969697</v>
      </c>
      <c r="AL181" s="153">
        <v>-16.252000000000002</v>
      </c>
      <c r="AM181" s="153">
        <v>-15.721180030257187</v>
      </c>
      <c r="AN181" s="153">
        <v>-15.250680786686839</v>
      </c>
      <c r="AO181" s="153">
        <v>-14.780181543116491</v>
      </c>
      <c r="AP181" s="153">
        <v>-14.309682299546145</v>
      </c>
      <c r="AQ181" s="153">
        <v>-13.839183055975797</v>
      </c>
      <c r="AR181" s="153">
        <v>-13.368683812405449</v>
      </c>
      <c r="AS181" s="153">
        <v>-12.898184568835102</v>
      </c>
      <c r="AT181" s="153">
        <v>-12.469969742813921</v>
      </c>
      <c r="AU181" s="153">
        <v>-12.097806354009078</v>
      </c>
      <c r="AV181" s="153">
        <v>-11.725642965204237</v>
      </c>
      <c r="AW181" s="153">
        <v>-11.353479576399396</v>
      </c>
      <c r="AX181" s="153">
        <v>-10.981316187594553</v>
      </c>
      <c r="AY181" s="153">
        <v>-10.609152798789712</v>
      </c>
      <c r="AZ181" s="153">
        <v>-10.236989409984869</v>
      </c>
      <c r="BA181" s="153">
        <v>-10.011093939393939</v>
      </c>
      <c r="BB181" s="153">
        <v>-9.8173060606060591</v>
      </c>
      <c r="BC181" s="153">
        <v>-9.6235181818181808</v>
      </c>
      <c r="BD181" s="153">
        <v>-9.4297303030303024</v>
      </c>
      <c r="BE181" s="153">
        <v>-9.235942424242424</v>
      </c>
      <c r="BF181" s="153">
        <v>-9.0421545454545438</v>
      </c>
      <c r="BG181" s="153">
        <v>-8.8764216867469869</v>
      </c>
      <c r="BH181" s="153">
        <v>-8.8101566265060249</v>
      </c>
      <c r="BI181" s="153">
        <v>-8.761993939393939</v>
      </c>
      <c r="BJ181" s="153">
        <v>-8.7280545454545457</v>
      </c>
      <c r="BK181" s="153">
        <v>-8.7150727272727266</v>
      </c>
      <c r="BL181" s="153">
        <v>-8.7076303030303031</v>
      </c>
      <c r="BM181" s="153">
        <v>-8.710054545454545</v>
      </c>
      <c r="BN181" s="153">
        <v>-8.7180242424242422</v>
      </c>
      <c r="BO181" s="153">
        <v>-8.7295393939393939</v>
      </c>
      <c r="BP181" s="153">
        <v>-8.7444578313253025</v>
      </c>
      <c r="BQ181" s="153">
        <v>-8.7604545454545466</v>
      </c>
      <c r="BR181" s="153">
        <v>-8.7786363636363642</v>
      </c>
      <c r="BS181" s="153">
        <v>-8.798</v>
      </c>
      <c r="BT181" s="153">
        <v>-8.8179999999999996</v>
      </c>
    </row>
    <row r="182" spans="1:72" ht="21.75" thickBot="1" x14ac:dyDescent="0.4">
      <c r="A182" s="45" t="s">
        <v>61</v>
      </c>
      <c r="B182" s="35">
        <v>-16.964484848484847</v>
      </c>
      <c r="C182" s="35">
        <v>-16.342060606060606</v>
      </c>
      <c r="D182" s="153">
        <v>-15.663272727272727</v>
      </c>
      <c r="E182" s="153">
        <v>-14.944666666666667</v>
      </c>
      <c r="F182" s="153">
        <v>-14.215016641452344</v>
      </c>
      <c r="G182" s="153">
        <v>-13.527724659606656</v>
      </c>
      <c r="H182" s="153">
        <v>-12.840432677760967</v>
      </c>
      <c r="I182" s="153">
        <v>-12.15314069591528</v>
      </c>
      <c r="J182" s="153">
        <v>-11.465848714069592</v>
      </c>
      <c r="K182" s="153">
        <v>-10.778556732223905</v>
      </c>
      <c r="L182" s="153">
        <v>-10.091264750378215</v>
      </c>
      <c r="M182" s="153">
        <v>-9.4506969696969705</v>
      </c>
      <c r="N182" s="153">
        <v>-8.8628181818181826</v>
      </c>
      <c r="O182" s="153">
        <v>-8.3112181818181821</v>
      </c>
      <c r="P182" s="153">
        <v>-7.7772530120481935</v>
      </c>
      <c r="Q182" s="153">
        <v>-7.290506024096385</v>
      </c>
      <c r="R182" s="153">
        <v>-6.8408909090909074</v>
      </c>
      <c r="S182" s="153">
        <v>-6.4269515151515142</v>
      </c>
      <c r="T182" s="153">
        <v>-6.1073515151515148</v>
      </c>
      <c r="U182" s="153">
        <v>-5.8279272727272726</v>
      </c>
      <c r="V182" s="153">
        <v>-5.6418666666666661</v>
      </c>
      <c r="W182" s="153">
        <v>-5.5060363636363627</v>
      </c>
      <c r="X182" s="153">
        <v>-5.409672727272727</v>
      </c>
      <c r="Y182" s="153">
        <v>-5.3659156626506022</v>
      </c>
      <c r="Z182" s="153">
        <v>-5.3357878787878787</v>
      </c>
      <c r="AA182" s="153">
        <v>-5.3309393939393939</v>
      </c>
      <c r="AB182" s="153">
        <v>-5.3362727272727275</v>
      </c>
      <c r="AC182" s="153">
        <v>-5.3483939393939393</v>
      </c>
      <c r="AD182" s="153">
        <v>-5.3680000000000003</v>
      </c>
      <c r="AE182" s="153">
        <v>-5.3889090909090909</v>
      </c>
      <c r="AF182" s="153">
        <v>-5.4119393939393934</v>
      </c>
      <c r="AG182" s="153">
        <v>-5.4356626506024099</v>
      </c>
      <c r="AH182" s="153">
        <v>-5.459759036144578</v>
      </c>
      <c r="AI182" s="153">
        <v>-5.484</v>
      </c>
      <c r="AJ182" s="153">
        <v>-5.5082424242424244</v>
      </c>
      <c r="AK182" s="153">
        <v>-5.5324848484848488</v>
      </c>
      <c r="AL182" s="153">
        <v>-5.5567272727272723</v>
      </c>
      <c r="AM182" s="153">
        <v>-5.5809863842662635</v>
      </c>
      <c r="AN182" s="153">
        <v>-5.6056459909228442</v>
      </c>
      <c r="AO182" s="153">
        <v>-5.6303055975794249</v>
      </c>
      <c r="AP182" s="153">
        <v>-5.6549652042360066</v>
      </c>
      <c r="AQ182" s="153">
        <v>-5.6796248108925873</v>
      </c>
      <c r="AR182" s="153">
        <v>-5.704284417549168</v>
      </c>
      <c r="AS182" s="153">
        <v>-5.7289440242057488</v>
      </c>
      <c r="AT182" s="153">
        <v>-5.7542541603630868</v>
      </c>
      <c r="AU182" s="153">
        <v>-5.7804266263237523</v>
      </c>
      <c r="AV182" s="153">
        <v>-5.8065990922844177</v>
      </c>
      <c r="AW182" s="153">
        <v>-5.8327715582450832</v>
      </c>
      <c r="AX182" s="153">
        <v>-5.8589440242057496</v>
      </c>
      <c r="AY182" s="153">
        <v>-5.885116490166415</v>
      </c>
      <c r="AZ182" s="153">
        <v>-5.9112889561270805</v>
      </c>
      <c r="BA182" s="153">
        <v>-5.9418424242424246</v>
      </c>
      <c r="BB182" s="153">
        <v>-5.9733575757575759</v>
      </c>
      <c r="BC182" s="153">
        <v>-6.0048727272727271</v>
      </c>
      <c r="BD182" s="153">
        <v>-6.0363878787878793</v>
      </c>
      <c r="BE182" s="153">
        <v>-6.0679030303030306</v>
      </c>
      <c r="BF182" s="153">
        <v>-6.0994181818181818</v>
      </c>
      <c r="BG182" s="153">
        <v>-6.1306265060240959</v>
      </c>
      <c r="BH182" s="153">
        <v>-6.1607469879518071</v>
      </c>
      <c r="BI182" s="153">
        <v>-6.1896121212121216</v>
      </c>
      <c r="BJ182" s="153">
        <v>-6.217490909090909</v>
      </c>
      <c r="BK182" s="153">
        <v>-6.2431636363636365</v>
      </c>
      <c r="BL182" s="153">
        <v>-6.2684606060606054</v>
      </c>
      <c r="BM182" s="153">
        <v>-6.2933090909090907</v>
      </c>
      <c r="BN182" s="153">
        <v>-6.3174181818181818</v>
      </c>
      <c r="BO182" s="153">
        <v>-6.3410545454545453</v>
      </c>
      <c r="BP182" s="153">
        <v>-6.363397590361445</v>
      </c>
      <c r="BQ182" s="153">
        <v>-6.385727272727272</v>
      </c>
      <c r="BR182" s="153">
        <v>-6.4081515151515154</v>
      </c>
      <c r="BS182" s="153">
        <v>-6.4301818181818184</v>
      </c>
      <c r="BT182" s="153">
        <v>-6.452</v>
      </c>
    </row>
    <row r="183" spans="1:72" ht="21.75" thickBot="1" x14ac:dyDescent="0.4">
      <c r="A183" s="45" t="s">
        <v>26</v>
      </c>
      <c r="B183" s="35">
        <v>-18.948727272727272</v>
      </c>
      <c r="C183" s="35">
        <v>-18.973818181818181</v>
      </c>
      <c r="D183" s="153">
        <v>-19.010181818181817</v>
      </c>
      <c r="E183" s="153">
        <v>-19.046545454545452</v>
      </c>
      <c r="F183" s="153">
        <v>-19.081694402420574</v>
      </c>
      <c r="G183" s="153">
        <v>-19.102874432677758</v>
      </c>
      <c r="H183" s="153">
        <v>-19.124054462934946</v>
      </c>
      <c r="I183" s="153">
        <v>-19.145234493192131</v>
      </c>
      <c r="J183" s="153">
        <v>-19.166414523449319</v>
      </c>
      <c r="K183" s="153">
        <v>-19.187594553706504</v>
      </c>
      <c r="L183" s="153">
        <v>-19.208774583963692</v>
      </c>
      <c r="M183" s="153">
        <v>-19.228545454545454</v>
      </c>
      <c r="N183" s="153">
        <v>-19.246727272727274</v>
      </c>
      <c r="O183" s="153">
        <v>-19.254969696969699</v>
      </c>
      <c r="P183" s="153">
        <v>-19.260000000000002</v>
      </c>
      <c r="Q183" s="153">
        <v>-19.260000000000002</v>
      </c>
      <c r="R183" s="153">
        <v>-19.250727272727275</v>
      </c>
      <c r="S183" s="153">
        <v>-19.232545454545455</v>
      </c>
      <c r="T183" s="153">
        <v>-19.198727272727275</v>
      </c>
      <c r="U183" s="153">
        <v>-19.161090909090909</v>
      </c>
      <c r="V183" s="153">
        <v>-19.11866666666667</v>
      </c>
      <c r="W183" s="153">
        <v>-19.083030303030306</v>
      </c>
      <c r="X183" s="153">
        <v>-19.052727272727275</v>
      </c>
      <c r="Y183" s="153">
        <v>-19.044518072289158</v>
      </c>
      <c r="Z183" s="153">
        <v>-19.04</v>
      </c>
      <c r="AA183" s="153">
        <v>-19.04</v>
      </c>
      <c r="AB183" s="153">
        <v>-19.047272727272727</v>
      </c>
      <c r="AC183" s="153">
        <v>-19.059393939393939</v>
      </c>
      <c r="AD183" s="153">
        <v>-19.077272727272728</v>
      </c>
      <c r="AE183" s="153">
        <v>-19.095454545454544</v>
      </c>
      <c r="AF183" s="153">
        <v>-19.113636363636363</v>
      </c>
      <c r="AG183" s="153">
        <v>-19.131746987951807</v>
      </c>
      <c r="AH183" s="153">
        <v>-19.149819277108431</v>
      </c>
      <c r="AI183" s="153">
        <v>-19.167999999999999</v>
      </c>
      <c r="AJ183" s="153">
        <v>-19.186181818181819</v>
      </c>
      <c r="AK183" s="153">
        <v>-19.204363636363638</v>
      </c>
      <c r="AL183" s="153">
        <v>-19.226727272727274</v>
      </c>
      <c r="AM183" s="153">
        <v>-19.250786686838126</v>
      </c>
      <c r="AN183" s="153">
        <v>-19.270453857791225</v>
      </c>
      <c r="AO183" s="153">
        <v>-19.290121028744327</v>
      </c>
      <c r="AP183" s="153">
        <v>-19.309788199697426</v>
      </c>
      <c r="AQ183" s="153">
        <v>-19.329455370650528</v>
      </c>
      <c r="AR183" s="153">
        <v>-19.349122541603631</v>
      </c>
      <c r="AS183" s="153">
        <v>-19.36878971255673</v>
      </c>
      <c r="AT183" s="153">
        <v>-19.388456883509832</v>
      </c>
      <c r="AU183" s="153">
        <v>-19.408124054462935</v>
      </c>
      <c r="AV183" s="153">
        <v>-19.427791225416037</v>
      </c>
      <c r="AW183" s="153">
        <v>-19.447458396369139</v>
      </c>
      <c r="AX183" s="153">
        <v>-19.467125567322238</v>
      </c>
      <c r="AY183" s="153">
        <v>-19.486792738275341</v>
      </c>
      <c r="AZ183" s="153">
        <v>-19.506459909228443</v>
      </c>
      <c r="BA183" s="153">
        <v>-19.526151515151518</v>
      </c>
      <c r="BB183" s="153">
        <v>-19.545848484848488</v>
      </c>
      <c r="BC183" s="153">
        <v>-19.565545454545457</v>
      </c>
      <c r="BD183" s="153">
        <v>-19.585242424242427</v>
      </c>
      <c r="BE183" s="153">
        <v>-19.604939393939397</v>
      </c>
      <c r="BF183" s="153">
        <v>-19.624636363636366</v>
      </c>
      <c r="BG183" s="153">
        <v>-19.643975903614457</v>
      </c>
      <c r="BH183" s="153">
        <v>-19.662048192771085</v>
      </c>
      <c r="BI183" s="153">
        <v>-19.680181818181818</v>
      </c>
      <c r="BJ183" s="153">
        <v>-19.698363636363634</v>
      </c>
      <c r="BK183" s="153">
        <v>-19.716545454545454</v>
      </c>
      <c r="BL183" s="153">
        <v>-19.734727272727273</v>
      </c>
      <c r="BM183" s="153">
        <v>-19.752909090909093</v>
      </c>
      <c r="BN183" s="153">
        <v>-19.771090909090908</v>
      </c>
      <c r="BO183" s="153">
        <v>-19.789272727272728</v>
      </c>
      <c r="BP183" s="153">
        <v>-19.807349397590361</v>
      </c>
      <c r="BQ183" s="153">
        <v>-19.825454545454544</v>
      </c>
      <c r="BR183" s="153">
        <v>-19.843636363636364</v>
      </c>
      <c r="BS183" s="153">
        <v>-19.861818181818183</v>
      </c>
      <c r="BT183" s="153">
        <v>-19.88</v>
      </c>
    </row>
    <row r="184" spans="1:72" ht="21.75" thickBot="1" x14ac:dyDescent="0.4">
      <c r="A184" s="38" t="s">
        <v>5</v>
      </c>
      <c r="B184" s="35">
        <v>-61.61393939393939</v>
      </c>
      <c r="C184" s="35">
        <v>-59.469333333333331</v>
      </c>
      <c r="D184" s="153">
        <v>-57.335999999999999</v>
      </c>
      <c r="E184" s="153">
        <v>-55.215939393939394</v>
      </c>
      <c r="F184" s="153">
        <v>-53.118108925869898</v>
      </c>
      <c r="G184" s="153">
        <v>-51.21947049924357</v>
      </c>
      <c r="H184" s="153">
        <v>-49.32083207261725</v>
      </c>
      <c r="I184" s="153">
        <v>-47.422193645990923</v>
      </c>
      <c r="J184" s="153">
        <v>-45.523555219364603</v>
      </c>
      <c r="K184" s="153">
        <v>-43.624916792738276</v>
      </c>
      <c r="L184" s="153">
        <v>-41.726278366111956</v>
      </c>
      <c r="M184" s="153">
        <v>-39.965151515151518</v>
      </c>
      <c r="N184" s="153">
        <v>-38.359090909090909</v>
      </c>
      <c r="O184" s="153">
        <v>-36.847454545454546</v>
      </c>
      <c r="P184" s="153">
        <v>-35.376506024096386</v>
      </c>
      <c r="Q184" s="153">
        <v>-34.003012048192765</v>
      </c>
      <c r="R184" s="153">
        <v>-32.687090909090905</v>
      </c>
      <c r="S184" s="153">
        <v>-31.426484848484847</v>
      </c>
      <c r="T184" s="153">
        <v>-30.270121212121211</v>
      </c>
      <c r="U184" s="153">
        <v>-29.152363636363635</v>
      </c>
      <c r="V184" s="153">
        <v>-28.116</v>
      </c>
      <c r="W184" s="153">
        <v>-27.116969696969694</v>
      </c>
      <c r="X184" s="153">
        <v>-26.147272727272725</v>
      </c>
      <c r="Y184" s="153">
        <v>-25.232228915662649</v>
      </c>
      <c r="Z184" s="153">
        <v>-24.334848484848486</v>
      </c>
      <c r="AA184" s="153">
        <v>-23.474242424242423</v>
      </c>
      <c r="AB184" s="153">
        <v>-22.657272727272726</v>
      </c>
      <c r="AC184" s="153">
        <v>-21.869393939393937</v>
      </c>
      <c r="AD184" s="153">
        <v>-21.139090909090907</v>
      </c>
      <c r="AE184" s="153">
        <v>-20.43</v>
      </c>
      <c r="AF184" s="153">
        <v>-19.763333333333335</v>
      </c>
      <c r="AG184" s="153">
        <v>-19.126686746987954</v>
      </c>
      <c r="AH184" s="153">
        <v>-18.506204819277109</v>
      </c>
      <c r="AI184" s="153">
        <v>-17.918000000000003</v>
      </c>
      <c r="AJ184" s="153">
        <v>-17.342484848484851</v>
      </c>
      <c r="AK184" s="153">
        <v>-16.7909696969697</v>
      </c>
      <c r="AL184" s="153">
        <v>-16.252000000000002</v>
      </c>
      <c r="AM184" s="153">
        <v>-15.721180030257187</v>
      </c>
      <c r="AN184" s="153">
        <v>-15.250680786686839</v>
      </c>
      <c r="AO184" s="153">
        <v>-14.780181543116491</v>
      </c>
      <c r="AP184" s="153">
        <v>-14.309682299546145</v>
      </c>
      <c r="AQ184" s="153">
        <v>-13.839183055975797</v>
      </c>
      <c r="AR184" s="153">
        <v>-13.368683812405449</v>
      </c>
      <c r="AS184" s="153">
        <v>-12.898184568835102</v>
      </c>
      <c r="AT184" s="153">
        <v>-12.469969742813921</v>
      </c>
      <c r="AU184" s="153">
        <v>-12.097806354009078</v>
      </c>
      <c r="AV184" s="153">
        <v>-11.725642965204237</v>
      </c>
      <c r="AW184" s="153">
        <v>-11.353479576399396</v>
      </c>
      <c r="AX184" s="153">
        <v>-10.981316187594553</v>
      </c>
      <c r="AY184" s="153">
        <v>-10.609152798789712</v>
      </c>
      <c r="AZ184" s="153">
        <v>-10.236989409984869</v>
      </c>
      <c r="BA184" s="153">
        <v>-10.011093939393939</v>
      </c>
      <c r="BB184" s="153">
        <v>-9.8173060606060591</v>
      </c>
      <c r="BC184" s="153">
        <v>-9.6235181818181808</v>
      </c>
      <c r="BD184" s="153">
        <v>-9.4297303030303024</v>
      </c>
      <c r="BE184" s="153">
        <v>-9.235942424242424</v>
      </c>
      <c r="BF184" s="153">
        <v>-9.0421545454545438</v>
      </c>
      <c r="BG184" s="153">
        <v>-8.8764216867469869</v>
      </c>
      <c r="BH184" s="153">
        <v>-8.8101566265060249</v>
      </c>
      <c r="BI184" s="153">
        <v>-8.761993939393939</v>
      </c>
      <c r="BJ184" s="153">
        <v>-8.7280545454545457</v>
      </c>
      <c r="BK184" s="153">
        <v>-8.7150727272727266</v>
      </c>
      <c r="BL184" s="153">
        <v>-8.7076303030303031</v>
      </c>
      <c r="BM184" s="153">
        <v>-8.710054545454545</v>
      </c>
      <c r="BN184" s="153">
        <v>-8.7180242424242422</v>
      </c>
      <c r="BO184" s="153">
        <v>-8.7295393939393939</v>
      </c>
      <c r="BP184" s="153">
        <v>-8.7444578313253025</v>
      </c>
      <c r="BQ184" s="153">
        <v>-8.7604545454545466</v>
      </c>
      <c r="BR184" s="153">
        <v>-8.7786363636363642</v>
      </c>
      <c r="BS184" s="153">
        <v>-8.798</v>
      </c>
      <c r="BT184" s="153">
        <v>-8.8179999999999996</v>
      </c>
    </row>
    <row r="185" spans="1:72" ht="21.75" thickBot="1" x14ac:dyDescent="0.4">
      <c r="A185" s="38" t="s">
        <v>6</v>
      </c>
      <c r="B185" s="35">
        <v>-16.964484848484847</v>
      </c>
      <c r="C185" s="35">
        <v>-16.342060606060606</v>
      </c>
      <c r="D185" s="153">
        <v>-15.663272727272727</v>
      </c>
      <c r="E185" s="153">
        <v>-14.944666666666667</v>
      </c>
      <c r="F185" s="153">
        <v>-14.215016641452344</v>
      </c>
      <c r="G185" s="153">
        <v>-13.527724659606656</v>
      </c>
      <c r="H185" s="153">
        <v>-12.840432677760967</v>
      </c>
      <c r="I185" s="153">
        <v>-12.15314069591528</v>
      </c>
      <c r="J185" s="153">
        <v>-11.465848714069592</v>
      </c>
      <c r="K185" s="153">
        <v>-10.778556732223905</v>
      </c>
      <c r="L185" s="153">
        <v>-10.091264750378215</v>
      </c>
      <c r="M185" s="153">
        <v>-9.4506969696969705</v>
      </c>
      <c r="N185" s="153">
        <v>-8.8628181818181826</v>
      </c>
      <c r="O185" s="153">
        <v>-8.3112181818181821</v>
      </c>
      <c r="P185" s="153">
        <v>-7.7772530120481935</v>
      </c>
      <c r="Q185" s="153">
        <v>-7.290506024096385</v>
      </c>
      <c r="R185" s="153">
        <v>-6.8408909090909074</v>
      </c>
      <c r="S185" s="153">
        <v>-6.4269515151515142</v>
      </c>
      <c r="T185" s="153">
        <v>-6.1073515151515148</v>
      </c>
      <c r="U185" s="153">
        <v>-5.8279272727272726</v>
      </c>
      <c r="V185" s="153">
        <v>-5.6418666666666661</v>
      </c>
      <c r="W185" s="153">
        <v>-5.5060363636363627</v>
      </c>
      <c r="X185" s="153">
        <v>-5.409672727272727</v>
      </c>
      <c r="Y185" s="153">
        <v>-5.3659156626506022</v>
      </c>
      <c r="Z185" s="153">
        <v>-5.3357878787878787</v>
      </c>
      <c r="AA185" s="153">
        <v>-5.3309393939393939</v>
      </c>
      <c r="AB185" s="153">
        <v>-5.3362727272727275</v>
      </c>
      <c r="AC185" s="153">
        <v>-5.3483939393939393</v>
      </c>
      <c r="AD185" s="153">
        <v>-5.3680000000000003</v>
      </c>
      <c r="AE185" s="153">
        <v>-5.3889090909090909</v>
      </c>
      <c r="AF185" s="153">
        <v>-5.4119393939393934</v>
      </c>
      <c r="AG185" s="153">
        <v>-5.4356626506024099</v>
      </c>
      <c r="AH185" s="153">
        <v>-5.459759036144578</v>
      </c>
      <c r="AI185" s="153">
        <v>-5.484</v>
      </c>
      <c r="AJ185" s="153">
        <v>-5.5082424242424244</v>
      </c>
      <c r="AK185" s="153">
        <v>-5.5324848484848488</v>
      </c>
      <c r="AL185" s="153">
        <v>-5.5567272727272723</v>
      </c>
      <c r="AM185" s="153">
        <v>-5.5809863842662635</v>
      </c>
      <c r="AN185" s="153">
        <v>-5.6056459909228442</v>
      </c>
      <c r="AO185" s="153">
        <v>-5.6303055975794249</v>
      </c>
      <c r="AP185" s="153">
        <v>-5.6549652042360066</v>
      </c>
      <c r="AQ185" s="153">
        <v>-5.6796248108925873</v>
      </c>
      <c r="AR185" s="153">
        <v>-5.704284417549168</v>
      </c>
      <c r="AS185" s="153">
        <v>-5.7289440242057488</v>
      </c>
      <c r="AT185" s="153">
        <v>-5.7542541603630868</v>
      </c>
      <c r="AU185" s="153">
        <v>-5.7804266263237523</v>
      </c>
      <c r="AV185" s="153">
        <v>-5.8065990922844177</v>
      </c>
      <c r="AW185" s="153">
        <v>-5.8327715582450832</v>
      </c>
      <c r="AX185" s="153">
        <v>-5.8589440242057496</v>
      </c>
      <c r="AY185" s="153">
        <v>-5.885116490166415</v>
      </c>
      <c r="AZ185" s="153">
        <v>-5.9112889561270805</v>
      </c>
      <c r="BA185" s="153">
        <v>-5.9418424242424246</v>
      </c>
      <c r="BB185" s="153">
        <v>-5.9733575757575759</v>
      </c>
      <c r="BC185" s="153">
        <v>-6.0048727272727271</v>
      </c>
      <c r="BD185" s="153">
        <v>-6.0363878787878793</v>
      </c>
      <c r="BE185" s="153">
        <v>-6.0679030303030306</v>
      </c>
      <c r="BF185" s="153">
        <v>-6.0994181818181818</v>
      </c>
      <c r="BG185" s="153">
        <v>-6.1306265060240959</v>
      </c>
      <c r="BH185" s="153">
        <v>-6.1607469879518071</v>
      </c>
      <c r="BI185" s="153">
        <v>-6.1896121212121216</v>
      </c>
      <c r="BJ185" s="153">
        <v>-6.217490909090909</v>
      </c>
      <c r="BK185" s="153">
        <v>-6.2431636363636365</v>
      </c>
      <c r="BL185" s="153">
        <v>-6.2684606060606054</v>
      </c>
      <c r="BM185" s="153">
        <v>-6.2933090909090907</v>
      </c>
      <c r="BN185" s="153">
        <v>-6.3174181818181818</v>
      </c>
      <c r="BO185" s="153">
        <v>-6.3410545454545453</v>
      </c>
      <c r="BP185" s="153">
        <v>-6.363397590361445</v>
      </c>
      <c r="BQ185" s="153">
        <v>-6.385727272727272</v>
      </c>
      <c r="BR185" s="153">
        <v>-6.4081515151515154</v>
      </c>
      <c r="BS185" s="153">
        <v>-6.4301818181818184</v>
      </c>
      <c r="BT185" s="153">
        <v>-6.452</v>
      </c>
    </row>
    <row r="186" spans="1:72" ht="21.75" thickBot="1" x14ac:dyDescent="0.4">
      <c r="A186" s="38" t="s">
        <v>7</v>
      </c>
      <c r="B186" s="35">
        <v>-21.381757575757575</v>
      </c>
      <c r="C186" s="35">
        <v>-21.047090909090908</v>
      </c>
      <c r="D186" s="153">
        <v>-20.828909090909089</v>
      </c>
      <c r="E186" s="153">
        <v>-20.721333333333334</v>
      </c>
      <c r="F186" s="153">
        <v>-20.668229954614223</v>
      </c>
      <c r="G186" s="153">
        <v>-20.771104387291981</v>
      </c>
      <c r="H186" s="153">
        <v>-20.873978819969743</v>
      </c>
      <c r="I186" s="153">
        <v>-20.976853252647505</v>
      </c>
      <c r="J186" s="153">
        <v>-21.079727685325263</v>
      </c>
      <c r="K186" s="153">
        <v>-21.182602118003025</v>
      </c>
      <c r="L186" s="153">
        <v>-21.285476550680787</v>
      </c>
      <c r="M186" s="153">
        <v>-21.408363636363635</v>
      </c>
      <c r="N186" s="153">
        <v>-21.55381818181818</v>
      </c>
      <c r="O186" s="153">
        <v>-21.704242424242423</v>
      </c>
      <c r="P186" s="153">
        <v>-21.855602409638553</v>
      </c>
      <c r="Q186" s="153">
        <v>-22.006204819277109</v>
      </c>
      <c r="R186" s="153">
        <v>-22.154181818181819</v>
      </c>
      <c r="S186" s="153">
        <v>-22.299636363636363</v>
      </c>
      <c r="T186" s="153">
        <v>-22.429454545454547</v>
      </c>
      <c r="U186" s="153">
        <v>-22.555454545454548</v>
      </c>
      <c r="V186" s="153">
        <v>-22.676666666666666</v>
      </c>
      <c r="W186" s="153">
        <v>-22.797878787878787</v>
      </c>
      <c r="X186" s="153">
        <v>-22.919090909090908</v>
      </c>
      <c r="Y186" s="153">
        <v>-23.050602409638554</v>
      </c>
      <c r="Z186" s="153">
        <v>-23.183333333333334</v>
      </c>
      <c r="AA186" s="153">
        <v>-23.316666666666666</v>
      </c>
      <c r="AB186" s="153">
        <v>-23.453636363636363</v>
      </c>
      <c r="AC186" s="153">
        <v>-23.593030303030304</v>
      </c>
      <c r="AD186" s="153">
        <v>-23.738181818181818</v>
      </c>
      <c r="AE186" s="153">
        <v>-23.881818181818183</v>
      </c>
      <c r="AF186" s="153">
        <v>-24.02121212121212</v>
      </c>
      <c r="AG186" s="153">
        <v>-24.163975903614457</v>
      </c>
      <c r="AH186" s="153">
        <v>-24.308554216867467</v>
      </c>
      <c r="AI186" s="153">
        <v>-24.448</v>
      </c>
      <c r="AJ186" s="153">
        <v>-24.587393939393937</v>
      </c>
      <c r="AK186" s="153">
        <v>-24.726787878787878</v>
      </c>
      <c r="AL186" s="153">
        <v>-24.866181818181818</v>
      </c>
      <c r="AM186" s="153">
        <v>-25.005446293494703</v>
      </c>
      <c r="AN186" s="153">
        <v>-25.141603630862328</v>
      </c>
      <c r="AO186" s="153">
        <v>-25.277760968229956</v>
      </c>
      <c r="AP186" s="153">
        <v>-25.41391830559758</v>
      </c>
      <c r="AQ186" s="153">
        <v>-25.550075642965204</v>
      </c>
      <c r="AR186" s="153">
        <v>-25.686232980332829</v>
      </c>
      <c r="AS186" s="153">
        <v>-25.822390317700453</v>
      </c>
      <c r="AT186" s="153">
        <v>-25.955295007564295</v>
      </c>
      <c r="AU186" s="153">
        <v>-26.083888048411495</v>
      </c>
      <c r="AV186" s="153">
        <v>-26.212481089258699</v>
      </c>
      <c r="AW186" s="153">
        <v>-26.341074130105898</v>
      </c>
      <c r="AX186" s="153">
        <v>-26.469667170953102</v>
      </c>
      <c r="AY186" s="153">
        <v>-26.598260211800302</v>
      </c>
      <c r="AZ186" s="153">
        <v>-26.726853252647505</v>
      </c>
      <c r="BA186" s="153">
        <v>-26.849393939393941</v>
      </c>
      <c r="BB186" s="153">
        <v>-26.970606060606062</v>
      </c>
      <c r="BC186" s="153">
        <v>-27.091818181818184</v>
      </c>
      <c r="BD186" s="153">
        <v>-27.213030303030305</v>
      </c>
      <c r="BE186" s="153">
        <v>-27.334242424242426</v>
      </c>
      <c r="BF186" s="153">
        <v>-27.455454545454547</v>
      </c>
      <c r="BG186" s="153">
        <v>-27.576506024096386</v>
      </c>
      <c r="BH186" s="153">
        <v>-27.69698795180723</v>
      </c>
      <c r="BI186" s="153">
        <v>-27.817878787878787</v>
      </c>
      <c r="BJ186" s="153">
        <v>-27.939090909090908</v>
      </c>
      <c r="BK186" s="153">
        <v>-28.060303030303029</v>
      </c>
      <c r="BL186" s="153">
        <v>-28.18151515151515</v>
      </c>
      <c r="BM186" s="153">
        <v>-28.302727272727275</v>
      </c>
      <c r="BN186" s="153">
        <v>-28.420242424242424</v>
      </c>
      <c r="BO186" s="153">
        <v>-28.535393939393938</v>
      </c>
      <c r="BP186" s="153">
        <v>-28.655662650602409</v>
      </c>
      <c r="BQ186" s="153">
        <v>-28.776363636363634</v>
      </c>
      <c r="BR186" s="153">
        <v>-28.897575757575758</v>
      </c>
      <c r="BS186" s="153">
        <v>-29.014848484848486</v>
      </c>
      <c r="BT186" s="153">
        <v>-29.13</v>
      </c>
    </row>
    <row r="187" spans="1:72" ht="21.75" thickBot="1" x14ac:dyDescent="0.4">
      <c r="A187" s="38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  <c r="AV187" s="153"/>
      <c r="AW187" s="153"/>
      <c r="AX187" s="153"/>
      <c r="AY187" s="153"/>
      <c r="AZ187" s="153"/>
      <c r="BA187" s="153"/>
      <c r="BB187" s="153"/>
      <c r="BC187" s="153"/>
      <c r="BD187" s="153"/>
      <c r="BE187" s="153"/>
      <c r="BF187" s="153"/>
      <c r="BG187" s="153"/>
      <c r="BH187" s="153"/>
      <c r="BI187" s="153"/>
      <c r="BJ187" s="153"/>
      <c r="BK187" s="153"/>
      <c r="BL187" s="153"/>
      <c r="BM187" s="153"/>
      <c r="BN187" s="153"/>
      <c r="BO187" s="153"/>
      <c r="BP187" s="153"/>
      <c r="BQ187" s="153"/>
      <c r="BR187" s="153"/>
      <c r="BS187" s="153"/>
      <c r="BT187" s="153"/>
    </row>
    <row r="188" spans="1:72" ht="21.75" thickBot="1" x14ac:dyDescent="0.4">
      <c r="A188" s="38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  <c r="AV188" s="153"/>
      <c r="AW188" s="153"/>
      <c r="AX188" s="153"/>
      <c r="AY188" s="153"/>
      <c r="AZ188" s="153"/>
      <c r="BA188" s="153"/>
      <c r="BB188" s="153"/>
      <c r="BC188" s="153"/>
      <c r="BD188" s="153"/>
      <c r="BE188" s="153"/>
      <c r="BF188" s="153"/>
      <c r="BG188" s="153"/>
      <c r="BH188" s="153"/>
      <c r="BI188" s="153"/>
      <c r="BJ188" s="153"/>
      <c r="BK188" s="153"/>
      <c r="BL188" s="153"/>
      <c r="BM188" s="153"/>
      <c r="BN188" s="153"/>
      <c r="BO188" s="153"/>
      <c r="BP188" s="153"/>
      <c r="BQ188" s="153"/>
      <c r="BR188" s="153"/>
      <c r="BS188" s="153"/>
      <c r="BT188" s="153"/>
    </row>
    <row r="189" spans="1:72" ht="21.75" thickBot="1" x14ac:dyDescent="0.4">
      <c r="A189" s="38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</row>
    <row r="190" spans="1:72" ht="21.75" thickBot="1" x14ac:dyDescent="0.4">
      <c r="A190" s="38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  <c r="BS190" s="153"/>
      <c r="BT190" s="153"/>
    </row>
    <row r="191" spans="1:72" ht="21.75" thickBot="1" x14ac:dyDescent="0.4">
      <c r="A191" s="38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  <c r="AV191" s="153"/>
      <c r="AW191" s="153"/>
      <c r="AX191" s="153"/>
      <c r="AY191" s="153"/>
      <c r="AZ191" s="153"/>
      <c r="BA191" s="153"/>
      <c r="BB191" s="153"/>
      <c r="BC191" s="153"/>
      <c r="BD191" s="153"/>
      <c r="BE191" s="153"/>
      <c r="BF191" s="153"/>
      <c r="BG191" s="153"/>
      <c r="BH191" s="153"/>
      <c r="BI191" s="153"/>
      <c r="BJ191" s="153"/>
      <c r="BK191" s="153"/>
      <c r="BL191" s="153"/>
      <c r="BM191" s="153"/>
      <c r="BN191" s="153"/>
      <c r="BO191" s="153"/>
      <c r="BP191" s="153"/>
      <c r="BQ191" s="153"/>
      <c r="BR191" s="153"/>
      <c r="BS191" s="153"/>
      <c r="BT191" s="153"/>
    </row>
    <row r="192" spans="1:72" ht="21.75" thickBot="1" x14ac:dyDescent="0.4">
      <c r="A192" s="38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</row>
    <row r="193" spans="1:72" ht="21.75" thickBot="1" x14ac:dyDescent="0.4">
      <c r="A193" s="38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  <c r="AV193" s="153"/>
      <c r="AW193" s="153"/>
      <c r="AX193" s="153"/>
      <c r="AY193" s="153"/>
      <c r="AZ193" s="153"/>
      <c r="BA193" s="153"/>
      <c r="BB193" s="153"/>
      <c r="BC193" s="153"/>
      <c r="BD193" s="153"/>
      <c r="BE193" s="153"/>
      <c r="BF193" s="153"/>
      <c r="BG193" s="153"/>
      <c r="BH193" s="153"/>
      <c r="BI193" s="153"/>
      <c r="BJ193" s="153"/>
      <c r="BK193" s="153"/>
      <c r="BL193" s="153"/>
      <c r="BM193" s="153"/>
      <c r="BN193" s="153"/>
      <c r="BO193" s="153"/>
      <c r="BP193" s="153"/>
      <c r="BQ193" s="153"/>
      <c r="BR193" s="153"/>
      <c r="BS193" s="153"/>
      <c r="BT193" s="153"/>
    </row>
    <row r="194" spans="1:72" ht="22.5" thickTop="1" thickBot="1" x14ac:dyDescent="0.4">
      <c r="A194" s="4" t="s">
        <v>1044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5" priority="3" operator="equal">
      <formula>0</formula>
    </cfRule>
  </conditionalFormatting>
  <conditionalFormatting sqref="A133:BT161">
    <cfRule type="cellIs" dxfId="1" priority="2" operator="equal">
      <formula>0</formula>
    </cfRule>
  </conditionalFormatting>
  <conditionalFormatting sqref="A165:BT193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zoomScale="85" zoomScaleNormal="85" workbookViewId="0">
      <pane ySplit="1" topLeftCell="A2" activePane="bottomLeft" state="frozen"/>
      <selection pane="bottomLeft" activeCell="CE119" sqref="CE119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487.9</v>
      </c>
      <c r="G2" s="62">
        <f>FLUID!K3</f>
        <v>504.4</v>
      </c>
      <c r="H2" s="62">
        <f>FLUID!L3</f>
        <v>520.9</v>
      </c>
      <c r="I2" s="62">
        <f>FLUID!M3</f>
        <v>537.5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884.4</v>
      </c>
      <c r="P2" s="62">
        <f>FLUID!T3</f>
        <v>900.9</v>
      </c>
      <c r="Q2" s="62">
        <f>FLUID!U3</f>
        <v>917.4</v>
      </c>
      <c r="R2" s="62">
        <f>FLUID!V3</f>
        <v>933.9</v>
      </c>
      <c r="S2" s="62">
        <f>FLUID!W3</f>
        <v>950.4</v>
      </c>
      <c r="T2" s="62">
        <f>FLUID!X3</f>
        <v>967</v>
      </c>
      <c r="U2" s="62">
        <f>FLUID!Y3</f>
        <v>983.5</v>
      </c>
      <c r="V2" s="62">
        <f>FLUID!Z3</f>
        <v>1000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*GaSe2</v>
      </c>
      <c r="B3" s="16">
        <f>FLUID!F4</f>
        <v>0.08</v>
      </c>
      <c r="C3" s="16">
        <f>FLUID!G4</f>
        <v>0.08</v>
      </c>
      <c r="D3" s="16">
        <f>FLUID!H4</f>
        <v>0.08</v>
      </c>
      <c r="E3" s="16">
        <f>FLUID!I4</f>
        <v>0.08</v>
      </c>
      <c r="F3" s="16">
        <f>FLUID!J4</f>
        <v>0.08</v>
      </c>
      <c r="G3" s="16">
        <f>FLUID!K4</f>
        <v>0.08</v>
      </c>
      <c r="H3" s="16">
        <f>FLUID!L4</f>
        <v>0.08</v>
      </c>
      <c r="I3" s="16">
        <f>FLUID!M4</f>
        <v>0.08</v>
      </c>
      <c r="J3" s="16">
        <f>FLUID!N4</f>
        <v>7.9999000000000001E-2</v>
      </c>
      <c r="K3" s="16">
        <f>FLUID!O4</f>
        <v>7.9990000000000006E-2</v>
      </c>
      <c r="L3" s="16">
        <f>FLUID!P4</f>
        <v>7.9879000000000006E-2</v>
      </c>
      <c r="M3" s="16">
        <f>FLUID!Q4</f>
        <v>7.8904000000000002E-2</v>
      </c>
      <c r="N3" s="16">
        <f>FLUID!R4</f>
        <v>6.9897000000000001E-2</v>
      </c>
      <c r="O3" s="16">
        <f>FLUID!S4</f>
        <v>6.2114999999999997E-2</v>
      </c>
      <c r="P3" s="16">
        <f>FLUID!T4</f>
        <v>4.8956E-2</v>
      </c>
      <c r="Q3" s="16">
        <f>FLUID!U4</f>
        <v>2.7182999999999999E-2</v>
      </c>
      <c r="R3" s="16">
        <f>FLUID!V4</f>
        <v>7.7354999999999999E-7</v>
      </c>
      <c r="S3" s="16">
        <f>FLUID!W4</f>
        <v>4.8326999999999997E-9</v>
      </c>
      <c r="T3" s="16">
        <f>FLUID!X4</f>
        <v>3.0062E-14</v>
      </c>
      <c r="U3" s="16">
        <f>FLUID!Y4</f>
        <v>1.8928E-20</v>
      </c>
      <c r="V3" s="16">
        <f>FLUID!Z4</f>
        <v>4.7310999999999997E-27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*GeSe[l]</v>
      </c>
      <c r="B4" s="16">
        <f>FLUID!F5</f>
        <v>1.2480000000000001E-7</v>
      </c>
      <c r="C4" s="16">
        <f>FLUID!G5</f>
        <v>1.4497999999999999E-7</v>
      </c>
      <c r="D4" s="16">
        <f>FLUID!H5</f>
        <v>1.2349999999999999E-7</v>
      </c>
      <c r="E4" s="16">
        <f>FLUID!I5</f>
        <v>1.4399999999999999E-7</v>
      </c>
      <c r="F4" s="16">
        <f>FLUID!J5</f>
        <v>1.3479999999999999E-7</v>
      </c>
      <c r="G4" s="16">
        <f>FLUID!K5</f>
        <v>1.2823999999999999E-7</v>
      </c>
      <c r="H4" s="16">
        <f>FLUID!L5</f>
        <v>1.2589E-7</v>
      </c>
      <c r="I4" s="16">
        <f>FLUID!M5</f>
        <v>1.2482999999999999E-7</v>
      </c>
      <c r="J4" s="16">
        <f>FLUID!N5</f>
        <v>1.1713E-7</v>
      </c>
      <c r="K4" s="16">
        <f>FLUID!O5</f>
        <v>1.4641E-7</v>
      </c>
      <c r="L4" s="16">
        <f>FLUID!P5</f>
        <v>1.4665999999999999E-7</v>
      </c>
      <c r="M4" s="16">
        <f>FLUID!Q5</f>
        <v>1.1298999999999999E-7</v>
      </c>
      <c r="N4" s="16">
        <f>FLUID!R5</f>
        <v>7.0090000000000001E-8</v>
      </c>
      <c r="O4" s="16">
        <f>FLUID!S5</f>
        <v>5.9201000000000002E-8</v>
      </c>
      <c r="P4" s="16">
        <f>FLUID!T5</f>
        <v>3.9034999999999998E-8</v>
      </c>
      <c r="Q4" s="16">
        <f>FLUID!U5</f>
        <v>2.2125000000000001E-8</v>
      </c>
      <c r="R4" s="16">
        <f>FLUID!V5</f>
        <v>1.3146E-25</v>
      </c>
      <c r="S4" s="16">
        <f>FLUID!W5</f>
        <v>7.7379000000000008E-9</v>
      </c>
      <c r="T4" s="16">
        <f>FLUID!X5</f>
        <v>2.1559000000000001E-8</v>
      </c>
      <c r="U4" s="16">
        <f>FLUID!Y5</f>
        <v>2.1801999999999999E-8</v>
      </c>
      <c r="V4" s="16">
        <f>FLUID!Z5</f>
        <v>2.4599999999999999E-8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8.6381000000000006E-25</v>
      </c>
      <c r="C5" s="16">
        <f>FLUID!G6</f>
        <v>3.2597999999999998E-19</v>
      </c>
      <c r="D5" s="16">
        <f>FLUID!H6</f>
        <v>1.3768E-15</v>
      </c>
      <c r="E5" s="16">
        <f>FLUID!I6</f>
        <v>4.5987000000000004E-13</v>
      </c>
      <c r="F5" s="16">
        <f>FLUID!J6</f>
        <v>1.5002E-12</v>
      </c>
      <c r="G5" s="16">
        <f>FLUID!K6</f>
        <v>4.4914E-12</v>
      </c>
      <c r="H5" s="16">
        <f>FLUID!L6</f>
        <v>1.2447E-11</v>
      </c>
      <c r="I5" s="16">
        <f>FLUID!M6</f>
        <v>3.2169999999999997E-11</v>
      </c>
      <c r="J5" s="16">
        <f>FLUID!N6</f>
        <v>8.0596999999999996E-10</v>
      </c>
      <c r="K5" s="16">
        <f>FLUID!O6</f>
        <v>9.9458999999999997E-9</v>
      </c>
      <c r="L5" s="16">
        <f>FLUID!P6</f>
        <v>7.4110000000000007E-8</v>
      </c>
      <c r="M5" s="16">
        <f>FLUID!Q6</f>
        <v>3.9466000000000001E-7</v>
      </c>
      <c r="N5" s="16">
        <f>FLUID!R6</f>
        <v>2.2848000000000001E-6</v>
      </c>
      <c r="O5" s="16">
        <f>FLUID!S6</f>
        <v>4.1745999999999998E-6</v>
      </c>
      <c r="P5" s="16">
        <f>FLUID!T6</f>
        <v>8.5053999999999999E-6</v>
      </c>
      <c r="Q5" s="16">
        <f>FLUID!U6</f>
        <v>1.9228E-5</v>
      </c>
      <c r="R5" s="16">
        <f>FLUID!V6</f>
        <v>4.0778000000000002E-5</v>
      </c>
      <c r="S5" s="16">
        <f>FLUID!W6</f>
        <v>4.9067000000000003E-5</v>
      </c>
      <c r="T5" s="16">
        <f>FLUID!X6</f>
        <v>5.7522000000000003E-5</v>
      </c>
      <c r="U5" s="16">
        <f>FLUID!Y6</f>
        <v>6.5633E-5</v>
      </c>
      <c r="V5" s="16">
        <f>FLUID!Z6</f>
        <v>7.2832999999999999E-5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1.0378E-21</v>
      </c>
      <c r="C6" s="16">
        <f>FLUID!G7</f>
        <v>1.2814E-16</v>
      </c>
      <c r="D6" s="16">
        <f>FLUID!H7</f>
        <v>2.4167999999999999E-13</v>
      </c>
      <c r="E6" s="16">
        <f>FLUID!I7</f>
        <v>4.3687E-11</v>
      </c>
      <c r="F6" s="16">
        <f>FLUID!J7</f>
        <v>1.2493E-10</v>
      </c>
      <c r="G6" s="16">
        <f>FLUID!K7</f>
        <v>3.3025000000000002E-10</v>
      </c>
      <c r="H6" s="16">
        <f>FLUID!L7</f>
        <v>8.1345000000000002E-10</v>
      </c>
      <c r="I6" s="16">
        <f>FLUID!M7</f>
        <v>1.8800000000000001E-9</v>
      </c>
      <c r="J6" s="16">
        <f>FLUID!N7</f>
        <v>3.1714000000000002E-8</v>
      </c>
      <c r="K6" s="16">
        <f>FLUID!O7</f>
        <v>2.8154000000000002E-7</v>
      </c>
      <c r="L6" s="16">
        <f>FLUID!P7</f>
        <v>1.5880000000000001E-6</v>
      </c>
      <c r="M6" s="16">
        <f>FLUID!Q7</f>
        <v>6.7194000000000004E-6</v>
      </c>
      <c r="N6" s="16">
        <f>FLUID!R7</f>
        <v>3.4829999999999997E-5</v>
      </c>
      <c r="O6" s="16">
        <f>FLUID!S7</f>
        <v>6.5129999999999995E-5</v>
      </c>
      <c r="P6" s="16">
        <f>FLUID!T7</f>
        <v>1.3970000000000001E-4</v>
      </c>
      <c r="Q6" s="16">
        <f>FLUID!U7</f>
        <v>3.4069999999999999E-4</v>
      </c>
      <c r="R6" s="16">
        <f>FLUID!V7</f>
        <v>7.6687999999999995E-4</v>
      </c>
      <c r="S6" s="16">
        <f>FLUID!W7</f>
        <v>8.6627999999999998E-4</v>
      </c>
      <c r="T6" s="16">
        <f>FLUID!X7</f>
        <v>9.5045000000000004E-4</v>
      </c>
      <c r="U6" s="16">
        <f>FLUID!Y7</f>
        <v>1.0114E-3</v>
      </c>
      <c r="V6" s="16">
        <f>FLUID!Z7</f>
        <v>1.0428E-3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Se6</v>
      </c>
      <c r="B7" s="16">
        <f>FLUID!F8</f>
        <v>1.6579999999999999E-19</v>
      </c>
      <c r="C7" s="16">
        <f>FLUID!G8</f>
        <v>2.9483999999999999E-15</v>
      </c>
      <c r="D7" s="16">
        <f>FLUID!H8</f>
        <v>1.422E-12</v>
      </c>
      <c r="E7" s="16">
        <f>FLUID!I8</f>
        <v>9.2904000000000006E-11</v>
      </c>
      <c r="F7" s="16">
        <f>FLUID!J8</f>
        <v>2.1412000000000001E-10</v>
      </c>
      <c r="G7" s="16">
        <f>FLUID!K8</f>
        <v>4.6195999999999997E-10</v>
      </c>
      <c r="H7" s="16">
        <f>FLUID!L8</f>
        <v>9.3944000000000001E-10</v>
      </c>
      <c r="I7" s="16">
        <f>FLUID!M8</f>
        <v>1.8116E-9</v>
      </c>
      <c r="J7" s="16">
        <f>FLUID!N8</f>
        <v>1.6192E-8</v>
      </c>
      <c r="K7" s="16">
        <f>FLUID!O8</f>
        <v>8.5271999999999998E-8</v>
      </c>
      <c r="L7" s="16">
        <f>FLUID!P8</f>
        <v>3.1067000000000002E-7</v>
      </c>
      <c r="M7" s="16">
        <f>FLUID!Q8</f>
        <v>9.1472999999999999E-7</v>
      </c>
      <c r="N7" s="16">
        <f>FLUID!R8</f>
        <v>3.7929999999999999E-6</v>
      </c>
      <c r="O7" s="16">
        <f>FLUID!S8</f>
        <v>7.0759000000000003E-6</v>
      </c>
      <c r="P7" s="16">
        <f>FLUID!T8</f>
        <v>1.5590000000000002E-5</v>
      </c>
      <c r="Q7" s="16">
        <f>FLUID!U8</f>
        <v>4.0054E-5</v>
      </c>
      <c r="R7" s="16">
        <f>FLUID!V8</f>
        <v>9.3522000000000003E-5</v>
      </c>
      <c r="S7" s="16">
        <f>FLUID!W8</f>
        <v>9.7004999999999997E-5</v>
      </c>
      <c r="T7" s="16">
        <f>FLUID!X8</f>
        <v>9.7499999999999998E-5</v>
      </c>
      <c r="U7" s="16">
        <f>FLUID!Y8</f>
        <v>9.4782000000000002E-5</v>
      </c>
      <c r="V7" s="16">
        <f>FLUID!Z8</f>
        <v>8.8998000000000004E-5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5.92E-21</v>
      </c>
      <c r="C8" s="16">
        <f>FLUID!G9</f>
        <v>1.8415999999999999E-16</v>
      </c>
      <c r="D8" s="16">
        <f>FLUID!H9</f>
        <v>1.2191000000000001E-13</v>
      </c>
      <c r="E8" s="16">
        <f>FLUID!I9</f>
        <v>9.6337E-12</v>
      </c>
      <c r="F8" s="16">
        <f>FLUID!J9</f>
        <v>2.2992999999999999E-11</v>
      </c>
      <c r="G8" s="16">
        <f>FLUID!K9</f>
        <v>5.1175E-11</v>
      </c>
      <c r="H8" s="16">
        <f>FLUID!L9</f>
        <v>1.0700000000000001E-10</v>
      </c>
      <c r="I8" s="16">
        <f>FLUID!M9</f>
        <v>2.1149999999999999E-10</v>
      </c>
      <c r="J8" s="16">
        <f>FLUID!N9</f>
        <v>2.0380999999999998E-9</v>
      </c>
      <c r="K8" s="16">
        <f>FLUID!O9</f>
        <v>1.1258000000000001E-8</v>
      </c>
      <c r="L8" s="16">
        <f>FLUID!P9</f>
        <v>4.2275E-8</v>
      </c>
      <c r="M8" s="16">
        <f>FLUID!Q9</f>
        <v>1.2795E-7</v>
      </c>
      <c r="N8" s="16">
        <f>FLUID!R9</f>
        <v>5.9075000000000002E-7</v>
      </c>
      <c r="O8" s="16">
        <f>FLUID!S9</f>
        <v>1.1850000000000001E-6</v>
      </c>
      <c r="P8" s="16">
        <f>FLUID!T9</f>
        <v>2.8824000000000001E-6</v>
      </c>
      <c r="Q8" s="16">
        <f>FLUID!U9</f>
        <v>8.3637999999999994E-6</v>
      </c>
      <c r="R8" s="16">
        <f>FLUID!V9</f>
        <v>2.1662999999999999E-5</v>
      </c>
      <c r="S8" s="16">
        <f>FLUID!W9</f>
        <v>2.2014E-5</v>
      </c>
      <c r="T8" s="16">
        <f>FLUID!X9</f>
        <v>2.1577999999999999E-5</v>
      </c>
      <c r="U8" s="16">
        <f>FLUID!Y9</f>
        <v>2.0356999999999998E-5</v>
      </c>
      <c r="V8" s="16">
        <f>FLUID!Z9</f>
        <v>1.8456000000000001E-5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Se8</v>
      </c>
      <c r="B9" s="16">
        <f>FLUID!F10</f>
        <v>4.4280000000000002E-23</v>
      </c>
      <c r="C9" s="16">
        <f>FLUID!G10</f>
        <v>2.1547000000000002E-18</v>
      </c>
      <c r="D9" s="16">
        <f>FLUID!H10</f>
        <v>1.8170999999999999E-15</v>
      </c>
      <c r="E9" s="16">
        <f>FLUID!I10</f>
        <v>1.6469999999999999E-13</v>
      </c>
      <c r="F9" s="16">
        <f>FLUID!J10</f>
        <v>4.0263000000000002E-13</v>
      </c>
      <c r="G9" s="16">
        <f>FLUID!K10</f>
        <v>9.1502000000000007E-13</v>
      </c>
      <c r="H9" s="16">
        <f>FLUID!L10</f>
        <v>1.9482000000000001E-12</v>
      </c>
      <c r="I9" s="16">
        <f>FLUID!M10</f>
        <v>3.9120999999999999E-12</v>
      </c>
      <c r="J9" s="16">
        <f>FLUID!N10</f>
        <v>3.9404999999999999E-11</v>
      </c>
      <c r="K9" s="16">
        <f>FLUID!O10</f>
        <v>2.2271E-10</v>
      </c>
      <c r="L9" s="16">
        <f>FLUID!P10</f>
        <v>8.4477999999999995E-10</v>
      </c>
      <c r="M9" s="16">
        <f>FLUID!Q10</f>
        <v>2.5841999999999998E-9</v>
      </c>
      <c r="N9" s="16">
        <f>FLUID!R10</f>
        <v>1.3097E-8</v>
      </c>
      <c r="O9" s="16">
        <f>FLUID!S10</f>
        <v>2.8156000000000001E-8</v>
      </c>
      <c r="P9" s="16">
        <f>FLUID!T10</f>
        <v>7.5379000000000003E-8</v>
      </c>
      <c r="Q9" s="16">
        <f>FLUID!U10</f>
        <v>2.4629000000000002E-7</v>
      </c>
      <c r="R9" s="16">
        <f>FLUID!V10</f>
        <v>7.0561999999999999E-7</v>
      </c>
      <c r="S9" s="16">
        <f>FLUID!W10</f>
        <v>7.0050999999999996E-7</v>
      </c>
      <c r="T9" s="16">
        <f>FLUID!X10</f>
        <v>6.6782999999999997E-7</v>
      </c>
      <c r="U9" s="16">
        <f>FLUID!Y10</f>
        <v>6.0986000000000004E-7</v>
      </c>
      <c r="V9" s="16">
        <f>FLUID!Z10</f>
        <v>5.3252000000000001E-7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Se3</v>
      </c>
      <c r="B10" s="16">
        <f>FLUID!F11</f>
        <v>1.9728000000000001E-26</v>
      </c>
      <c r="C10" s="16">
        <f>FLUID!G11</f>
        <v>2.9865E-20</v>
      </c>
      <c r="D10" s="16">
        <f>FLUID!H11</f>
        <v>3.4282000000000002E-16</v>
      </c>
      <c r="E10" s="16">
        <f>FLUID!I11</f>
        <v>2.4458E-13</v>
      </c>
      <c r="F10" s="16">
        <f>FLUID!J11</f>
        <v>9.3853000000000004E-13</v>
      </c>
      <c r="G10" s="16">
        <f>FLUID!K11</f>
        <v>3.2754E-12</v>
      </c>
      <c r="H10" s="16">
        <f>FLUID!L11</f>
        <v>1.0494E-11</v>
      </c>
      <c r="I10" s="16">
        <f>FLUID!M11</f>
        <v>3.1119000000000003E-11</v>
      </c>
      <c r="J10" s="16">
        <f>FLUID!N11</f>
        <v>1.2664999999999999E-9</v>
      </c>
      <c r="K10" s="16">
        <f>FLUID!O11</f>
        <v>2.3374999999999999E-8</v>
      </c>
      <c r="L10" s="16">
        <f>FLUID!P11</f>
        <v>2.4455E-7</v>
      </c>
      <c r="M10" s="16">
        <f>FLUID!Q11</f>
        <v>1.7254E-6</v>
      </c>
      <c r="N10" s="16">
        <f>FLUID!R11</f>
        <v>1.1657999999999999E-5</v>
      </c>
      <c r="O10" s="16">
        <f>FLUID!S11</f>
        <v>2.1022E-5</v>
      </c>
      <c r="P10" s="16">
        <f>FLUID!T11</f>
        <v>4.1078999999999998E-5</v>
      </c>
      <c r="Q10" s="16">
        <f>FLUID!U11</f>
        <v>8.6890000000000003E-5</v>
      </c>
      <c r="R10" s="16">
        <f>FLUID!V11</f>
        <v>1.7519000000000001E-4</v>
      </c>
      <c r="S10" s="16">
        <f>FLUID!W11</f>
        <v>2.2651999999999999E-4</v>
      </c>
      <c r="T10" s="16">
        <f>FLUID!X11</f>
        <v>2.8614999999999999E-4</v>
      </c>
      <c r="U10" s="16">
        <f>FLUID!Y11</f>
        <v>3.5295999999999998E-4</v>
      </c>
      <c r="V10" s="16">
        <f>FLUID!Z11</f>
        <v>4.2492000000000002E-4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Se2</v>
      </c>
      <c r="B11" s="16">
        <f>FLUID!F12</f>
        <v>6.6000999999999998E-21</v>
      </c>
      <c r="C11" s="16">
        <f>FLUID!G12</f>
        <v>7.7948999999999997E-16</v>
      </c>
      <c r="D11" s="16">
        <f>FLUID!H12</f>
        <v>1.7713999999999999E-12</v>
      </c>
      <c r="E11" s="16">
        <f>FLUID!I12</f>
        <v>4.1982999999999999E-10</v>
      </c>
      <c r="F11" s="16">
        <f>FLUID!J12</f>
        <v>1.2914999999999999E-9</v>
      </c>
      <c r="G11" s="16">
        <f>FLUID!K12</f>
        <v>3.6758000000000001E-9</v>
      </c>
      <c r="H11" s="16">
        <f>FLUID!L12</f>
        <v>9.7531000000000002E-9</v>
      </c>
      <c r="I11" s="16">
        <f>FLUID!M12</f>
        <v>2.4284999999999999E-8</v>
      </c>
      <c r="J11" s="16">
        <f>FLUID!N12</f>
        <v>5.5044999999999996E-7</v>
      </c>
      <c r="K11" s="16">
        <f>FLUID!O12</f>
        <v>6.4936E-6</v>
      </c>
      <c r="L11" s="16">
        <f>FLUID!P12</f>
        <v>4.7830000000000001E-5</v>
      </c>
      <c r="M11" s="16">
        <f>FLUID!Q12</f>
        <v>2.5265999999999998E-4</v>
      </c>
      <c r="N11" s="16">
        <f>FLUID!R12</f>
        <v>1.2338E-3</v>
      </c>
      <c r="O11" s="16">
        <f>FLUID!S12</f>
        <v>1.9710999999999999E-3</v>
      </c>
      <c r="P11" s="16">
        <f>FLUID!T12</f>
        <v>3.3300999999999999E-3</v>
      </c>
      <c r="Q11" s="16">
        <f>FLUID!U12</f>
        <v>5.9646999999999999E-3</v>
      </c>
      <c r="R11" s="16">
        <f>FLUID!V12</f>
        <v>1.0387E-2</v>
      </c>
      <c r="S11" s="16">
        <f>FLUID!W12</f>
        <v>1.3157E-2</v>
      </c>
      <c r="T11" s="16">
        <f>FLUID!X12</f>
        <v>1.6383999999999999E-2</v>
      </c>
      <c r="U11" s="16">
        <f>FLUID!Y12</f>
        <v>2.0048E-2</v>
      </c>
      <c r="V11" s="16">
        <f>FLUID!Z12</f>
        <v>2.4101999999999998E-2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Se</v>
      </c>
      <c r="B12" s="16">
        <f>FLUID!F13</f>
        <v>0</v>
      </c>
      <c r="C12" s="16">
        <f>FLUID!G13</f>
        <v>2.3785E-31</v>
      </c>
      <c r="D12" s="16">
        <f>FLUID!H13</f>
        <v>1.621E-25</v>
      </c>
      <c r="E12" s="16">
        <f>FLUID!I13</f>
        <v>2.4421E-21</v>
      </c>
      <c r="F12" s="16">
        <f>FLUID!J13</f>
        <v>1.7903999999999999E-20</v>
      </c>
      <c r="G12" s="16">
        <f>FLUID!K13</f>
        <v>1.1499000000000001E-19</v>
      </c>
      <c r="H12" s="16">
        <f>FLUID!L13</f>
        <v>6.5514000000000001E-19</v>
      </c>
      <c r="I12" s="16">
        <f>FLUID!M13</f>
        <v>3.3487000000000001E-18</v>
      </c>
      <c r="J12" s="16">
        <f>FLUID!N13</f>
        <v>9.2364999999999993E-16</v>
      </c>
      <c r="K12" s="16">
        <f>FLUID!O13</f>
        <v>8.2698999999999994E-14</v>
      </c>
      <c r="L12" s="16">
        <f>FLUID!P13</f>
        <v>3.2658000000000001E-12</v>
      </c>
      <c r="M12" s="16">
        <f>FLUID!Q13</f>
        <v>7.0459999999999995E-11</v>
      </c>
      <c r="N12" s="16">
        <f>FLUID!R13</f>
        <v>1.0493999999999999E-9</v>
      </c>
      <c r="O12" s="16">
        <f>FLUID!S13</f>
        <v>2.0586999999999999E-9</v>
      </c>
      <c r="P12" s="16">
        <f>FLUID!T13</f>
        <v>4.1193999999999997E-9</v>
      </c>
      <c r="Q12" s="16">
        <f>FLUID!U13</f>
        <v>8.4636000000000004E-9</v>
      </c>
      <c r="R12" s="16">
        <f>FLUID!V13</f>
        <v>1.7061E-8</v>
      </c>
      <c r="S12" s="16">
        <f>FLUID!W13</f>
        <v>2.8089999999999999E-8</v>
      </c>
      <c r="T12" s="16">
        <f>FLUID!X13</f>
        <v>4.5311000000000001E-8</v>
      </c>
      <c r="U12" s="16">
        <f>FLUID!Y13</f>
        <v>7.1635999999999994E-8</v>
      </c>
      <c r="V12" s="16">
        <f>FLUID!Z13</f>
        <v>1.1103999999999999E-7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Ar</v>
      </c>
      <c r="B13" s="16">
        <f>FLUID!F14</f>
        <v>0.2</v>
      </c>
      <c r="C13" s="16">
        <f>FLUID!G14</f>
        <v>0.2</v>
      </c>
      <c r="D13" s="16">
        <f>FLUID!H14</f>
        <v>0.2</v>
      </c>
      <c r="E13" s="16">
        <f>FLUID!I14</f>
        <v>0.2</v>
      </c>
      <c r="F13" s="16">
        <f>FLUID!J14</f>
        <v>0.2</v>
      </c>
      <c r="G13" s="16">
        <f>FLUID!K14</f>
        <v>0.2</v>
      </c>
      <c r="H13" s="16">
        <f>FLUID!L14</f>
        <v>0.2</v>
      </c>
      <c r="I13" s="16">
        <f>FLUID!M14</f>
        <v>0.2</v>
      </c>
      <c r="J13" s="16">
        <f>FLUID!N14</f>
        <v>0.2</v>
      </c>
      <c r="K13" s="16">
        <f>FLUID!O14</f>
        <v>0.2</v>
      </c>
      <c r="L13" s="16">
        <f>FLUID!P14</f>
        <v>0.2</v>
      </c>
      <c r="M13" s="16">
        <f>FLUID!Q14</f>
        <v>0.2</v>
      </c>
      <c r="N13" s="16">
        <f>FLUID!R14</f>
        <v>0.2</v>
      </c>
      <c r="O13" s="16">
        <f>FLUID!S14</f>
        <v>0.2</v>
      </c>
      <c r="P13" s="16">
        <f>FLUID!T14</f>
        <v>0.2</v>
      </c>
      <c r="Q13" s="16">
        <f>FLUID!U14</f>
        <v>0.2</v>
      </c>
      <c r="R13" s="16">
        <f>FLUID!V14</f>
        <v>0.2</v>
      </c>
      <c r="S13" s="16">
        <f>FLUID!W14</f>
        <v>0.2</v>
      </c>
      <c r="T13" s="16">
        <f>FLUID!X14</f>
        <v>0.2</v>
      </c>
      <c r="U13" s="16">
        <f>FLUID!Y14</f>
        <v>0.2</v>
      </c>
      <c r="V13" s="16">
        <f>FLUID!Z14</f>
        <v>0.2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Ga2Se</v>
      </c>
      <c r="B14" s="16">
        <f>FLUID!F15</f>
        <v>0</v>
      </c>
      <c r="C14" s="16">
        <f>FLUID!G15</f>
        <v>0</v>
      </c>
      <c r="D14" s="16">
        <f>FLUID!H15</f>
        <v>3.9505999999999998E-32</v>
      </c>
      <c r="E14" s="16">
        <f>FLUID!I15</f>
        <v>4.5114999999999997E-22</v>
      </c>
      <c r="F14" s="16">
        <f>FLUID!J15</f>
        <v>9.8171000000000003E-21</v>
      </c>
      <c r="G14" s="16">
        <f>FLUID!K15</f>
        <v>1.7676E-19</v>
      </c>
      <c r="H14" s="16">
        <f>FLUID!L15</f>
        <v>2.6809999999999998E-18</v>
      </c>
      <c r="I14" s="16">
        <f>FLUID!M15</f>
        <v>3.4793000000000003E-17</v>
      </c>
      <c r="J14" s="16">
        <f>FLUID!N15</f>
        <v>2.6717999999999998E-13</v>
      </c>
      <c r="K14" s="16">
        <f>FLUID!O15</f>
        <v>4.0044000000000002E-10</v>
      </c>
      <c r="L14" s="16">
        <f>FLUID!P15</f>
        <v>1.7996E-7</v>
      </c>
      <c r="M14" s="16">
        <f>FLUID!Q15</f>
        <v>3.1582999999999999E-5</v>
      </c>
      <c r="N14" s="16">
        <f>FLUID!R15</f>
        <v>2.1189999999999998E-3</v>
      </c>
      <c r="O14" s="16">
        <f>FLUID!S15</f>
        <v>4.8681999999999996E-3</v>
      </c>
      <c r="P14" s="16">
        <f>FLUID!T15</f>
        <v>1.0132E-2</v>
      </c>
      <c r="Q14" s="16">
        <f>FLUID!U15</f>
        <v>1.9533999999999999E-2</v>
      </c>
      <c r="R14" s="16">
        <f>FLUID!V15</f>
        <v>3.1910000000000001E-2</v>
      </c>
      <c r="S14" s="16">
        <f>FLUID!W15</f>
        <v>3.2492E-2</v>
      </c>
      <c r="T14" s="16">
        <f>FLUID!X15</f>
        <v>3.3022000000000003E-2</v>
      </c>
      <c r="U14" s="16">
        <f>FLUID!Y15</f>
        <v>3.3502999999999998E-2</v>
      </c>
      <c r="V14" s="16">
        <f>FLUID!Z15</f>
        <v>3.3939999999999998E-2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(l)Ga[l]</v>
      </c>
      <c r="B15" s="16">
        <f>FLUID!F16</f>
        <v>5.3979000000000001E-22</v>
      </c>
      <c r="C15" s="16">
        <f>FLUID!G16</f>
        <v>2.7796000000000002E-17</v>
      </c>
      <c r="D15" s="16">
        <f>FLUID!H16</f>
        <v>7.1585999999999992E-15</v>
      </c>
      <c r="E15" s="16">
        <f>FLUID!I16</f>
        <v>1.5794E-10</v>
      </c>
      <c r="F15" s="16">
        <f>FLUID!J16</f>
        <v>5.3426999999999996E-10</v>
      </c>
      <c r="G15" s="16">
        <f>FLUID!K16</f>
        <v>1.6827E-9</v>
      </c>
      <c r="H15" s="16">
        <f>FLUID!L16</f>
        <v>4.9669999999999999E-9</v>
      </c>
      <c r="I15" s="16">
        <f>FLUID!M16</f>
        <v>1.3821E-8</v>
      </c>
      <c r="J15" s="16">
        <f>FLUID!N16</f>
        <v>5.0426000000000004E-7</v>
      </c>
      <c r="K15" s="16">
        <f>FLUID!O16</f>
        <v>9.8545000000000003E-6</v>
      </c>
      <c r="L15" s="16">
        <f>FLUID!P16</f>
        <v>1.2113E-4</v>
      </c>
      <c r="M15" s="16">
        <f>FLUID!Q16</f>
        <v>1.0323000000000001E-3</v>
      </c>
      <c r="N15" s="16">
        <f>FLUID!R16</f>
        <v>5.8644999999999999E-3</v>
      </c>
      <c r="O15" s="16">
        <f>FLUID!S16</f>
        <v>8.1483000000000007E-3</v>
      </c>
      <c r="P15" s="16">
        <f>FLUID!T16</f>
        <v>1.0779E-2</v>
      </c>
      <c r="Q15" s="16">
        <f>FLUID!U16</f>
        <v>1.3748E-2</v>
      </c>
      <c r="R15" s="16">
        <f>FLUID!V16</f>
        <v>1.6178999999999999E-2</v>
      </c>
      <c r="S15" s="16">
        <f>FLUID!W16</f>
        <v>1.5016E-2</v>
      </c>
      <c r="T15" s="16">
        <f>FLUID!X16</f>
        <v>1.3957000000000001E-2</v>
      </c>
      <c r="U15" s="16">
        <f>FLUID!Y16</f>
        <v>1.2992999999999999E-2</v>
      </c>
      <c r="V15" s="16">
        <f>FLUID!Z16</f>
        <v>1.2120000000000001E-2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(l)Ge[l]</v>
      </c>
      <c r="B16" s="16">
        <f>FLUID!F17</f>
        <v>4.7299000000000001E-17</v>
      </c>
      <c r="C16" s="16">
        <f>FLUID!G17</f>
        <v>9.8783999999999996E-14</v>
      </c>
      <c r="D16" s="16">
        <f>FLUID!H17</f>
        <v>1.7286E-11</v>
      </c>
      <c r="E16" s="16">
        <f>FLUID!I17</f>
        <v>7.1430999999999999E-10</v>
      </c>
      <c r="F16" s="16">
        <f>FLUID!J17</f>
        <v>1.5475000000000001E-9</v>
      </c>
      <c r="G16" s="16">
        <f>FLUID!K17</f>
        <v>3.1868999999999998E-9</v>
      </c>
      <c r="H16" s="16">
        <f>FLUID!L17</f>
        <v>6.2687999999999997E-9</v>
      </c>
      <c r="I16" s="16">
        <f>FLUID!M17</f>
        <v>1.1828E-8</v>
      </c>
      <c r="J16" s="16">
        <f>FLUID!N17</f>
        <v>1.0578E-7</v>
      </c>
      <c r="K16" s="16">
        <f>FLUID!O17</f>
        <v>6.1256999999999999E-7</v>
      </c>
      <c r="L16" s="16">
        <f>FLUID!P17</f>
        <v>2.5790000000000002E-6</v>
      </c>
      <c r="M16" s="16">
        <f>FLUID!Q17</f>
        <v>8.4619999999999996E-6</v>
      </c>
      <c r="N16" s="16">
        <f>FLUID!R17</f>
        <v>2.1118999999999999E-5</v>
      </c>
      <c r="O16" s="16">
        <f>FLUID!S17</f>
        <v>2.4729999999999999E-5</v>
      </c>
      <c r="P16" s="16">
        <f>FLUID!T17</f>
        <v>2.7954E-5</v>
      </c>
      <c r="Q16" s="16">
        <f>FLUID!U17</f>
        <v>3.0629000000000001E-5</v>
      </c>
      <c r="R16" s="16">
        <f>FLUID!V17</f>
        <v>3.3896999999999997E-5</v>
      </c>
      <c r="S16" s="16">
        <f>FLUID!W17</f>
        <v>4.2157000000000003E-5</v>
      </c>
      <c r="T16" s="16">
        <f>FLUID!X17</f>
        <v>5.2293000000000002E-5</v>
      </c>
      <c r="U16" s="16">
        <f>FLUID!Y17</f>
        <v>6.4743E-5</v>
      </c>
      <c r="V16" s="16">
        <f>FLUID!Z17</f>
        <v>8.0049000000000006E-5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(l)Se[l]</v>
      </c>
      <c r="B17" s="16">
        <f>FLUID!F18</f>
        <v>0.08</v>
      </c>
      <c r="C17" s="16">
        <f>FLUID!G18</f>
        <v>0.08</v>
      </c>
      <c r="D17" s="16">
        <f>FLUID!H18</f>
        <v>0.08</v>
      </c>
      <c r="E17" s="16">
        <f>FLUID!I18</f>
        <v>0.08</v>
      </c>
      <c r="F17" s="16">
        <f>FLUID!J18</f>
        <v>0.08</v>
      </c>
      <c r="G17" s="16">
        <f>FLUID!K18</f>
        <v>0.08</v>
      </c>
      <c r="H17" s="16">
        <f>FLUID!L18</f>
        <v>0.08</v>
      </c>
      <c r="I17" s="16">
        <f>FLUID!M18</f>
        <v>0.08</v>
      </c>
      <c r="J17" s="16">
        <f>FLUID!N18</f>
        <v>0.08</v>
      </c>
      <c r="K17" s="16">
        <f>FLUID!O18</f>
        <v>8.0005000000000007E-2</v>
      </c>
      <c r="L17" s="16">
        <f>FLUID!P18</f>
        <v>8.0139000000000002E-2</v>
      </c>
      <c r="M17" s="16">
        <f>FLUID!Q18</f>
        <v>8.1615999999999994E-2</v>
      </c>
      <c r="N17" s="16">
        <f>FLUID!R18</f>
        <v>9.5394000000000007E-2</v>
      </c>
      <c r="O17" s="16">
        <f>FLUID!S18</f>
        <v>0.10653</v>
      </c>
      <c r="P17" s="16">
        <f>FLUID!T18</f>
        <v>0.12435</v>
      </c>
      <c r="Q17" s="16">
        <f>FLUID!U18</f>
        <v>0.15185999999999999</v>
      </c>
      <c r="R17" s="16">
        <f>FLUID!V18</f>
        <v>0.18210999999999999</v>
      </c>
      <c r="S17" s="16">
        <f>FLUID!W18</f>
        <v>0.17529</v>
      </c>
      <c r="T17" s="16">
        <f>FLUID!X18</f>
        <v>0.16768</v>
      </c>
      <c r="U17" s="16">
        <f>FLUID!Y18</f>
        <v>0.15937000000000001</v>
      </c>
      <c r="V17" s="16">
        <f>FLUID!Z18</f>
        <v>0.15049000000000001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(1)GeSe[l]</v>
      </c>
      <c r="B18" s="16">
        <f>FLUID!F19</f>
        <v>0.24</v>
      </c>
      <c r="C18" s="16">
        <f>FLUID!G19</f>
        <v>0.24</v>
      </c>
      <c r="D18" s="16">
        <f>FLUID!H19</f>
        <v>0.24</v>
      </c>
      <c r="E18" s="16">
        <f>FLUID!I19</f>
        <v>0.24</v>
      </c>
      <c r="F18" s="16">
        <f>FLUID!J19</f>
        <v>0.24</v>
      </c>
      <c r="G18" s="16">
        <f>FLUID!K19</f>
        <v>0.24</v>
      </c>
      <c r="H18" s="16">
        <f>FLUID!L19</f>
        <v>0.24</v>
      </c>
      <c r="I18" s="16">
        <f>FLUID!M19</f>
        <v>0.24</v>
      </c>
      <c r="J18" s="16">
        <f>FLUID!N19</f>
        <v>0.24</v>
      </c>
      <c r="K18" s="16">
        <f>FLUID!O19</f>
        <v>0.24</v>
      </c>
      <c r="L18" s="16">
        <f>FLUID!P19</f>
        <v>0.24</v>
      </c>
      <c r="M18" s="16">
        <f>FLUID!Q19</f>
        <v>0.23999000000000001</v>
      </c>
      <c r="N18" s="16">
        <f>FLUID!R19</f>
        <v>0.23998</v>
      </c>
      <c r="O18" s="16">
        <f>FLUID!S19</f>
        <v>0.23998</v>
      </c>
      <c r="P18" s="16">
        <f>FLUID!T19</f>
        <v>0.23996999999999999</v>
      </c>
      <c r="Q18" s="16">
        <f>FLUID!U19</f>
        <v>0.23996999999999999</v>
      </c>
      <c r="R18" s="16">
        <f>FLUID!V19</f>
        <v>0.23996999999999999</v>
      </c>
      <c r="S18" s="16">
        <f>FLUID!W19</f>
        <v>0.23996000000000001</v>
      </c>
      <c r="T18" s="16">
        <f>FLUID!X19</f>
        <v>0.23995</v>
      </c>
      <c r="U18" s="16">
        <f>FLUID!Y19</f>
        <v>0.23993999999999999</v>
      </c>
      <c r="V18" s="16">
        <f>FLUID!Z19</f>
        <v>0.23991999999999999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(Ar)</v>
      </c>
      <c r="B19" s="16">
        <f>FLUID!F20</f>
        <v>-18.62</v>
      </c>
      <c r="C19" s="16">
        <f>FLUID!G20</f>
        <v>-18.63</v>
      </c>
      <c r="D19" s="16">
        <f>FLUID!H20</f>
        <v>-18.72</v>
      </c>
      <c r="E19" s="16">
        <f>FLUID!I20</f>
        <v>-18.84</v>
      </c>
      <c r="F19" s="16">
        <f>FLUID!J20</f>
        <v>-18.87</v>
      </c>
      <c r="G19" s="16">
        <f>FLUID!K20</f>
        <v>-18.899999999999999</v>
      </c>
      <c r="H19" s="16">
        <f>FLUID!L20</f>
        <v>-18.940000000000001</v>
      </c>
      <c r="I19" s="16">
        <f>FLUID!M20</f>
        <v>-18.97</v>
      </c>
      <c r="J19" s="16">
        <f>FLUID!N20</f>
        <v>-19.11</v>
      </c>
      <c r="K19" s="16">
        <f>FLUID!O20</f>
        <v>-19.25</v>
      </c>
      <c r="L19" s="16">
        <f>FLUID!P20</f>
        <v>-19.38</v>
      </c>
      <c r="M19" s="16">
        <f>FLUID!Q20</f>
        <v>-19.52</v>
      </c>
      <c r="N19" s="16">
        <f>FLUID!R20</f>
        <v>-19.66</v>
      </c>
      <c r="O19" s="16">
        <f>FLUID!S20</f>
        <v>-19.71</v>
      </c>
      <c r="P19" s="16">
        <f>FLUID!T20</f>
        <v>-19.77</v>
      </c>
      <c r="Q19" s="16">
        <f>FLUID!U20</f>
        <v>-19.86</v>
      </c>
      <c r="R19" s="16">
        <f>FLUID!V20</f>
        <v>-19.96</v>
      </c>
      <c r="S19" s="16">
        <f>FLUID!W20</f>
        <v>-20</v>
      </c>
      <c r="T19" s="16">
        <f>FLUID!X20</f>
        <v>-20.05</v>
      </c>
      <c r="U19" s="16">
        <f>FLUID!Y20</f>
        <v>-20.100000000000001</v>
      </c>
      <c r="V19" s="16">
        <f>FLUID!Z20</f>
        <v>-20.14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(Ga)</v>
      </c>
      <c r="B20" s="16">
        <f>FLUID!F21</f>
        <v>-52.5</v>
      </c>
      <c r="C20" s="16">
        <f>FLUID!G21</f>
        <v>-42.14</v>
      </c>
      <c r="D20" s="16">
        <f>FLUID!H21</f>
        <v>-37.03</v>
      </c>
      <c r="E20" s="16">
        <f>FLUID!I21</f>
        <v>-27.42</v>
      </c>
      <c r="F20" s="16">
        <f>FLUID!J21</f>
        <v>-26.3</v>
      </c>
      <c r="G20" s="16">
        <f>FLUID!K21</f>
        <v>-25.24</v>
      </c>
      <c r="H20" s="16">
        <f>FLUID!L21</f>
        <v>-24.24</v>
      </c>
      <c r="I20" s="16">
        <f>FLUID!M21</f>
        <v>-23.3</v>
      </c>
      <c r="J20" s="16">
        <f>FLUID!N21</f>
        <v>-20.03</v>
      </c>
      <c r="K20" s="16">
        <f>FLUID!O21</f>
        <v>-17.34</v>
      </c>
      <c r="L20" s="16">
        <f>FLUID!P21</f>
        <v>-15.1</v>
      </c>
      <c r="M20" s="16">
        <f>FLUID!Q21</f>
        <v>-13.21</v>
      </c>
      <c r="N20" s="16">
        <f>FLUID!R21</f>
        <v>-11.76</v>
      </c>
      <c r="O20" s="16">
        <f>FLUID!S21</f>
        <v>-11.52</v>
      </c>
      <c r="P20" s="16">
        <f>FLUID!T21</f>
        <v>-11.35</v>
      </c>
      <c r="Q20" s="16">
        <f>FLUID!U21</f>
        <v>-11.24</v>
      </c>
      <c r="R20" s="16">
        <f>FLUID!V21</f>
        <v>-11.21</v>
      </c>
      <c r="S20" s="16">
        <f>FLUID!W21</f>
        <v>-11.32</v>
      </c>
      <c r="T20" s="16">
        <f>FLUID!X21</f>
        <v>-11.42</v>
      </c>
      <c r="U20" s="16">
        <f>FLUID!Y21</f>
        <v>-11.52</v>
      </c>
      <c r="V20" s="16">
        <f>FLUID!Z21</f>
        <v>-11.61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(Ge)</v>
      </c>
      <c r="B21" s="16">
        <f>FLUID!F22</f>
        <v>-27.89</v>
      </c>
      <c r="C21" s="16">
        <f>FLUID!G22</f>
        <v>-23.3</v>
      </c>
      <c r="D21" s="16">
        <f>FLUID!H22</f>
        <v>-20.3</v>
      </c>
      <c r="E21" s="16">
        <f>FLUID!I22</f>
        <v>-18.22</v>
      </c>
      <c r="F21" s="16">
        <f>FLUID!J22</f>
        <v>-17.8</v>
      </c>
      <c r="G21" s="16">
        <f>FLUID!K22</f>
        <v>-17.399999999999999</v>
      </c>
      <c r="H21" s="16">
        <f>FLUID!L22</f>
        <v>-17.04</v>
      </c>
      <c r="I21" s="16">
        <f>FLUID!M22</f>
        <v>-16.7</v>
      </c>
      <c r="J21" s="16">
        <f>FLUID!N22</f>
        <v>-15.56</v>
      </c>
      <c r="K21" s="16">
        <f>FLUID!O22</f>
        <v>-14.69</v>
      </c>
      <c r="L21" s="16">
        <f>FLUID!P22</f>
        <v>-14</v>
      </c>
      <c r="M21" s="16">
        <f>FLUID!Q22</f>
        <v>-13.48</v>
      </c>
      <c r="N21" s="16">
        <f>FLUID!R22</f>
        <v>-13.19</v>
      </c>
      <c r="O21" s="16">
        <f>FLUID!S22</f>
        <v>-13.21</v>
      </c>
      <c r="P21" s="16">
        <f>FLUID!T22</f>
        <v>-13.27</v>
      </c>
      <c r="Q21" s="16">
        <f>FLUID!U22</f>
        <v>-13.38</v>
      </c>
      <c r="R21" s="16">
        <f>FLUID!V22</f>
        <v>-13.48</v>
      </c>
      <c r="S21" s="16">
        <f>FLUID!W22</f>
        <v>-13.36</v>
      </c>
      <c r="T21" s="16">
        <f>FLUID!X22</f>
        <v>-13.24</v>
      </c>
      <c r="U21" s="16">
        <f>FLUID!Y22</f>
        <v>-13.12</v>
      </c>
      <c r="V21" s="16">
        <f>FLUID!Z22</f>
        <v>-13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 t="str">
        <f>FLUID!E23</f>
        <v>H (Se)</v>
      </c>
      <c r="B22" s="16">
        <f>FLUID!F23</f>
        <v>-5.5750000000000002</v>
      </c>
      <c r="C22" s="16">
        <f>FLUID!G23</f>
        <v>-5.9269999999999996</v>
      </c>
      <c r="D22" s="16">
        <f>FLUID!H23</f>
        <v>-6.3159999999999998</v>
      </c>
      <c r="E22" s="16">
        <f>FLUID!I23</f>
        <v>-6.7</v>
      </c>
      <c r="F22" s="16">
        <f>FLUID!J23</f>
        <v>-6.7930000000000001</v>
      </c>
      <c r="G22" s="16">
        <f>FLUID!K23</f>
        <v>-6.8849999999999998</v>
      </c>
      <c r="H22" s="16">
        <f>FLUID!L23</f>
        <v>-6.9749999999999996</v>
      </c>
      <c r="I22" s="16">
        <f>FLUID!M23</f>
        <v>-7.0650000000000004</v>
      </c>
      <c r="J22" s="16">
        <f>FLUID!N23</f>
        <v>-7.407</v>
      </c>
      <c r="K22" s="16">
        <f>FLUID!O23</f>
        <v>-7.726</v>
      </c>
      <c r="L22" s="16">
        <f>FLUID!P23</f>
        <v>-8.0229999999999997</v>
      </c>
      <c r="M22" s="16">
        <f>FLUID!Q23</f>
        <v>-8.2899999999999991</v>
      </c>
      <c r="N22" s="16">
        <f>FLUID!R23</f>
        <v>-8.452</v>
      </c>
      <c r="O22" s="16">
        <f>FLUID!S23</f>
        <v>-8.4429999999999996</v>
      </c>
      <c r="P22" s="16">
        <f>FLUID!T23</f>
        <v>-8.4060000000000006</v>
      </c>
      <c r="Q22" s="16">
        <f>FLUID!U23</f>
        <v>-8.3460000000000001</v>
      </c>
      <c r="R22" s="16">
        <f>FLUID!V23</f>
        <v>-8.3019999999999996</v>
      </c>
      <c r="S22" s="16">
        <f>FLUID!W23</f>
        <v>-8.3810000000000002</v>
      </c>
      <c r="T22" s="16">
        <f>FLUID!X23</f>
        <v>-8.4640000000000004</v>
      </c>
      <c r="U22" s="16">
        <f>FLUID!Y23</f>
        <v>-8.5500000000000007</v>
      </c>
      <c r="V22" s="16">
        <f>FLUID!Z23</f>
        <v>-8.641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*Se[M]</v>
      </c>
      <c r="B35" s="16">
        <f>IFERROR(SOLID!F4,0)</f>
        <v>2.1857E-15</v>
      </c>
      <c r="C35" s="16">
        <f>IFERROR(SOLID!G4,0)</f>
        <v>8.5929999999999994E-12</v>
      </c>
      <c r="D35" s="16">
        <f>IFERROR(SOLID!H4,0)</f>
        <v>7.4460999999999998E-10</v>
      </c>
      <c r="E35" s="16">
        <f>IFERROR(SOLID!I4,0)</f>
        <v>2.2999999999999999E-7</v>
      </c>
      <c r="F35" s="16">
        <f>IFERROR(SOLID!J4,0)</f>
        <v>0.12</v>
      </c>
      <c r="G35" s="16">
        <f>IFERROR(SOLID!K4,0)</f>
        <v>0.12</v>
      </c>
      <c r="H35" s="16">
        <f>IFERROR(SOLID!L4,0)</f>
        <v>0.12</v>
      </c>
      <c r="I35" s="16">
        <f>IFERROR(SOLID!M4,0)</f>
        <v>0.12</v>
      </c>
      <c r="J35" s="16">
        <f>IFERROR(SOLID!N4,0)</f>
        <v>0.12</v>
      </c>
      <c r="K35" s="16">
        <f>IFERROR(SOLID!O4,0)</f>
        <v>0.12</v>
      </c>
      <c r="L35" s="16">
        <f>IFERROR(SOLID!P4,0)</f>
        <v>0.12</v>
      </c>
      <c r="M35" s="16">
        <f>IFERROR(SOLID!Q4,0)</f>
        <v>0.12</v>
      </c>
      <c r="N35" s="16">
        <f>IFERROR(SOLID!R4,0)</f>
        <v>0.12</v>
      </c>
      <c r="O35" s="16">
        <f>IFERROR(SOLID!S4,0)</f>
        <v>0.23164000000000001</v>
      </c>
      <c r="P35" s="16">
        <f>IFERROR(SOLID!T4,0)</f>
        <v>0.30930000000000002</v>
      </c>
      <c r="Q35" s="16">
        <f>IFERROR(SOLID!U4,0)</f>
        <v>0.33585999999999999</v>
      </c>
      <c r="R35" s="16">
        <f>IFERROR(SOLID!V4,0)</f>
        <v>0.34748000000000001</v>
      </c>
      <c r="S35" s="16">
        <f>IFERROR(SOLID!W4,0)</f>
        <v>0.39317000000000002</v>
      </c>
      <c r="T35" s="16">
        <f>IFERROR(SOLID!X4,0)</f>
        <v>0.39613999999999999</v>
      </c>
      <c r="U35" s="16">
        <f>IFERROR(SOLID!Y4,0)</f>
        <v>0.39776</v>
      </c>
      <c r="V35" s="16">
        <f>IFERROR(SOLID!Z4,0)</f>
        <v>0.39867000000000002</v>
      </c>
      <c r="W35" s="16">
        <f>IFERROR(SOLID!AA4,0)</f>
        <v>0.39918999999999999</v>
      </c>
      <c r="X35" s="16">
        <f>IFERROR(SOLID!AB4,0)</f>
        <v>0.39987</v>
      </c>
      <c r="Y35" s="16">
        <f>IFERROR(SOLID!AC4,0)</f>
        <v>0.39990999999999999</v>
      </c>
      <c r="Z35" s="16">
        <f>IFERROR(SOLID!AD4,0)</f>
        <v>0.39994000000000002</v>
      </c>
      <c r="AA35" s="16">
        <f>IFERROR(SOLID!AE4,0)</f>
        <v>0.39995999999999998</v>
      </c>
      <c r="AB35" s="16">
        <f>IFERROR(SOLID!AF4,0)</f>
        <v>0.39996999999999999</v>
      </c>
      <c r="AC35" s="16">
        <f>IFERROR(SOLID!AG4,0)</f>
        <v>0.47810999999999998</v>
      </c>
      <c r="AD35" s="16">
        <f>IFERROR(SOLID!AH4,0)</f>
        <v>0.47998000000000002</v>
      </c>
      <c r="AE35" s="16">
        <f>IFERROR(SOLID!AI4,0)</f>
        <v>0.47999000000000003</v>
      </c>
      <c r="AF35" s="16">
        <f>IFERROR(SOLID!AJ4,0)</f>
        <v>0.47999000000000003</v>
      </c>
      <c r="AG35" s="16">
        <f>IFERROR(SOLID!AK4,0)</f>
        <v>0.48</v>
      </c>
      <c r="AH35" s="16">
        <f>IFERROR(SOLID!AL4,0)</f>
        <v>0.48</v>
      </c>
      <c r="AI35" s="16">
        <f>IFERROR(SOLID!AM4,0)</f>
        <v>0.48</v>
      </c>
      <c r="AJ35" s="16">
        <f>IFERROR(SOLID!AN4,0)</f>
        <v>0.48</v>
      </c>
      <c r="AK35" s="16">
        <f>IFERROR(SOLID!AO4,0)</f>
        <v>0.48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*Ge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1.2214E-32</v>
      </c>
      <c r="J36" s="16">
        <f>IFERROR(SOLID!N5,0)</f>
        <v>3.2802999999999999E-28</v>
      </c>
      <c r="K36" s="16">
        <f>IFERROR(SOLID!O5,0)</f>
        <v>2.2730999999999999E-13</v>
      </c>
      <c r="L36" s="16">
        <f>IFERROR(SOLID!P5,0)</f>
        <v>5.7372000000000002E-11</v>
      </c>
      <c r="M36" s="16">
        <f>IFERROR(SOLID!Q5,0)</f>
        <v>1.7631E-9</v>
      </c>
      <c r="N36" s="16">
        <f>IFERROR(SOLID!R5,0)</f>
        <v>7.9897000000000004E-8</v>
      </c>
      <c r="O36" s="16">
        <f>IFERROR(SOLID!S5,0)</f>
        <v>0.11164</v>
      </c>
      <c r="P36" s="16">
        <f>IFERROR(SOLID!T5,0)</f>
        <v>0.1893</v>
      </c>
      <c r="Q36" s="16">
        <f>IFERROR(SOLID!U5,0)</f>
        <v>0.21586</v>
      </c>
      <c r="R36" s="16">
        <f>IFERROR(SOLID!V5,0)</f>
        <v>0.22747999999999999</v>
      </c>
      <c r="S36" s="16">
        <f>IFERROR(SOLID!W5,0)</f>
        <v>0.23316999999999999</v>
      </c>
      <c r="T36" s="16">
        <f>IFERROR(SOLID!X5,0)</f>
        <v>0.23613999999999999</v>
      </c>
      <c r="U36" s="16">
        <f>IFERROR(SOLID!Y5,0)</f>
        <v>0.23776</v>
      </c>
      <c r="V36" s="16">
        <f>IFERROR(SOLID!Z5,0)</f>
        <v>0.23866999999999999</v>
      </c>
      <c r="W36" s="16">
        <f>IFERROR(SOLID!AA5,0)</f>
        <v>0.23919000000000001</v>
      </c>
      <c r="X36" s="16">
        <f>IFERROR(SOLID!AB5,0)</f>
        <v>0.23987</v>
      </c>
      <c r="Y36" s="16">
        <f>IFERROR(SOLID!AC5,0)</f>
        <v>0.23991000000000001</v>
      </c>
      <c r="Z36" s="16">
        <f>IFERROR(SOLID!AD5,0)</f>
        <v>0.23993999999999999</v>
      </c>
      <c r="AA36" s="16">
        <f>IFERROR(SOLID!AE5,0)</f>
        <v>0.23996000000000001</v>
      </c>
      <c r="AB36" s="16">
        <f>IFERROR(SOLID!AF5,0)</f>
        <v>0.23996999999999999</v>
      </c>
      <c r="AC36" s="16">
        <f>IFERROR(SOLID!AG5,0)</f>
        <v>0.22378000000000001</v>
      </c>
      <c r="AD36" s="16">
        <f>IFERROR(SOLID!AH5,0)</f>
        <v>0.22106999999999999</v>
      </c>
      <c r="AE36" s="16">
        <f>IFERROR(SOLID!AI5,0)</f>
        <v>0.21848000000000001</v>
      </c>
      <c r="AF36" s="16">
        <f>IFERROR(SOLID!AJ5,0)</f>
        <v>0.21556</v>
      </c>
      <c r="AG36" s="16">
        <f>IFERROR(SOLID!AK5,0)</f>
        <v>0.19954</v>
      </c>
      <c r="AH36" s="16">
        <f>IFERROR(SOLID!AL5,0)</f>
        <v>0.19405</v>
      </c>
      <c r="AI36" s="16">
        <f>IFERROR(SOLID!AM5,0)</f>
        <v>0.18773999999999999</v>
      </c>
      <c r="AJ36" s="16">
        <f>IFERROR(SOLID!AN5,0)</f>
        <v>0.18042</v>
      </c>
      <c r="AK36" s="16">
        <f>IFERROR(SOLID!AO5,0)</f>
        <v>0.17186999999999999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*Ga2Se3</v>
      </c>
      <c r="B37" s="16">
        <f>IFERROR(SOLID!F6,0)</f>
        <v>0.04</v>
      </c>
      <c r="C37" s="16">
        <f>IFERROR(SOLID!G6,0)</f>
        <v>0.04</v>
      </c>
      <c r="D37" s="16">
        <f>IFERROR(SOLID!H6,0)</f>
        <v>0.04</v>
      </c>
      <c r="E37" s="16">
        <f>IFERROR(SOLID!I6,0)</f>
        <v>0.04</v>
      </c>
      <c r="F37" s="16">
        <f>IFERROR(SOLID!J6,0)</f>
        <v>0.04</v>
      </c>
      <c r="G37" s="16">
        <f>IFERROR(SOLID!K6,0)</f>
        <v>0.04</v>
      </c>
      <c r="H37" s="16">
        <f>IFERROR(SOLID!L6,0)</f>
        <v>0.04</v>
      </c>
      <c r="I37" s="16">
        <f>IFERROR(SOLID!M6,0)</f>
        <v>0.04</v>
      </c>
      <c r="J37" s="16">
        <f>IFERROR(SOLID!N6,0)</f>
        <v>0.04</v>
      </c>
      <c r="K37" s="16">
        <f>IFERROR(SOLID!O6,0)</f>
        <v>0.04</v>
      </c>
      <c r="L37" s="16">
        <f>IFERROR(SOLID!P6,0)</f>
        <v>0.04</v>
      </c>
      <c r="M37" s="16">
        <f>IFERROR(SOLID!Q6,0)</f>
        <v>0.04</v>
      </c>
      <c r="N37" s="16">
        <f>IFERROR(SOLID!R6,0)</f>
        <v>0.04</v>
      </c>
      <c r="O37" s="16">
        <f>IFERROR(SOLID!S6,0)</f>
        <v>0.04</v>
      </c>
      <c r="P37" s="16">
        <f>IFERROR(SOLID!T6,0)</f>
        <v>0.04</v>
      </c>
      <c r="Q37" s="16">
        <f>IFERROR(SOLID!U6,0)</f>
        <v>0.04</v>
      </c>
      <c r="R37" s="16">
        <f>IFERROR(SOLID!V6,0)</f>
        <v>0.04</v>
      </c>
      <c r="S37" s="16">
        <f>IFERROR(SOLID!W6,0)</f>
        <v>1.3939000000000001E-7</v>
      </c>
      <c r="T37" s="16">
        <f>IFERROR(SOLID!X6,0)</f>
        <v>1.8257E-9</v>
      </c>
      <c r="U37" s="16">
        <f>IFERROR(SOLID!Y6,0)</f>
        <v>2.9116999999999999E-10</v>
      </c>
      <c r="V37" s="16">
        <f>IFERROR(SOLID!Z6,0)</f>
        <v>3.9369E-11</v>
      </c>
      <c r="W37" s="16">
        <f>IFERROR(SOLID!AA6,0)</f>
        <v>9.7851000000000004E-14</v>
      </c>
      <c r="X37" s="16">
        <f>IFERROR(SOLID!AB6,0)</f>
        <v>7.6032000000000003E-28</v>
      </c>
      <c r="Y37" s="16">
        <f>IFERROR(SOLID!AC6,0)</f>
        <v>5.9413000000000003E-33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*Ga[l]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2.0040999999999999E-28</v>
      </c>
      <c r="Y38" s="16">
        <f>IFERROR(SOLID!AC7,0)</f>
        <v>2.4941999999999999E-25</v>
      </c>
      <c r="Z38" s="16">
        <f>IFERROR(SOLID!AD7,0)</f>
        <v>9.8964000000000006E-23</v>
      </c>
      <c r="AA38" s="16">
        <f>IFERROR(SOLID!AE7,0)</f>
        <v>2.0055E-20</v>
      </c>
      <c r="AB38" s="16">
        <f>IFERROR(SOLID!AF7,0)</f>
        <v>8.8694999999999993E-19</v>
      </c>
      <c r="AC38" s="16">
        <f>IFERROR(SOLID!AG7,0)</f>
        <v>1.1319E-19</v>
      </c>
      <c r="AD38" s="16">
        <f>IFERROR(SOLID!AH7,0)</f>
        <v>3.2406000000000002E-9</v>
      </c>
      <c r="AE38" s="16">
        <f>IFERROR(SOLID!AI7,0)</f>
        <v>4.5850999999999998E-8</v>
      </c>
      <c r="AF38" s="16">
        <f>IFERROR(SOLID!AJ7,0)</f>
        <v>6.6145000000000001E-8</v>
      </c>
      <c r="AG38" s="16">
        <f>IFERROR(SOLID!AK7,0)</f>
        <v>4.5436999999999999E-8</v>
      </c>
      <c r="AH38" s="16">
        <f>IFERROR(SOLID!AL7,0)</f>
        <v>3.1913000000000003E-8</v>
      </c>
      <c r="AI38" s="16">
        <f>IFERROR(SOLID!AM7,0)</f>
        <v>1.7957E-8</v>
      </c>
      <c r="AJ38" s="16">
        <f>IFERROR(SOLID!AN7,0)</f>
        <v>5.0287999999999998E-9</v>
      </c>
      <c r="AK38" s="16">
        <f>IFERROR(SOLID!AO7,0)</f>
        <v>8.0636999999999998E-10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*GeSe2</v>
      </c>
      <c r="B39" s="16">
        <f>IFERROR(SOLID!F8,0)</f>
        <v>0.12</v>
      </c>
      <c r="C39" s="16">
        <f>IFERROR(SOLID!G8,0)</f>
        <v>0.12</v>
      </c>
      <c r="D39" s="16">
        <f>IFERROR(SOLID!H8,0)</f>
        <v>0.12</v>
      </c>
      <c r="E39" s="16">
        <f>IFERROR(SOLID!I8,0)</f>
        <v>0.12</v>
      </c>
      <c r="F39" s="16">
        <f>IFERROR(SOLID!J8,0)</f>
        <v>2.5971999999999999E-8</v>
      </c>
      <c r="G39" s="16">
        <f>IFERROR(SOLID!K8,0)</f>
        <v>3.0386000000000002E-10</v>
      </c>
      <c r="H39" s="16">
        <f>IFERROR(SOLID!L8,0)</f>
        <v>5.4071999999999998E-11</v>
      </c>
      <c r="I39" s="16">
        <f>IFERROR(SOLID!M8,0)</f>
        <v>3.6346E-13</v>
      </c>
      <c r="J39" s="16">
        <f>IFERROR(SOLID!N8,0)</f>
        <v>3.8902000000000001E-16</v>
      </c>
      <c r="K39" s="16">
        <f>IFERROR(SOLID!O8,0)</f>
        <v>2.4156E-26</v>
      </c>
      <c r="L39" s="16">
        <f>IFERROR(SOLID!P8,0)</f>
        <v>1.1267E-31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*Ge[l]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8.9981999999999993E-36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1.7268E-34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1.4015999999999999E-34</v>
      </c>
      <c r="U40" s="16">
        <f>IFERROR(SOLID!Y9,0)</f>
        <v>3.9386000000000003E-21</v>
      </c>
      <c r="V40" s="16">
        <f>IFERROR(SOLID!Z9,0)</f>
        <v>1.129E-15</v>
      </c>
      <c r="W40" s="16">
        <f>IFERROR(SOLID!AA9,0)</f>
        <v>1.2537E-14</v>
      </c>
      <c r="X40" s="16">
        <f>IFERROR(SOLID!AB9,0)</f>
        <v>9.6077000000000003E-14</v>
      </c>
      <c r="Y40" s="16">
        <f>IFERROR(SOLID!AC9,0)</f>
        <v>6.3937999999999997E-14</v>
      </c>
      <c r="Z40" s="16">
        <f>IFERROR(SOLID!AD9,0)</f>
        <v>6.2521E-15</v>
      </c>
      <c r="AA40" s="16">
        <f>IFERROR(SOLID!AE9,0)</f>
        <v>1.5874E-17</v>
      </c>
      <c r="AB40" s="16">
        <f>IFERROR(SOLID!AF9,0)</f>
        <v>2.7737E-26</v>
      </c>
      <c r="AC40" s="16">
        <f>IFERROR(SOLID!AG9,0)</f>
        <v>0</v>
      </c>
      <c r="AD40" s="16">
        <f>IFERROR(SOLID!AH9,0)</f>
        <v>7.2652999999999997E-17</v>
      </c>
      <c r="AE40" s="16">
        <f>IFERROR(SOLID!AI9,0)</f>
        <v>1.7916999999999999E-10</v>
      </c>
      <c r="AF40" s="16">
        <f>IFERROR(SOLID!AJ9,0)</f>
        <v>1.9526999999999999E-10</v>
      </c>
      <c r="AG40" s="16">
        <f>IFERROR(SOLID!AK9,0)</f>
        <v>1.2930000000000001E-10</v>
      </c>
      <c r="AH40" s="16">
        <f>IFERROR(SOLID!AL9,0)</f>
        <v>5.9929000000000001E-10</v>
      </c>
      <c r="AI40" s="16">
        <f>IFERROR(SOLID!AM9,0)</f>
        <v>2.6205000000000002E-9</v>
      </c>
      <c r="AJ40" s="16">
        <f>IFERROR(SOLID!AN9,0)</f>
        <v>4.6299000000000003E-9</v>
      </c>
      <c r="AK40" s="16">
        <f>IFERROR(SOLID!AO9,0)</f>
        <v>4.1501000000000004E-9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*GaSe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4.9393000000000001E-33</v>
      </c>
      <c r="I41" s="16">
        <f>IFERROR(SOLID!M10,0)</f>
        <v>4.3442000000000001E-27</v>
      </c>
      <c r="J41" s="16">
        <f>IFERROR(SOLID!N10,0)</f>
        <v>2.2792000000000002E-24</v>
      </c>
      <c r="K41" s="16">
        <f>IFERROR(SOLID!O10,0)</f>
        <v>5.3967000000000003E-15</v>
      </c>
      <c r="L41" s="16">
        <f>IFERROR(SOLID!P10,0)</f>
        <v>3.3877E-14</v>
      </c>
      <c r="M41" s="16">
        <f>IFERROR(SOLID!Q10,0)</f>
        <v>4.0839000000000002E-16</v>
      </c>
      <c r="N41" s="16">
        <f>IFERROR(SOLID!R10,0)</f>
        <v>6.3465E-28</v>
      </c>
      <c r="O41" s="16">
        <f>IFERROR(SOLID!S10,0)</f>
        <v>3.2274000000000002E-25</v>
      </c>
      <c r="P41" s="16">
        <f>IFERROR(SOLID!T10,0)</f>
        <v>8.7493999999999998E-10</v>
      </c>
      <c r="Q41" s="16">
        <f>IFERROR(SOLID!U10,0)</f>
        <v>1.3974999999999999E-8</v>
      </c>
      <c r="R41" s="16">
        <f>IFERROR(SOLID!V10,0)</f>
        <v>1.5979E-7</v>
      </c>
      <c r="S41" s="16">
        <f>IFERROR(SOLID!W10,0)</f>
        <v>0.08</v>
      </c>
      <c r="T41" s="16">
        <f>IFERROR(SOLID!X10,0)</f>
        <v>0.08</v>
      </c>
      <c r="U41" s="16">
        <f>IFERROR(SOLID!Y10,0)</f>
        <v>0.08</v>
      </c>
      <c r="V41" s="16">
        <f>IFERROR(SOLID!Z10,0)</f>
        <v>0.08</v>
      </c>
      <c r="W41" s="16">
        <f>IFERROR(SOLID!AA10,0)</f>
        <v>0.08</v>
      </c>
      <c r="X41" s="16">
        <f>IFERROR(SOLID!AB10,0)</f>
        <v>0.08</v>
      </c>
      <c r="Y41" s="16">
        <f>IFERROR(SOLID!AC10,0)</f>
        <v>0.08</v>
      </c>
      <c r="Z41" s="16">
        <f>IFERROR(SOLID!AD10,0)</f>
        <v>0.08</v>
      </c>
      <c r="AA41" s="16">
        <f>IFERROR(SOLID!AE10,0)</f>
        <v>0.08</v>
      </c>
      <c r="AB41" s="16">
        <f>IFERROR(SOLID!AF10,0)</f>
        <v>0.08</v>
      </c>
      <c r="AC41" s="16">
        <f>IFERROR(SOLID!AG10,0)</f>
        <v>1.8649000000000001E-3</v>
      </c>
      <c r="AD41" s="16">
        <f>IFERROR(SOLID!AH10,0)</f>
        <v>9.7539000000000004E-9</v>
      </c>
      <c r="AE41" s="16">
        <f>IFERROR(SOLID!AI10,0)</f>
        <v>5.0285999999999996E-10</v>
      </c>
      <c r="AF41" s="16">
        <f>IFERROR(SOLID!AJ10,0)</f>
        <v>1.3370000000000001E-14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GeSe</v>
      </c>
      <c r="B42" s="16">
        <f>IFERROR(SOLID!F11,0)</f>
        <v>0.12</v>
      </c>
      <c r="C42" s="16">
        <f>IFERROR(SOLID!G11,0)</f>
        <v>0.12</v>
      </c>
      <c r="D42" s="16">
        <f>IFERROR(SOLID!H11,0)</f>
        <v>0.12</v>
      </c>
      <c r="E42" s="16">
        <f>IFERROR(SOLID!I11,0)</f>
        <v>0.12</v>
      </c>
      <c r="F42" s="16">
        <f>IFERROR(SOLID!J11,0)</f>
        <v>0.24</v>
      </c>
      <c r="G42" s="16">
        <f>IFERROR(SOLID!K11,0)</f>
        <v>0.24</v>
      </c>
      <c r="H42" s="16">
        <f>IFERROR(SOLID!L11,0)</f>
        <v>0.24</v>
      </c>
      <c r="I42" s="16">
        <f>IFERROR(SOLID!M11,0)</f>
        <v>0.24</v>
      </c>
      <c r="J42" s="16">
        <f>IFERROR(SOLID!N11,0)</f>
        <v>0.24</v>
      </c>
      <c r="K42" s="16">
        <f>IFERROR(SOLID!O11,0)</f>
        <v>0.24</v>
      </c>
      <c r="L42" s="16">
        <f>IFERROR(SOLID!P11,0)</f>
        <v>0.24</v>
      </c>
      <c r="M42" s="16">
        <f>IFERROR(SOLID!Q11,0)</f>
        <v>0.24</v>
      </c>
      <c r="N42" s="16">
        <f>IFERROR(SOLID!R11,0)</f>
        <v>0.24</v>
      </c>
      <c r="O42" s="16">
        <f>IFERROR(SOLID!S11,0)</f>
        <v>0.12836</v>
      </c>
      <c r="P42" s="16">
        <f>IFERROR(SOLID!T11,0)</f>
        <v>5.0700000000000002E-2</v>
      </c>
      <c r="Q42" s="16">
        <f>IFERROR(SOLID!U11,0)</f>
        <v>2.4145E-2</v>
      </c>
      <c r="R42" s="16">
        <f>IFERROR(SOLID!V11,0)</f>
        <v>1.2522999999999999E-2</v>
      </c>
      <c r="S42" s="16">
        <f>IFERROR(SOLID!W11,0)</f>
        <v>6.8328E-3</v>
      </c>
      <c r="T42" s="16">
        <f>IFERROR(SOLID!X11,0)</f>
        <v>3.8625999999999999E-3</v>
      </c>
      <c r="U42" s="16">
        <f>IFERROR(SOLID!Y11,0)</f>
        <v>2.2447000000000001E-3</v>
      </c>
      <c r="V42" s="16">
        <f>IFERROR(SOLID!Z11,0)</f>
        <v>1.3349E-3</v>
      </c>
      <c r="W42" s="16">
        <f>IFERROR(SOLID!AA11,0)</f>
        <v>8.1010999999999995E-4</v>
      </c>
      <c r="X42" s="16">
        <f>IFERROR(SOLID!AB11,0)</f>
        <v>1.2987E-4</v>
      </c>
      <c r="Y42" s="16">
        <f>IFERROR(SOLID!AC11,0)</f>
        <v>8.5175999999999999E-5</v>
      </c>
      <c r="Z42" s="16">
        <f>IFERROR(SOLID!AD11,0)</f>
        <v>5.6563E-5</v>
      </c>
      <c r="AA42" s="16">
        <f>IFERROR(SOLID!AE11,0)</f>
        <v>3.8003999999999997E-5</v>
      </c>
      <c r="AB42" s="16">
        <f>IFERROR(SOLID!AF11,0)</f>
        <v>2.5819000000000001E-5</v>
      </c>
      <c r="AC42" s="16">
        <f>IFERROR(SOLID!AG11,0)</f>
        <v>1.7723999999999998E-5</v>
      </c>
      <c r="AD42" s="16">
        <f>IFERROR(SOLID!AH11,0)</f>
        <v>1.2286999999999999E-5</v>
      </c>
      <c r="AE42" s="16">
        <f>IFERROR(SOLID!AI11,0)</f>
        <v>8.5976000000000005E-6</v>
      </c>
      <c r="AF42" s="16">
        <f>IFERROR(SOLID!AJ11,0)</f>
        <v>6.0692000000000003E-6</v>
      </c>
      <c r="AG42" s="16">
        <f>IFERROR(SOLID!AK11,0)</f>
        <v>1.6315E-6</v>
      </c>
      <c r="AH42" s="16">
        <f>IFERROR(SOLID!AL11,0)</f>
        <v>1.1960000000000001E-6</v>
      </c>
      <c r="AI42" s="16">
        <f>IFERROR(SOLID!AM11,0)</f>
        <v>8.8240000000000001E-7</v>
      </c>
      <c r="AJ42" s="16">
        <f>IFERROR(SOLID!AN11,0)</f>
        <v>6.5506000000000004E-7</v>
      </c>
      <c r="AK42" s="16">
        <f>IFERROR(SOLID!AO11,0)</f>
        <v>4.8915999999999997E-7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Ga2Se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1.4774999999999999E-31</v>
      </c>
      <c r="L43" s="16">
        <f>IFERROR(SOLID!P12,0)</f>
        <v>1.7283E-29</v>
      </c>
      <c r="M43" s="16">
        <f>IFERROR(SOLID!Q12,0)</f>
        <v>1.5126999999999999E-27</v>
      </c>
      <c r="N43" s="16">
        <f>IFERROR(SOLID!R12,0)</f>
        <v>1.0178E-25</v>
      </c>
      <c r="O43" s="16">
        <f>IFERROR(SOLID!S12,0)</f>
        <v>4.0222999999999999E-24</v>
      </c>
      <c r="P43" s="16">
        <f>IFERROR(SOLID!T12,0)</f>
        <v>1.3078000000000001E-22</v>
      </c>
      <c r="Q43" s="16">
        <f>IFERROR(SOLID!U12,0)</f>
        <v>4.0776E-21</v>
      </c>
      <c r="R43" s="16">
        <f>IFERROR(SOLID!V12,0)</f>
        <v>1.1226E-19</v>
      </c>
      <c r="S43" s="16">
        <f>IFERROR(SOLID!W12,0)</f>
        <v>2.2370999999999998E-18</v>
      </c>
      <c r="T43" s="16">
        <f>IFERROR(SOLID!X12,0)</f>
        <v>2.3373999999999999E-17</v>
      </c>
      <c r="U43" s="16">
        <f>IFERROR(SOLID!Y12,0)</f>
        <v>2.1883E-16</v>
      </c>
      <c r="V43" s="16">
        <f>IFERROR(SOLID!Z12,0)</f>
        <v>1.846E-15</v>
      </c>
      <c r="W43" s="16">
        <f>IFERROR(SOLID!AA12,0)</f>
        <v>1.4121E-14</v>
      </c>
      <c r="X43" s="16">
        <f>IFERROR(SOLID!AB12,0)</f>
        <v>2.0518E-11</v>
      </c>
      <c r="Y43" s="16">
        <f>IFERROR(SOLID!AC12,0)</f>
        <v>1.0504000000000001E-10</v>
      </c>
      <c r="Z43" s="16">
        <f>IFERROR(SOLID!AD12,0)</f>
        <v>5.0361999999999996E-10</v>
      </c>
      <c r="AA43" s="16">
        <f>IFERROR(SOLID!AE12,0)</f>
        <v>2.2708000000000001E-9</v>
      </c>
      <c r="AB43" s="16">
        <f>IFERROR(SOLID!AF12,0)</f>
        <v>9.6646000000000007E-9</v>
      </c>
      <c r="AC43" s="16">
        <f>IFERROR(SOLID!AG12,0)</f>
        <v>3.7789000000000002E-8</v>
      </c>
      <c r="AD43" s="16">
        <f>IFERROR(SOLID!AH12,0)</f>
        <v>3.7532000000000002E-8</v>
      </c>
      <c r="AE43" s="16">
        <f>IFERROR(SOLID!AI12,0)</f>
        <v>3.6856999999999997E-8</v>
      </c>
      <c r="AF43" s="16">
        <f>IFERROR(SOLID!AJ12,0)</f>
        <v>3.5754999999999998E-8</v>
      </c>
      <c r="AG43" s="16">
        <f>IFERROR(SOLID!AK12,0)</f>
        <v>2.8010999999999999E-8</v>
      </c>
      <c r="AH43" s="16">
        <f>IFERROR(SOLID!AL12,0)</f>
        <v>2.5524999999999999E-8</v>
      </c>
      <c r="AI43" s="16">
        <f>IFERROR(SOLID!AM12,0)</f>
        <v>2.2941E-8</v>
      </c>
      <c r="AJ43" s="16">
        <f>IFERROR(SOLID!AN12,0)</f>
        <v>2.0319999999999999E-8</v>
      </c>
      <c r="AK43" s="16">
        <f>IFERROR(SOLID!AO12,0)</f>
        <v>1.7716999999999999E-8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Ar</v>
      </c>
      <c r="B44" s="16">
        <f>IFERROR(SOLID!F13,0)</f>
        <v>0.2</v>
      </c>
      <c r="C44" s="16">
        <f>IFERROR(SOLID!G13,0)</f>
        <v>0.2</v>
      </c>
      <c r="D44" s="16">
        <f>IFERROR(SOLID!H13,0)</f>
        <v>0.2</v>
      </c>
      <c r="E44" s="16">
        <f>IFERROR(SOLID!I13,0)</f>
        <v>0.2</v>
      </c>
      <c r="F44" s="16">
        <f>IFERROR(SOLID!J13,0)</f>
        <v>0.2</v>
      </c>
      <c r="G44" s="16">
        <f>IFERROR(SOLID!K13,0)</f>
        <v>0.2</v>
      </c>
      <c r="H44" s="16">
        <f>IFERROR(SOLID!L13,0)</f>
        <v>0.2</v>
      </c>
      <c r="I44" s="16">
        <f>IFERROR(SOLID!M13,0)</f>
        <v>0.2</v>
      </c>
      <c r="J44" s="16">
        <f>IFERROR(SOLID!N13,0)</f>
        <v>0.2</v>
      </c>
      <c r="K44" s="16">
        <f>IFERROR(SOLID!O13,0)</f>
        <v>0.2</v>
      </c>
      <c r="L44" s="16">
        <f>IFERROR(SOLID!P13,0)</f>
        <v>0.2</v>
      </c>
      <c r="M44" s="16">
        <f>IFERROR(SOLID!Q13,0)</f>
        <v>0.2</v>
      </c>
      <c r="N44" s="16">
        <f>IFERROR(SOLID!R13,0)</f>
        <v>0.2</v>
      </c>
      <c r="O44" s="16">
        <f>IFERROR(SOLID!S13,0)</f>
        <v>0.2</v>
      </c>
      <c r="P44" s="16">
        <f>IFERROR(SOLID!T13,0)</f>
        <v>0.2</v>
      </c>
      <c r="Q44" s="16">
        <f>IFERROR(SOLID!U13,0)</f>
        <v>0.2</v>
      </c>
      <c r="R44" s="16">
        <f>IFERROR(SOLID!V13,0)</f>
        <v>0.2</v>
      </c>
      <c r="S44" s="16">
        <f>IFERROR(SOLID!W13,0)</f>
        <v>0.2</v>
      </c>
      <c r="T44" s="16">
        <f>IFERROR(SOLID!X13,0)</f>
        <v>0.2</v>
      </c>
      <c r="U44" s="16">
        <f>IFERROR(SOLID!Y13,0)</f>
        <v>0.2</v>
      </c>
      <c r="V44" s="16">
        <f>IFERROR(SOLID!Z13,0)</f>
        <v>0.2</v>
      </c>
      <c r="W44" s="16">
        <f>IFERROR(SOLID!AA13,0)</f>
        <v>0.2</v>
      </c>
      <c r="X44" s="16">
        <f>IFERROR(SOLID!AB13,0)</f>
        <v>0.2</v>
      </c>
      <c r="Y44" s="16">
        <f>IFERROR(SOLID!AC13,0)</f>
        <v>0.2</v>
      </c>
      <c r="Z44" s="16">
        <f>IFERROR(SOLID!AD13,0)</f>
        <v>0.2</v>
      </c>
      <c r="AA44" s="16">
        <f>IFERROR(SOLID!AE13,0)</f>
        <v>0.2</v>
      </c>
      <c r="AB44" s="16">
        <f>IFERROR(SOLID!AF13,0)</f>
        <v>0.2</v>
      </c>
      <c r="AC44" s="16">
        <f>IFERROR(SOLID!AG13,0)</f>
        <v>0.2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0.2</v>
      </c>
      <c r="AJ44" s="16">
        <f>IFERROR(SOLID!AN13,0)</f>
        <v>0.2</v>
      </c>
      <c r="AK44" s="16">
        <f>IFERROR(SOLID!AO13,0)</f>
        <v>0.2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(l)Ga[l]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4.0314999999999999E-34</v>
      </c>
      <c r="J45" s="16">
        <f>IFERROR(SOLID!N14,0)</f>
        <v>8.3844999999999998E-32</v>
      </c>
      <c r="K45" s="16">
        <f>IFERROR(SOLID!O14,0)</f>
        <v>4.4621999999999997E-24</v>
      </c>
      <c r="L45" s="16">
        <f>IFERROR(SOLID!P14,0)</f>
        <v>7.6461999999999995E-24</v>
      </c>
      <c r="M45" s="16">
        <f>IFERROR(SOLID!Q14,0)</f>
        <v>1.5129E-27</v>
      </c>
      <c r="N45" s="16">
        <f>IFERROR(SOLID!R14,0)</f>
        <v>0</v>
      </c>
      <c r="O45" s="16">
        <f>IFERROR(SOLID!S14,0)</f>
        <v>0</v>
      </c>
      <c r="P45" s="16">
        <f>IFERROR(SOLID!T14,0)</f>
        <v>1.7521E-28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2.7622E-33</v>
      </c>
      <c r="U45" s="16">
        <f>IFERROR(SOLID!Y14,0)</f>
        <v>1.6804000000000001E-20</v>
      </c>
      <c r="V45" s="16">
        <f>IFERROR(SOLID!Z14,0)</f>
        <v>3.1304000000000001E-15</v>
      </c>
      <c r="W45" s="16">
        <f>IFERROR(SOLID!AA14,0)</f>
        <v>3.4323999999999998E-14</v>
      </c>
      <c r="X45" s="16">
        <f>IFERROR(SOLID!AB14,0)</f>
        <v>4.8387000000000004E-12</v>
      </c>
      <c r="Y45" s="16">
        <f>IFERROR(SOLID!AC14,0)</f>
        <v>2.7399000000000001E-11</v>
      </c>
      <c r="Z45" s="16">
        <f>IFERROR(SOLID!AD14,0)</f>
        <v>1.4702E-10</v>
      </c>
      <c r="AA45" s="16">
        <f>IFERROR(SOLID!AE14,0)</f>
        <v>1.2722E-9</v>
      </c>
      <c r="AB45" s="16">
        <f>IFERROR(SOLID!AF14,0)</f>
        <v>2.2358999999999999E-8</v>
      </c>
      <c r="AC45" s="16">
        <f>IFERROR(SOLID!AG14,0)</f>
        <v>7.8134999999999996E-2</v>
      </c>
      <c r="AD45" s="16">
        <f>IFERROR(SOLID!AH14,0)</f>
        <v>0.08</v>
      </c>
      <c r="AE45" s="16">
        <f>IFERROR(SOLID!AI14,0)</f>
        <v>0.08</v>
      </c>
      <c r="AF45" s="16">
        <f>IFERROR(SOLID!AJ14,0)</f>
        <v>0.08</v>
      </c>
      <c r="AG45" s="16">
        <f>IFERROR(SOLID!AK14,0)</f>
        <v>0.08</v>
      </c>
      <c r="AH45" s="16">
        <f>IFERROR(SOLID!AL14,0)</f>
        <v>0.08</v>
      </c>
      <c r="AI45" s="16">
        <f>IFERROR(SOLID!AM14,0)</f>
        <v>0.08</v>
      </c>
      <c r="AJ45" s="16">
        <f>IFERROR(SOLID!AN14,0)</f>
        <v>0.08</v>
      </c>
      <c r="AK45" s="16">
        <f>IFERROR(SOLID!AO14,0)</f>
        <v>0.08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(1)GeSe[l]</v>
      </c>
      <c r="B46" s="16">
        <f>IFERROR(SOLID!F15,0)</f>
        <v>1.211E-32</v>
      </c>
      <c r="C46" s="16">
        <f>IFERROR(SOLID!G15,0)</f>
        <v>1.3672E-33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8.4913000000000004E-36</v>
      </c>
      <c r="H46" s="16">
        <f>IFERROR(SOLID!L15,0)</f>
        <v>7.0545999999999998E-23</v>
      </c>
      <c r="I46" s="16">
        <f>IFERROR(SOLID!M15,0)</f>
        <v>1.7224999999999999E-19</v>
      </c>
      <c r="J46" s="16">
        <f>IFERROR(SOLID!N15,0)</f>
        <v>2.3584000000000001E-18</v>
      </c>
      <c r="K46" s="16">
        <f>IFERROR(SOLID!O15,0)</f>
        <v>1.2964E-14</v>
      </c>
      <c r="L46" s="16">
        <f>IFERROR(SOLID!P15,0)</f>
        <v>3.1533999999999999E-15</v>
      </c>
      <c r="M46" s="16">
        <f>IFERROR(SOLID!Q15,0)</f>
        <v>9.8958000000000005E-20</v>
      </c>
      <c r="N46" s="16">
        <f>IFERROR(SOLID!R15,0)</f>
        <v>0</v>
      </c>
      <c r="O46" s="16">
        <f>IFERROR(SOLID!S15,0)</f>
        <v>0</v>
      </c>
      <c r="P46" s="16">
        <f>IFERROR(SOLID!T15,0)</f>
        <v>2.9963000000000002E-23</v>
      </c>
      <c r="Q46" s="16">
        <f>IFERROR(SOLID!U15,0)</f>
        <v>1.1244E-33</v>
      </c>
      <c r="R46" s="16">
        <f>IFERROR(SOLID!V15,0)</f>
        <v>0</v>
      </c>
      <c r="S46" s="16">
        <f>IFERROR(SOLID!W15,0)</f>
        <v>0</v>
      </c>
      <c r="T46" s="16">
        <f>IFERROR(SOLID!X15,0)</f>
        <v>2.6494999999999999E-31</v>
      </c>
      <c r="U46" s="16">
        <f>IFERROR(SOLID!Y15,0)</f>
        <v>3.8061999999999998E-19</v>
      </c>
      <c r="V46" s="16">
        <f>IFERROR(SOLID!Z15,0)</f>
        <v>1.7753999999999999E-14</v>
      </c>
      <c r="W46" s="16">
        <f>IFERROR(SOLID!AA15,0)</f>
        <v>5.1468000000000001E-14</v>
      </c>
      <c r="X46" s="16">
        <f>IFERROR(SOLID!AB15,0)</f>
        <v>5.6954999999999996E-14</v>
      </c>
      <c r="Y46" s="16">
        <f>IFERROR(SOLID!AC15,0)</f>
        <v>1.0647E-13</v>
      </c>
      <c r="Z46" s="16">
        <f>IFERROR(SOLID!AD15,0)</f>
        <v>1.9559999999999999E-13</v>
      </c>
      <c r="AA46" s="16">
        <f>IFERROR(SOLID!AE15,0)</f>
        <v>5.9961000000000001E-13</v>
      </c>
      <c r="AB46" s="16">
        <f>IFERROR(SOLID!AF15,0)</f>
        <v>3.8553000000000003E-12</v>
      </c>
      <c r="AC46" s="16">
        <f>IFERROR(SOLID!AG15,0)</f>
        <v>5.1584999999999998E-6</v>
      </c>
      <c r="AD46" s="16">
        <f>IFERROR(SOLID!AH15,0)</f>
        <v>4.0241000000000001E-6</v>
      </c>
      <c r="AE46" s="16">
        <f>IFERROR(SOLID!AI15,0)</f>
        <v>3.0925999999999998E-6</v>
      </c>
      <c r="AF46" s="16">
        <f>IFERROR(SOLID!AJ15,0)</f>
        <v>2.3978000000000001E-6</v>
      </c>
      <c r="AG46" s="16">
        <f>IFERROR(SOLID!AK15,0)</f>
        <v>9.4527999999999995E-7</v>
      </c>
      <c r="AH46" s="16">
        <f>IFERROR(SOLID!AL15,0)</f>
        <v>7.6555999999999998E-7</v>
      </c>
      <c r="AI46" s="16">
        <f>IFERROR(SOLID!AM15,0)</f>
        <v>6.2565999999999995E-7</v>
      </c>
      <c r="AJ46" s="16">
        <f>IFERROR(SOLID!AN15,0)</f>
        <v>5.1615000000000003E-7</v>
      </c>
      <c r="AK46" s="16">
        <f>IFERROR(SOLID!AO15,0)</f>
        <v>4.3001999999999998E-7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(l)Ge[l]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5.3330000000000003E-28</v>
      </c>
      <c r="I47" s="16">
        <f>IFERROR(SOLID!M16,0)</f>
        <v>5.1414999999999997E-24</v>
      </c>
      <c r="J47" s="16">
        <f>IFERROR(SOLID!N16,0)</f>
        <v>2.5238E-22</v>
      </c>
      <c r="K47" s="16">
        <f>IFERROR(SOLID!O16,0)</f>
        <v>1.0608E-16</v>
      </c>
      <c r="L47" s="16">
        <f>IFERROR(SOLID!P16,0)</f>
        <v>6.5345999999999997E-17</v>
      </c>
      <c r="M47" s="16">
        <f>IFERROR(SOLID!Q16,0)</f>
        <v>4.9383E-21</v>
      </c>
      <c r="N47" s="16">
        <f>IFERROR(SOLID!R16,0)</f>
        <v>0</v>
      </c>
      <c r="O47" s="16">
        <f>IFERROR(SOLID!S16,0)</f>
        <v>0</v>
      </c>
      <c r="P47" s="16">
        <f>IFERROR(SOLID!T16,0)</f>
        <v>1.6114999999999999E-23</v>
      </c>
      <c r="Q47" s="16">
        <f>IFERROR(SOLID!U16,0)</f>
        <v>1.2401E-33</v>
      </c>
      <c r="R47" s="16">
        <f>IFERROR(SOLID!V16,0)</f>
        <v>0</v>
      </c>
      <c r="S47" s="16">
        <f>IFERROR(SOLID!W16,0)</f>
        <v>0</v>
      </c>
      <c r="T47" s="16">
        <f>IFERROR(SOLID!X16,0)</f>
        <v>2.0967999999999999E-30</v>
      </c>
      <c r="U47" s="16">
        <f>IFERROR(SOLID!Y16,0)</f>
        <v>5.5065999999999996E-18</v>
      </c>
      <c r="V47" s="16">
        <f>IFERROR(SOLID!Z16,0)</f>
        <v>4.5859999999999998E-13</v>
      </c>
      <c r="W47" s="16">
        <f>IFERROR(SOLID!AA16,0)</f>
        <v>2.3222999999999999E-12</v>
      </c>
      <c r="X47" s="16">
        <f>IFERROR(SOLID!AB16,0)</f>
        <v>1.9761999999999999E-11</v>
      </c>
      <c r="Y47" s="16">
        <f>IFERROR(SOLID!AC16,0)</f>
        <v>5.9000999999999999E-11</v>
      </c>
      <c r="Z47" s="16">
        <f>IFERROR(SOLID!AD16,0)</f>
        <v>1.7059E-10</v>
      </c>
      <c r="AA47" s="16">
        <f>IFERROR(SOLID!AE16,0)</f>
        <v>8.1177999999999996E-10</v>
      </c>
      <c r="AB47" s="16">
        <f>IFERROR(SOLID!AF16,0)</f>
        <v>7.9978999999999994E-9</v>
      </c>
      <c r="AC47" s="16">
        <f>IFERROR(SOLID!AG16,0)</f>
        <v>1.6198000000000001E-2</v>
      </c>
      <c r="AD47" s="16">
        <f>IFERROR(SOLID!AH16,0)</f>
        <v>1.8908999999999999E-2</v>
      </c>
      <c r="AE47" s="16">
        <f>IFERROR(SOLID!AI16,0)</f>
        <v>2.1510000000000001E-2</v>
      </c>
      <c r="AF47" s="16">
        <f>IFERROR(SOLID!AJ16,0)</f>
        <v>2.4433E-2</v>
      </c>
      <c r="AG47" s="16">
        <f>IFERROR(SOLID!AK16,0)</f>
        <v>4.0459000000000002E-2</v>
      </c>
      <c r="AH47" s="16">
        <f>IFERROR(SOLID!AL16,0)</f>
        <v>4.5946000000000001E-2</v>
      </c>
      <c r="AI47" s="16">
        <f>IFERROR(SOLID!AM16,0)</f>
        <v>5.2259E-2</v>
      </c>
      <c r="AJ47" s="16">
        <f>IFERROR(SOLID!AN16,0)</f>
        <v>5.9575000000000003E-2</v>
      </c>
      <c r="AK47" s="16">
        <f>IFERROR(SOLID!AO16,0)</f>
        <v>6.8126000000000006E-2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(Ar)</v>
      </c>
      <c r="B48" s="16">
        <f>IFERROR(SOLID!F17,0)</f>
        <v>-19.09</v>
      </c>
      <c r="C48" s="16">
        <f>IFERROR(SOLID!G17,0)</f>
        <v>-19.079999999999998</v>
      </c>
      <c r="D48" s="16">
        <f>IFERROR(SOLID!H17,0)</f>
        <v>-19.079999999999998</v>
      </c>
      <c r="E48" s="16">
        <f>IFERROR(SOLID!I17,0)</f>
        <v>-19.09</v>
      </c>
      <c r="F48" s="16">
        <f>IFERROR(SOLID!J17,0)</f>
        <v>-19.420000000000002</v>
      </c>
      <c r="G48" s="16">
        <f>IFERROR(SOLID!K17,0)</f>
        <v>-19.440000000000001</v>
      </c>
      <c r="H48" s="16">
        <f>IFERROR(SOLID!L17,0)</f>
        <v>-19.46</v>
      </c>
      <c r="I48" s="16">
        <f>IFERROR(SOLID!M17,0)</f>
        <v>-19.48</v>
      </c>
      <c r="J48" s="16">
        <f>IFERROR(SOLID!N17,0)</f>
        <v>-19.510000000000002</v>
      </c>
      <c r="K48" s="16">
        <f>IFERROR(SOLID!O17,0)</f>
        <v>-19.63</v>
      </c>
      <c r="L48" s="16">
        <f>IFERROR(SOLID!P17,0)</f>
        <v>-19.66</v>
      </c>
      <c r="M48" s="16">
        <f>IFERROR(SOLID!Q17,0)</f>
        <v>-19.690000000000001</v>
      </c>
      <c r="N48" s="16">
        <f>IFERROR(SOLID!R17,0)</f>
        <v>-19.73</v>
      </c>
      <c r="O48" s="16">
        <f>IFERROR(SOLID!S17,0)</f>
        <v>-19.47</v>
      </c>
      <c r="P48" s="16">
        <f>IFERROR(SOLID!T17,0)</f>
        <v>-19.23</v>
      </c>
      <c r="Q48" s="16">
        <f>IFERROR(SOLID!U17,0)</f>
        <v>-19.149999999999999</v>
      </c>
      <c r="R48" s="16">
        <f>IFERROR(SOLID!V17,0)</f>
        <v>-19.14</v>
      </c>
      <c r="S48" s="16">
        <f>IFERROR(SOLID!W17,0)</f>
        <v>-19.14</v>
      </c>
      <c r="T48" s="16">
        <f>IFERROR(SOLID!X17,0)</f>
        <v>-19.16</v>
      </c>
      <c r="U48" s="16">
        <f>IFERROR(SOLID!Y17,0)</f>
        <v>-19.190000000000001</v>
      </c>
      <c r="V48" s="16">
        <f>IFERROR(SOLID!Z17,0)</f>
        <v>-19.22</v>
      </c>
      <c r="W48" s="16">
        <f>IFERROR(SOLID!AA17,0)</f>
        <v>-19.25</v>
      </c>
      <c r="X48" s="16">
        <f>IFERROR(SOLID!AB17,0)</f>
        <v>-19.38</v>
      </c>
      <c r="Y48" s="16">
        <f>IFERROR(SOLID!AC17,0)</f>
        <v>-19.420000000000002</v>
      </c>
      <c r="Z48" s="16">
        <f>IFERROR(SOLID!AD17,0)</f>
        <v>-19.45</v>
      </c>
      <c r="AA48" s="16">
        <f>IFERROR(SOLID!AE17,0)</f>
        <v>-19.48</v>
      </c>
      <c r="AB48" s="16">
        <f>IFERROR(SOLID!AF17,0)</f>
        <v>-19.510000000000002</v>
      </c>
      <c r="AC48" s="16">
        <f>IFERROR(SOLID!AG17,0)</f>
        <v>-19.55</v>
      </c>
      <c r="AD48" s="16">
        <f>IFERROR(SOLID!AH17,0)</f>
        <v>-19.579999999999998</v>
      </c>
      <c r="AE48" s="16">
        <f>IFERROR(SOLID!AI17,0)</f>
        <v>-19.61</v>
      </c>
      <c r="AF48" s="16">
        <f>IFERROR(SOLID!AJ17,0)</f>
        <v>-19.64</v>
      </c>
      <c r="AG48" s="16">
        <f>IFERROR(SOLID!AK17,0)</f>
        <v>-19.760000000000002</v>
      </c>
      <c r="AH48" s="16">
        <f>IFERROR(SOLID!AL17,0)</f>
        <v>-19.79</v>
      </c>
      <c r="AI48" s="16">
        <f>IFERROR(SOLID!AM17,0)</f>
        <v>-19.82</v>
      </c>
      <c r="AJ48" s="16">
        <f>IFERROR(SOLID!AN17,0)</f>
        <v>-19.850000000000001</v>
      </c>
      <c r="AK48" s="16">
        <f>IFERROR(SOLID!AO17,0)</f>
        <v>-19.88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(Ga)</v>
      </c>
      <c r="B49" s="16">
        <f>IFERROR(SOLID!F18,0)</f>
        <v>-67.03</v>
      </c>
      <c r="C49" s="16">
        <f>IFERROR(SOLID!G18,0)</f>
        <v>-63.55</v>
      </c>
      <c r="D49" s="16">
        <f>IFERROR(SOLID!H18,0)</f>
        <v>-60.45</v>
      </c>
      <c r="E49" s="16">
        <f>IFERROR(SOLID!I18,0)</f>
        <v>-57.67</v>
      </c>
      <c r="F49" s="16">
        <f>IFERROR(SOLID!J18,0)</f>
        <v>-54</v>
      </c>
      <c r="G49" s="16">
        <f>IFERROR(SOLID!K18,0)</f>
        <v>-50.33</v>
      </c>
      <c r="H49" s="16">
        <f>IFERROR(SOLID!L18,0)</f>
        <v>-46.96</v>
      </c>
      <c r="I49" s="16">
        <f>IFERROR(SOLID!M18,0)</f>
        <v>-43.86</v>
      </c>
      <c r="J49" s="16">
        <f>IFERROR(SOLID!N18,0)</f>
        <v>-40.98</v>
      </c>
      <c r="K49" s="16">
        <f>IFERROR(SOLID!O18,0)</f>
        <v>-31.32</v>
      </c>
      <c r="L49" s="16">
        <f>IFERROR(SOLID!P18,0)</f>
        <v>-29.28</v>
      </c>
      <c r="M49" s="16">
        <f>IFERROR(SOLID!Q18,0)</f>
        <v>-27.35</v>
      </c>
      <c r="N49" s="16">
        <f>IFERROR(SOLID!R18,0)</f>
        <v>-25.53</v>
      </c>
      <c r="O49" s="16">
        <f>IFERROR(SOLID!S18,0)</f>
        <v>-23.81</v>
      </c>
      <c r="P49" s="16">
        <f>IFERROR(SOLID!T18,0)</f>
        <v>-22.18</v>
      </c>
      <c r="Q49" s="16">
        <f>IFERROR(SOLID!U18,0)</f>
        <v>-20.63</v>
      </c>
      <c r="R49" s="16">
        <f>IFERROR(SOLID!V18,0)</f>
        <v>-19.16</v>
      </c>
      <c r="S49" s="16">
        <f>IFERROR(SOLID!W18,0)</f>
        <v>-17.850000000000001</v>
      </c>
      <c r="T49" s="16">
        <f>IFERROR(SOLID!X18,0)</f>
        <v>-16.850000000000001</v>
      </c>
      <c r="U49" s="16">
        <f>IFERROR(SOLID!Y18,0)</f>
        <v>-15.9</v>
      </c>
      <c r="V49" s="16">
        <f>IFERROR(SOLID!Z18,0)</f>
        <v>-15</v>
      </c>
      <c r="W49" s="16">
        <f>IFERROR(SOLID!AA18,0)</f>
        <v>-14.13</v>
      </c>
      <c r="X49" s="16">
        <f>IFERROR(SOLID!AB18,0)</f>
        <v>-11</v>
      </c>
      <c r="Y49" s="16">
        <f>IFERROR(SOLID!AC18,0)</f>
        <v>-10.29</v>
      </c>
      <c r="Z49" s="16">
        <f>IFERROR(SOLID!AD18,0)</f>
        <v>-9.6059999999999999</v>
      </c>
      <c r="AA49" s="16">
        <f>IFERROR(SOLID!AE18,0)</f>
        <v>-8.9480000000000004</v>
      </c>
      <c r="AB49" s="16">
        <f>IFERROR(SOLID!AF18,0)</f>
        <v>-8.3130000000000006</v>
      </c>
      <c r="AC49" s="16">
        <f>IFERROR(SOLID!AG18,0)</f>
        <v>-7.7149999999999999</v>
      </c>
      <c r="AD49" s="16">
        <f>IFERROR(SOLID!AH18,0)</f>
        <v>-7.7969999999999997</v>
      </c>
      <c r="AE49" s="16">
        <f>IFERROR(SOLID!AI18,0)</f>
        <v>-7.8789999999999996</v>
      </c>
      <c r="AF49" s="16">
        <f>IFERROR(SOLID!AJ18,0)</f>
        <v>-7.9630000000000001</v>
      </c>
      <c r="AG49" s="16">
        <f>IFERROR(SOLID!AK18,0)</f>
        <v>-8.3190000000000008</v>
      </c>
      <c r="AH49" s="16">
        <f>IFERROR(SOLID!AL18,0)</f>
        <v>-8.4149999999999991</v>
      </c>
      <c r="AI49" s="16">
        <f>IFERROR(SOLID!AM18,0)</f>
        <v>-8.5139999999999993</v>
      </c>
      <c r="AJ49" s="16">
        <f>IFERROR(SOLID!AN18,0)</f>
        <v>-8.6180000000000003</v>
      </c>
      <c r="AK49" s="16">
        <f>IFERROR(SOLID!AO18,0)</f>
        <v>-8.7260000000000009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(Ge)</v>
      </c>
      <c r="B50" s="16">
        <f>IFERROR(SOLID!F19,0)</f>
        <v>-18.25</v>
      </c>
      <c r="C50" s="16">
        <f>IFERROR(SOLID!G19,0)</f>
        <v>-17.61</v>
      </c>
      <c r="D50" s="16">
        <f>IFERROR(SOLID!H19,0)</f>
        <v>-17.05</v>
      </c>
      <c r="E50" s="16">
        <f>IFERROR(SOLID!I19,0)</f>
        <v>-16.559999999999999</v>
      </c>
      <c r="F50" s="16">
        <f>IFERROR(SOLID!J19,0)</f>
        <v>-14.96</v>
      </c>
      <c r="G50" s="16">
        <f>IFERROR(SOLID!K19,0)</f>
        <v>-13.63</v>
      </c>
      <c r="H50" s="16">
        <f>IFERROR(SOLID!L19,0)</f>
        <v>-12.41</v>
      </c>
      <c r="I50" s="16">
        <f>IFERROR(SOLID!M19,0)</f>
        <v>-11.27</v>
      </c>
      <c r="J50" s="16">
        <f>IFERROR(SOLID!N19,0)</f>
        <v>-10.220000000000001</v>
      </c>
      <c r="K50" s="16">
        <f>IFERROR(SOLID!O19,0)</f>
        <v>-6.6440000000000001</v>
      </c>
      <c r="L50" s="16">
        <f>IFERROR(SOLID!P19,0)</f>
        <v>-5.8789999999999996</v>
      </c>
      <c r="M50" s="16">
        <f>IFERROR(SOLID!Q19,0)</f>
        <v>-5.1559999999999997</v>
      </c>
      <c r="N50" s="16">
        <f>IFERROR(SOLID!R19,0)</f>
        <v>-4.4710000000000001</v>
      </c>
      <c r="O50" s="16">
        <f>IFERROR(SOLID!S19,0)</f>
        <v>-4.1550000000000002</v>
      </c>
      <c r="P50" s="16">
        <f>IFERROR(SOLID!T19,0)</f>
        <v>-4.1950000000000003</v>
      </c>
      <c r="Q50" s="16">
        <f>IFERROR(SOLID!U19,0)</f>
        <v>-4.2359999999999998</v>
      </c>
      <c r="R50" s="16">
        <f>IFERROR(SOLID!V19,0)</f>
        <v>-4.2759999999999998</v>
      </c>
      <c r="S50" s="16">
        <f>IFERROR(SOLID!W19,0)</f>
        <v>-4.3170000000000002</v>
      </c>
      <c r="T50" s="16">
        <f>IFERROR(SOLID!X19,0)</f>
        <v>-4.3579999999999997</v>
      </c>
      <c r="U50" s="16">
        <f>IFERROR(SOLID!Y19,0)</f>
        <v>-4.399</v>
      </c>
      <c r="V50" s="16">
        <f>IFERROR(SOLID!Z19,0)</f>
        <v>-4.4400000000000004</v>
      </c>
      <c r="W50" s="16">
        <f>IFERROR(SOLID!AA19,0)</f>
        <v>-4.4809999999999999</v>
      </c>
      <c r="X50" s="16">
        <f>IFERROR(SOLID!AB19,0)</f>
        <v>-4.6429999999999998</v>
      </c>
      <c r="Y50" s="16">
        <f>IFERROR(SOLID!AC19,0)</f>
        <v>-4.6829999999999998</v>
      </c>
      <c r="Z50" s="16">
        <f>IFERROR(SOLID!AD19,0)</f>
        <v>-4.7220000000000004</v>
      </c>
      <c r="AA50" s="16">
        <f>IFERROR(SOLID!AE19,0)</f>
        <v>-4.7619999999999996</v>
      </c>
      <c r="AB50" s="16">
        <f>IFERROR(SOLID!AF19,0)</f>
        <v>-4.8010000000000002</v>
      </c>
      <c r="AC50" s="16">
        <f>IFERROR(SOLID!AG19,0)</f>
        <v>-4.84</v>
      </c>
      <c r="AD50" s="16">
        <f>IFERROR(SOLID!AH19,0)</f>
        <v>-4.8780000000000001</v>
      </c>
      <c r="AE50" s="16">
        <f>IFERROR(SOLID!AI19,0)</f>
        <v>-4.9169999999999998</v>
      </c>
      <c r="AF50" s="16">
        <f>IFERROR(SOLID!AJ19,0)</f>
        <v>-4.9550000000000001</v>
      </c>
      <c r="AG50" s="16">
        <f>IFERROR(SOLID!AK19,0)</f>
        <v>-5.1040000000000001</v>
      </c>
      <c r="AH50" s="16">
        <f>IFERROR(SOLID!AL19,0)</f>
        <v>-5.141</v>
      </c>
      <c r="AI50" s="16">
        <f>IFERROR(SOLID!AM19,0)</f>
        <v>-5.1769999999999996</v>
      </c>
      <c r="AJ50" s="16">
        <f>IFERROR(SOLID!AN19,0)</f>
        <v>-5.2130000000000001</v>
      </c>
      <c r="AK50" s="16">
        <f>IFERROR(SOLID!AO19,0)</f>
        <v>-5.2489999999999997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(Se)</v>
      </c>
      <c r="B51" s="16">
        <f>IFERROR(SOLID!F20,0)</f>
        <v>-22.54</v>
      </c>
      <c r="C51" s="16">
        <f>IFERROR(SOLID!G20,0)</f>
        <v>-21.43</v>
      </c>
      <c r="D51" s="16">
        <f>IFERROR(SOLID!H20,0)</f>
        <v>-20.440000000000001</v>
      </c>
      <c r="E51" s="16">
        <f>IFERROR(SOLID!I20,0)</f>
        <v>-19.559999999999999</v>
      </c>
      <c r="F51" s="16">
        <f>IFERROR(SOLID!J20,0)</f>
        <v>-19.559999999999999</v>
      </c>
      <c r="G51" s="16">
        <f>IFERROR(SOLID!K20,0)</f>
        <v>-19.8</v>
      </c>
      <c r="H51" s="16">
        <f>IFERROR(SOLID!L20,0)</f>
        <v>-20.04</v>
      </c>
      <c r="I51" s="16">
        <f>IFERROR(SOLID!M20,0)</f>
        <v>-20.28</v>
      </c>
      <c r="J51" s="16">
        <f>IFERROR(SOLID!N20,0)</f>
        <v>-20.53</v>
      </c>
      <c r="K51" s="16">
        <f>IFERROR(SOLID!O20,0)</f>
        <v>-21.53</v>
      </c>
      <c r="L51" s="16">
        <f>IFERROR(SOLID!P20,0)</f>
        <v>-21.78</v>
      </c>
      <c r="M51" s="16">
        <f>IFERROR(SOLID!Q20,0)</f>
        <v>-22.02</v>
      </c>
      <c r="N51" s="16">
        <f>IFERROR(SOLID!R20,0)</f>
        <v>-22.27</v>
      </c>
      <c r="O51" s="16">
        <f>IFERROR(SOLID!S20,0)</f>
        <v>-22.52</v>
      </c>
      <c r="P51" s="16">
        <f>IFERROR(SOLID!T20,0)</f>
        <v>-22.76</v>
      </c>
      <c r="Q51" s="16">
        <f>IFERROR(SOLID!U20,0)</f>
        <v>-23</v>
      </c>
      <c r="R51" s="16">
        <f>IFERROR(SOLID!V20,0)</f>
        <v>-23.24</v>
      </c>
      <c r="S51" s="16">
        <f>IFERROR(SOLID!W20,0)</f>
        <v>-23.48</v>
      </c>
      <c r="T51" s="16">
        <f>IFERROR(SOLID!X20,0)</f>
        <v>-23.72</v>
      </c>
      <c r="U51" s="16">
        <f>IFERROR(SOLID!Y20,0)</f>
        <v>-23.95</v>
      </c>
      <c r="V51" s="16">
        <f>IFERROR(SOLID!Z20,0)</f>
        <v>-24.18</v>
      </c>
      <c r="W51" s="16">
        <f>IFERROR(SOLID!AA20,0)</f>
        <v>-24.41</v>
      </c>
      <c r="X51" s="16">
        <f>IFERROR(SOLID!AB20,0)</f>
        <v>-25.31</v>
      </c>
      <c r="Y51" s="16">
        <f>IFERROR(SOLID!AC20,0)</f>
        <v>-25.53</v>
      </c>
      <c r="Z51" s="16">
        <f>IFERROR(SOLID!AD20,0)</f>
        <v>-25.75</v>
      </c>
      <c r="AA51" s="16">
        <f>IFERROR(SOLID!AE20,0)</f>
        <v>-25.97</v>
      </c>
      <c r="AB51" s="16">
        <f>IFERROR(SOLID!AF20,0)</f>
        <v>-26.18</v>
      </c>
      <c r="AC51" s="16">
        <f>IFERROR(SOLID!AG20,0)</f>
        <v>-26.39</v>
      </c>
      <c r="AD51" s="16">
        <f>IFERROR(SOLID!AH20,0)</f>
        <v>-26.6</v>
      </c>
      <c r="AE51" s="16">
        <f>IFERROR(SOLID!AI20,0)</f>
        <v>-26.81</v>
      </c>
      <c r="AF51" s="16">
        <f>IFERROR(SOLID!AJ20,0)</f>
        <v>-27.02</v>
      </c>
      <c r="AG51" s="16">
        <f>IFERROR(SOLID!AK20,0)</f>
        <v>-27.83</v>
      </c>
      <c r="AH51" s="16">
        <f>IFERROR(SOLID!AL20,0)</f>
        <v>-28.03</v>
      </c>
      <c r="AI51" s="16">
        <f>IFERROR(SOLID!AM20,0)</f>
        <v>-28.23</v>
      </c>
      <c r="AJ51" s="16">
        <f>IFERROR(SOLID!AN20,0)</f>
        <v>-28.42</v>
      </c>
      <c r="AK51" s="16">
        <f>IFERROR(SOLID!AO20,0)</f>
        <v>-28.62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421.8</v>
      </c>
      <c r="I66" s="62">
        <f>IFERROR(ALL!M3,0)</f>
        <v>438.3</v>
      </c>
      <c r="J66" s="62">
        <f>IFERROR(ALL!N3,0)</f>
        <v>454.9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735.7</v>
      </c>
      <c r="Y66" s="62">
        <f>IFERROR(ALL!AC3,0)</f>
        <v>801.8</v>
      </c>
      <c r="Z66" s="62">
        <f>IFERROR(ALL!AD3,0)</f>
        <v>867.8</v>
      </c>
      <c r="AA66" s="62">
        <f>IFERROR(ALL!AE3,0)</f>
        <v>884.4</v>
      </c>
      <c r="AB66" s="62">
        <f>IFERROR(ALL!AF3,0)</f>
        <v>900.9</v>
      </c>
      <c r="AC66" s="62">
        <f>IFERROR(ALL!AG3,0)</f>
        <v>917.4</v>
      </c>
      <c r="AD66" s="62">
        <f>IFERROR(ALL!AH3,0)</f>
        <v>933.9</v>
      </c>
      <c r="AE66" s="62">
        <f>IFERROR(ALL!AI3,0)</f>
        <v>950.4</v>
      </c>
      <c r="AF66" s="62">
        <f>IFERROR(ALL!AJ3,0)</f>
        <v>967</v>
      </c>
      <c r="AG66" s="62">
        <f>IFERROR(ALL!AK3,0)</f>
        <v>983.5</v>
      </c>
      <c r="AH66" s="62">
        <f>IFERROR(ALL!AL3,0)</f>
        <v>1000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*Se[M]</v>
      </c>
      <c r="B67" s="16">
        <f>IFERROR(ALL!F4,0)</f>
        <v>0</v>
      </c>
      <c r="C67" s="16">
        <f>IFERROR(ALL!G4,0)</f>
        <v>1.389E-30</v>
      </c>
      <c r="D67" s="16">
        <f>IFERROR(ALL!H4,0)</f>
        <v>1.3422E-17</v>
      </c>
      <c r="E67" s="16">
        <f>IFERROR(ALL!I4,0)</f>
        <v>1.0976E-10</v>
      </c>
      <c r="F67" s="16">
        <f>IFERROR(ALL!J4,0)</f>
        <v>1.2363E-9</v>
      </c>
      <c r="G67" s="16">
        <f>IFERROR(ALL!K4,0)</f>
        <v>3.5215999999999999E-9</v>
      </c>
      <c r="H67" s="16">
        <f>IFERROR(ALL!L4,0)</f>
        <v>4.5189000000000002E-9</v>
      </c>
      <c r="I67" s="16">
        <f>IFERROR(ALL!M4,0)</f>
        <v>5.3653999999999997E-9</v>
      </c>
      <c r="J67" s="16">
        <f>IFERROR(ALL!N4,0)</f>
        <v>6.3130999999999996E-9</v>
      </c>
      <c r="K67" s="16">
        <f>IFERROR(ALL!O4,0)</f>
        <v>3.8685999999999996E-9</v>
      </c>
      <c r="L67" s="16">
        <f>IFERROR(ALL!P4,0)</f>
        <v>8.4353999999999992E-9</v>
      </c>
      <c r="M67" s="16">
        <f>IFERROR(ALL!Q4,0)</f>
        <v>6.5216000000000003E-9</v>
      </c>
      <c r="N67" s="16">
        <f>IFERROR(ALL!R4,0)</f>
        <v>1.2385E-8</v>
      </c>
      <c r="O67" s="16">
        <f>IFERROR(ALL!S4,0)</f>
        <v>9.4166999999999995E-9</v>
      </c>
      <c r="P67" s="16">
        <f>IFERROR(ALL!T4,0)</f>
        <v>1.8091E-8</v>
      </c>
      <c r="Q67" s="16">
        <f>IFERROR(ALL!U4,0)</f>
        <v>1.5288000000000001E-8</v>
      </c>
      <c r="R67" s="16">
        <f>IFERROR(ALL!V4,0)</f>
        <v>2.0555000000000001E-8</v>
      </c>
      <c r="S67" s="16">
        <f>IFERROR(ALL!W4,0)</f>
        <v>1.4057999999999999E-8</v>
      </c>
      <c r="T67" s="16">
        <f>IFERROR(ALL!X4,0)</f>
        <v>1.6489E-8</v>
      </c>
      <c r="U67" s="16">
        <f>IFERROR(ALL!Y4,0)</f>
        <v>1.7780999999999999E-8</v>
      </c>
      <c r="V67" s="16">
        <f>IFERROR(ALL!Z4,0)</f>
        <v>1.8200999999999999E-8</v>
      </c>
      <c r="W67" s="16">
        <f>IFERROR(ALL!AA4,0)</f>
        <v>1.8250999999999999E-8</v>
      </c>
      <c r="X67" s="16">
        <f>IFERROR(ALL!AB4,0)</f>
        <v>1.8625E-8</v>
      </c>
      <c r="Y67" s="16">
        <f>IFERROR(ALL!AC4,0)</f>
        <v>1.5696E-8</v>
      </c>
      <c r="Z67" s="16">
        <f>IFERROR(ALL!AD4,0)</f>
        <v>1.7931E-8</v>
      </c>
      <c r="AA67" s="16">
        <f>IFERROR(ALL!AE4,0)</f>
        <v>2.3184999999999999E-8</v>
      </c>
      <c r="AB67" s="16">
        <f>IFERROR(ALL!AF4,0)</f>
        <v>2.7902999999999998E-8</v>
      </c>
      <c r="AC67" s="16">
        <f>IFERROR(ALL!AG4,0)</f>
        <v>1.8985999999999999E-8</v>
      </c>
      <c r="AD67" s="16">
        <f>IFERROR(ALL!AH4,0)</f>
        <v>2.0856000000000002E-8</v>
      </c>
      <c r="AE67" s="16">
        <f>IFERROR(ALL!AI4,0)</f>
        <v>2.2160999999999999E-8</v>
      </c>
      <c r="AF67" s="16">
        <f>IFERROR(ALL!AJ4,0)</f>
        <v>2.3181999999999999E-8</v>
      </c>
      <c r="AG67" s="16">
        <f>IFERROR(ALL!AK4,0)</f>
        <v>2.4054000000000002E-8</v>
      </c>
      <c r="AH67" s="16">
        <f>IFERROR(ALL!AL4,0)</f>
        <v>2.4658000000000001E-8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*GeSe2</v>
      </c>
      <c r="B68" s="16">
        <f>IFERROR(ALL!F5,0)</f>
        <v>5.3798999999999996E-9</v>
      </c>
      <c r="C68" s="16">
        <f>IFERROR(ALL!G5,0)</f>
        <v>4.2873999999999999E-9</v>
      </c>
      <c r="D68" s="16">
        <f>IFERROR(ALL!H5,0)</f>
        <v>1.2938E-9</v>
      </c>
      <c r="E68" s="16">
        <f>IFERROR(ALL!I5,0)</f>
        <v>8.9758000000000004E-11</v>
      </c>
      <c r="F68" s="16">
        <f>IFERROR(ALL!J5,0)</f>
        <v>2.6818E-16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GeSe</v>
      </c>
      <c r="B69" s="16">
        <f>IFERROR(ALL!F6,0)</f>
        <v>6.8782999999999997E-2</v>
      </c>
      <c r="C69" s="16">
        <f>IFERROR(ALL!G6,0)</f>
        <v>7.3486999999999997E-2</v>
      </c>
      <c r="D69" s="16">
        <f>IFERROR(ALL!H6,0)</f>
        <v>8.3585000000000007E-2</v>
      </c>
      <c r="E69" s="16">
        <f>IFERROR(ALL!I6,0)</f>
        <v>9.8362000000000005E-2</v>
      </c>
      <c r="F69" s="16">
        <f>IFERROR(ALL!J6,0)</f>
        <v>0.11297</v>
      </c>
      <c r="G69" s="16">
        <f>IFERROR(ALL!K6,0)</f>
        <v>0.13111</v>
      </c>
      <c r="H69" s="16">
        <f>IFERROR(ALL!L6,0)</f>
        <v>0.12975</v>
      </c>
      <c r="I69" s="16">
        <f>IFERROR(ALL!M6,0)</f>
        <v>0.12548999999999999</v>
      </c>
      <c r="J69" s="16">
        <f>IFERROR(ALL!N6,0)</f>
        <v>0.11563</v>
      </c>
      <c r="K69" s="16">
        <f>IFERROR(ALL!O6,0)</f>
        <v>9.6721000000000001E-2</v>
      </c>
      <c r="L69" s="16">
        <f>IFERROR(ALL!P6,0)</f>
        <v>6.9844000000000003E-2</v>
      </c>
      <c r="M69" s="16">
        <f>IFERROR(ALL!Q6,0)</f>
        <v>4.3777000000000003E-2</v>
      </c>
      <c r="N69" s="16">
        <f>IFERROR(ALL!R6,0)</f>
        <v>2.5028000000000002E-2</v>
      </c>
      <c r="O69" s="16">
        <f>IFERROR(ALL!S6,0)</f>
        <v>1.3657000000000001E-2</v>
      </c>
      <c r="P69" s="16">
        <f>IFERROR(ALL!T6,0)</f>
        <v>7.3391999999999997E-3</v>
      </c>
      <c r="Q69" s="16">
        <f>IFERROR(ALL!U6,0)</f>
        <v>3.9643999999999999E-3</v>
      </c>
      <c r="R69" s="16">
        <f>IFERROR(ALL!V6,0)</f>
        <v>2.1773999999999999E-3</v>
      </c>
      <c r="S69" s="16">
        <f>IFERROR(ALL!W6,0)</f>
        <v>1.2218000000000001E-3</v>
      </c>
      <c r="T69" s="16">
        <f>IFERROR(ALL!X6,0)</f>
        <v>7.0091000000000001E-4</v>
      </c>
      <c r="U69" s="16">
        <f>IFERROR(ALL!Y6,0)</f>
        <v>4.1067000000000002E-4</v>
      </c>
      <c r="V69" s="16">
        <f>IFERROR(ALL!Z6,0)</f>
        <v>2.4539000000000001E-4</v>
      </c>
      <c r="W69" s="16">
        <f>IFERROR(ALL!AA6,0)</f>
        <v>1.4934E-4</v>
      </c>
      <c r="X69" s="16">
        <f>IFERROR(ALL!AB6,0)</f>
        <v>2.4046999999999999E-5</v>
      </c>
      <c r="Y69" s="16">
        <f>IFERROR(ALL!AC6,0)</f>
        <v>4.7847000000000001E-6</v>
      </c>
      <c r="Z69" s="16">
        <f>IFERROR(ALL!AD6,0)</f>
        <v>1.1077E-6</v>
      </c>
      <c r="AA69" s="16">
        <f>IFERROR(ALL!AE6,0)</f>
        <v>7.8482000000000001E-7</v>
      </c>
      <c r="AB69" s="16">
        <f>IFERROR(ALL!AF6,0)</f>
        <v>5.6117000000000004E-7</v>
      </c>
      <c r="AC69" s="16">
        <f>IFERROR(ALL!AG6,0)</f>
        <v>4.0475000000000002E-7</v>
      </c>
      <c r="AD69" s="16">
        <f>IFERROR(ALL!AH6,0)</f>
        <v>2.9428000000000001E-7</v>
      </c>
      <c r="AE69" s="16">
        <f>IFERROR(ALL!AI6,0)</f>
        <v>2.1554000000000001E-7</v>
      </c>
      <c r="AF69" s="16">
        <f>IFERROR(ALL!AJ6,0)</f>
        <v>1.5895E-7</v>
      </c>
      <c r="AG69" s="16">
        <f>IFERROR(ALL!AK6,0)</f>
        <v>1.1796000000000001E-7</v>
      </c>
      <c r="AH69" s="16">
        <f>IFERROR(ALL!AL6,0)</f>
        <v>8.8071999999999996E-8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Ga2Se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2.0351999999999999E-36</v>
      </c>
      <c r="J70" s="16">
        <f>IFERROR(ALL!N7,0)</f>
        <v>4.1422999999999997E-34</v>
      </c>
      <c r="K70" s="16">
        <f>IFERROR(ALL!O7,0)</f>
        <v>5.2306999999999998E-32</v>
      </c>
      <c r="L70" s="16">
        <f>IFERROR(ALL!P7,0)</f>
        <v>4.1183999999999999E-30</v>
      </c>
      <c r="M70" s="16">
        <f>IFERROR(ALL!Q7,0)</f>
        <v>2.2384000000000001E-28</v>
      </c>
      <c r="N70" s="16">
        <f>IFERROR(ALL!R7,0)</f>
        <v>9.4451999999999999E-27</v>
      </c>
      <c r="O70" s="16">
        <f>IFERROR(ALL!S7,0)</f>
        <v>3.2200999999999999E-25</v>
      </c>
      <c r="P70" s="16">
        <f>IFERROR(ALL!T7,0)</f>
        <v>8.7509000000000003E-24</v>
      </c>
      <c r="Q70" s="16">
        <f>IFERROR(ALL!U7,0)</f>
        <v>1.8616E-22</v>
      </c>
      <c r="R70" s="16">
        <f>IFERROR(ALL!V7,0)</f>
        <v>3.1123999999999999E-21</v>
      </c>
      <c r="S70" s="16">
        <f>IFERROR(ALL!W7,0)</f>
        <v>4.2020000000000002E-20</v>
      </c>
      <c r="T70" s="16">
        <f>IFERROR(ALL!X7,0)</f>
        <v>4.7481E-19</v>
      </c>
      <c r="U70" s="16">
        <f>IFERROR(ALL!Y7,0)</f>
        <v>4.6329000000000002E-18</v>
      </c>
      <c r="V70" s="16">
        <f>IFERROR(ALL!Z7,0)</f>
        <v>3.9923999999999998E-17</v>
      </c>
      <c r="W70" s="16">
        <f>IFERROR(ALL!AA7,0)</f>
        <v>3.0855999999999998E-16</v>
      </c>
      <c r="X70" s="16">
        <f>IFERROR(ALL!AB7,0)</f>
        <v>4.3589000000000002E-13</v>
      </c>
      <c r="Y70" s="16">
        <f>IFERROR(ALL!AC7,0)</f>
        <v>1.3319999999999999E-10</v>
      </c>
      <c r="Z70" s="16">
        <f>IFERROR(ALL!AD7,0)</f>
        <v>3.2850000000000001E-9</v>
      </c>
      <c r="AA70" s="16">
        <f>IFERROR(ALL!AE7,0)</f>
        <v>4.6943999999999998E-9</v>
      </c>
      <c r="AB70" s="16">
        <f>IFERROR(ALL!AF7,0)</f>
        <v>5.9451000000000001E-9</v>
      </c>
      <c r="AC70" s="16">
        <f>IFERROR(ALL!AG7,0)</f>
        <v>6.9269999999999998E-9</v>
      </c>
      <c r="AD70" s="16">
        <f>IFERROR(ALL!AH7,0)</f>
        <v>7.6440999999999993E-9</v>
      </c>
      <c r="AE70" s="16">
        <f>IFERROR(ALL!AI7,0)</f>
        <v>8.1464000000000007E-9</v>
      </c>
      <c r="AF70" s="16">
        <f>IFERROR(ALL!AJ7,0)</f>
        <v>8.4871000000000006E-9</v>
      </c>
      <c r="AG70" s="16">
        <f>IFERROR(ALL!AK7,0)</f>
        <v>8.7069999999999998E-9</v>
      </c>
      <c r="AH70" s="16">
        <f>IFERROR(ALL!AL7,0)</f>
        <v>8.8348000000000001E-9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0.2</v>
      </c>
      <c r="AD71" s="16">
        <f>IFERROR(ALL!AH8,0)</f>
        <v>0.2</v>
      </c>
      <c r="AE71" s="16">
        <f>IFERROR(ALL!AI8,0)</f>
        <v>0.2</v>
      </c>
      <c r="AF71" s="16">
        <f>IFERROR(ALL!AJ8,0)</f>
        <v>0.2</v>
      </c>
      <c r="AG71" s="16">
        <f>IFERROR(ALL!AK8,0)</f>
        <v>0.2</v>
      </c>
      <c r="AH71" s="16">
        <f>IFERROR(ALL!AL8,0)</f>
        <v>0.2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(1)GeSe2</v>
      </c>
      <c r="B72" s="16">
        <f>IFERROR(ALL!F9,0)</f>
        <v>0.11619</v>
      </c>
      <c r="C72" s="16">
        <f>IFERROR(ALL!G9,0)</f>
        <v>0.10772</v>
      </c>
      <c r="D72" s="16">
        <f>IFERROR(ALL!H9,0)</f>
        <v>8.9542999999999998E-2</v>
      </c>
      <c r="E72" s="16">
        <f>IFERROR(ALL!I9,0)</f>
        <v>6.2937999999999994E-2</v>
      </c>
      <c r="F72" s="16">
        <f>IFERROR(ALL!J9,0)</f>
        <v>3.6623000000000003E-2</v>
      </c>
      <c r="G72" s="16">
        <f>IFERROR(ALL!K9,0)</f>
        <v>1.8814999999999999E-3</v>
      </c>
      <c r="H72" s="16">
        <f>IFERROR(ALL!L9,0)</f>
        <v>9.1940000000000001E-4</v>
      </c>
      <c r="I72" s="16">
        <f>IFERROR(ALL!M9,0)</f>
        <v>4.6702000000000001E-4</v>
      </c>
      <c r="J72" s="16">
        <f>IFERROR(ALL!N9,0)</f>
        <v>2.4706000000000001E-4</v>
      </c>
      <c r="K72" s="16">
        <f>IFERROR(ALL!O9,0)</f>
        <v>1.3489E-4</v>
      </c>
      <c r="L72" s="16">
        <f>IFERROR(ALL!P9,0)</f>
        <v>7.2614000000000006E-5</v>
      </c>
      <c r="M72" s="16">
        <f>IFERROR(ALL!Q9,0)</f>
        <v>3.5716999999999997E-5</v>
      </c>
      <c r="N72" s="16">
        <f>IFERROR(ALL!R9,0)</f>
        <v>1.5455E-5</v>
      </c>
      <c r="O72" s="16">
        <f>IFERROR(ALL!S9,0)</f>
        <v>6.0024999999999997E-6</v>
      </c>
      <c r="P72" s="16">
        <f>IFERROR(ALL!T9,0)</f>
        <v>2.1898000000000002E-6</v>
      </c>
      <c r="Q72" s="16">
        <f>IFERROR(ALL!U9,0)</f>
        <v>7.8217999999999998E-7</v>
      </c>
      <c r="R72" s="16">
        <f>IFERROR(ALL!V9,0)</f>
        <v>2.8115E-7</v>
      </c>
      <c r="S72" s="16">
        <f>IFERROR(ALL!W9,0)</f>
        <v>1.032E-7</v>
      </c>
      <c r="T72" s="16">
        <f>IFERROR(ALL!X9,0)</f>
        <v>3.8935999999999999E-8</v>
      </c>
      <c r="U72" s="16">
        <f>IFERROR(ALL!Y9,0)</f>
        <v>1.5135E-8</v>
      </c>
      <c r="V72" s="16">
        <f>IFERROR(ALL!Z9,0)</f>
        <v>6.0619000000000003E-9</v>
      </c>
      <c r="W72" s="16">
        <f>IFERROR(ALL!AA9,0)</f>
        <v>2.4995999999999999E-9</v>
      </c>
      <c r="X72" s="16">
        <f>IFERROR(ALL!AB9,0)</f>
        <v>9.4329000000000003E-11</v>
      </c>
      <c r="Y72" s="16">
        <f>IFERROR(ALL!AC9,0)</f>
        <v>5.2239E-12</v>
      </c>
      <c r="Z72" s="16">
        <f>IFERROR(ALL!AD9,0)</f>
        <v>4.0269000000000002E-13</v>
      </c>
      <c r="AA72" s="16">
        <f>IFERROR(ALL!AE9,0)</f>
        <v>2.1919999999999999E-13</v>
      </c>
      <c r="AB72" s="16">
        <f>IFERROR(ALL!AF9,0)</f>
        <v>1.2042000000000001E-13</v>
      </c>
      <c r="AC72" s="16">
        <f>IFERROR(ALL!AG9,0)</f>
        <v>6.6775999999999995E-14</v>
      </c>
      <c r="AD72" s="16">
        <f>IFERROR(ALL!AH9,0)</f>
        <v>3.7391000000000002E-14</v>
      </c>
      <c r="AE72" s="16">
        <f>IFERROR(ALL!AI9,0)</f>
        <v>2.1148E-14</v>
      </c>
      <c r="AF72" s="16">
        <f>IFERROR(ALL!AJ9,0)</f>
        <v>1.2082E-14</v>
      </c>
      <c r="AG72" s="16">
        <f>IFERROR(ALL!AK9,0)</f>
        <v>6.9718000000000002E-15</v>
      </c>
      <c r="AH72" s="16">
        <f>IFERROR(ALL!AL9,0)</f>
        <v>4.0622999999999998E-15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(1)GeSe</v>
      </c>
      <c r="B73" s="16">
        <f>IFERROR(ALL!F10,0)</f>
        <v>5.5027E-2</v>
      </c>
      <c r="C73" s="16">
        <f>IFERROR(ALL!G10,0)</f>
        <v>5.8791000000000003E-2</v>
      </c>
      <c r="D73" s="16">
        <f>IFERROR(ALL!H10,0)</f>
        <v>6.6871E-2</v>
      </c>
      <c r="E73" s="16">
        <f>IFERROR(ALL!I10,0)</f>
        <v>7.8698000000000004E-2</v>
      </c>
      <c r="F73" s="16">
        <f>IFERROR(ALL!J10,0)</f>
        <v>9.0399999999999994E-2</v>
      </c>
      <c r="G73" s="16">
        <f>IFERROR(ALL!K10,0)</f>
        <v>0.10625</v>
      </c>
      <c r="H73" s="16">
        <f>IFERROR(ALL!L10,0)</f>
        <v>0.10722</v>
      </c>
      <c r="I73" s="16">
        <f>IFERROR(ALL!M10,0)</f>
        <v>0.10853</v>
      </c>
      <c r="J73" s="16">
        <f>IFERROR(ALL!N10,0)</f>
        <v>0.1104</v>
      </c>
      <c r="K73" s="16">
        <f>IFERROR(ALL!O10,0)</f>
        <v>0.11124000000000001</v>
      </c>
      <c r="L73" s="16">
        <f>IFERROR(ALL!P10,0)</f>
        <v>0.10503</v>
      </c>
      <c r="M73" s="16">
        <f>IFERROR(ALL!Q10,0)</f>
        <v>8.6729000000000001E-2</v>
      </c>
      <c r="N73" s="16">
        <f>IFERROR(ALL!R10,0)</f>
        <v>6.1677000000000003E-2</v>
      </c>
      <c r="O73" s="16">
        <f>IFERROR(ALL!S10,0)</f>
        <v>3.9045000000000003E-2</v>
      </c>
      <c r="P73" s="16">
        <f>IFERROR(ALL!T10,0)</f>
        <v>2.3047999999999999E-2</v>
      </c>
      <c r="Q73" s="16">
        <f>IFERROR(ALL!U10,0)</f>
        <v>1.3185000000000001E-2</v>
      </c>
      <c r="R73" s="16">
        <f>IFERROR(ALL!V10,0)</f>
        <v>7.4932999999999996E-3</v>
      </c>
      <c r="S73" s="16">
        <f>IFERROR(ALL!W10,0)</f>
        <v>4.2884999999999998E-3</v>
      </c>
      <c r="T73" s="16">
        <f>IFERROR(ALL!X10,0)</f>
        <v>2.4876E-3</v>
      </c>
      <c r="U73" s="16">
        <f>IFERROR(ALL!Y10,0)</f>
        <v>1.4664999999999999E-3</v>
      </c>
      <c r="V73" s="16">
        <f>IFERROR(ALL!Z10,0)</f>
        <v>8.7929999999999996E-4</v>
      </c>
      <c r="W73" s="16">
        <f>IFERROR(ALL!AA10,0)</f>
        <v>5.3616999999999998E-4</v>
      </c>
      <c r="X73" s="16">
        <f>IFERROR(ALL!AB10,0)</f>
        <v>8.6638000000000006E-5</v>
      </c>
      <c r="Y73" s="16">
        <f>IFERROR(ALL!AC10,0)</f>
        <v>1.7507E-5</v>
      </c>
      <c r="Z73" s="16">
        <f>IFERROR(ALL!AD10,0)</f>
        <v>4.2792999999999998E-6</v>
      </c>
      <c r="AA73" s="16">
        <f>IFERROR(ALL!AE10,0)</f>
        <v>3.0682999999999999E-6</v>
      </c>
      <c r="AB73" s="16">
        <f>IFERROR(ALL!AF10,0)</f>
        <v>2.2125999999999998E-6</v>
      </c>
      <c r="AC73" s="16">
        <f>IFERROR(ALL!AG10,0)</f>
        <v>1.6048000000000001E-6</v>
      </c>
      <c r="AD73" s="16">
        <f>IFERROR(ALL!AH10,0)</f>
        <v>1.1709000000000001E-6</v>
      </c>
      <c r="AE73" s="16">
        <f>IFERROR(ALL!AI10,0)</f>
        <v>8.5939999999999998E-7</v>
      </c>
      <c r="AF73" s="16">
        <f>IFERROR(ALL!AJ10,0)</f>
        <v>6.3455000000000003E-7</v>
      </c>
      <c r="AG73" s="16">
        <f>IFERROR(ALL!AK10,0)</f>
        <v>4.7128999999999998E-7</v>
      </c>
      <c r="AH73" s="16">
        <f>IFERROR(ALL!AL10,0)</f>
        <v>3.5203000000000001E-7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(1)Ga2Se3</v>
      </c>
      <c r="B74" s="16">
        <f>IFERROR(ALL!F11,0)</f>
        <v>3.9999E-2</v>
      </c>
      <c r="C74" s="16">
        <f>IFERROR(ALL!G11,0)</f>
        <v>3.9997999999999999E-2</v>
      </c>
      <c r="D74" s="16">
        <f>IFERROR(ALL!H11,0)</f>
        <v>3.9996999999999998E-2</v>
      </c>
      <c r="E74" s="16">
        <f>IFERROR(ALL!I11,0)</f>
        <v>3.9993000000000001E-2</v>
      </c>
      <c r="F74" s="16">
        <f>IFERROR(ALL!J11,0)</f>
        <v>3.9985E-2</v>
      </c>
      <c r="G74" s="16">
        <f>IFERROR(ALL!K11,0)</f>
        <v>3.9719999999999998E-2</v>
      </c>
      <c r="H74" s="16">
        <f>IFERROR(ALL!L11,0)</f>
        <v>3.9468000000000003E-2</v>
      </c>
      <c r="I74" s="16">
        <f>IFERROR(ALL!M11,0)</f>
        <v>3.9023000000000002E-2</v>
      </c>
      <c r="J74" s="16">
        <f>IFERROR(ALL!N11,0)</f>
        <v>3.8245000000000001E-2</v>
      </c>
      <c r="K74" s="16">
        <f>IFERROR(ALL!O11,0)</f>
        <v>3.6900000000000002E-2</v>
      </c>
      <c r="L74" s="16">
        <f>IFERROR(ALL!P11,0)</f>
        <v>3.4678E-2</v>
      </c>
      <c r="M74" s="16">
        <f>IFERROR(ALL!Q11,0)</f>
        <v>3.1344999999999998E-2</v>
      </c>
      <c r="N74" s="16">
        <f>IFERROR(ALL!R11,0)</f>
        <v>2.6844E-2</v>
      </c>
      <c r="O74" s="16">
        <f>IFERROR(ALL!S11,0)</f>
        <v>2.1388999999999998E-2</v>
      </c>
      <c r="P74" s="16">
        <f>IFERROR(ALL!T11,0)</f>
        <v>1.5573999999999999E-2</v>
      </c>
      <c r="Q74" s="16">
        <f>IFERROR(ALL!U11,0)</f>
        <v>1.0267E-2</v>
      </c>
      <c r="R74" s="16">
        <f>IFERROR(ALL!V11,0)</f>
        <v>6.1812999999999998E-3</v>
      </c>
      <c r="S74" s="16">
        <f>IFERROR(ALL!W11,0)</f>
        <v>3.4881000000000001E-3</v>
      </c>
      <c r="T74" s="16">
        <f>IFERROR(ALL!X11,0)</f>
        <v>1.9028999999999999E-3</v>
      </c>
      <c r="U74" s="16">
        <f>IFERROR(ALL!Y11,0)</f>
        <v>1.0283E-3</v>
      </c>
      <c r="V74" s="16">
        <f>IFERROR(ALL!Z11,0)</f>
        <v>5.5860999999999997E-4</v>
      </c>
      <c r="W74" s="16">
        <f>IFERROR(ALL!AA11,0)</f>
        <v>3.0728E-4</v>
      </c>
      <c r="X74" s="16">
        <f>IFERROR(ALL!AB11,0)</f>
        <v>3.2366000000000001E-5</v>
      </c>
      <c r="Y74" s="16">
        <f>IFERROR(ALL!AC11,0)</f>
        <v>3.1097000000000001E-6</v>
      </c>
      <c r="Z74" s="16">
        <f>IFERROR(ALL!AD11,0)</f>
        <v>7.7915000000000006E-8</v>
      </c>
      <c r="AA74" s="16">
        <f>IFERROR(ALL!AE11,0)</f>
        <v>2.2754E-8</v>
      </c>
      <c r="AB74" s="16">
        <f>IFERROR(ALL!AF11,0)</f>
        <v>6.1477999999999998E-9</v>
      </c>
      <c r="AC74" s="16">
        <f>IFERROR(ALL!AG11,0)</f>
        <v>1.5928999999999999E-9</v>
      </c>
      <c r="AD74" s="16">
        <f>IFERROR(ALL!AH11,0)</f>
        <v>4.072E-10</v>
      </c>
      <c r="AE74" s="16">
        <f>IFERROR(ALL!AI11,0)</f>
        <v>1.0464E-10</v>
      </c>
      <c r="AF74" s="16">
        <f>IFERROR(ALL!AJ11,0)</f>
        <v>2.7337999999999998E-11</v>
      </c>
      <c r="AG74" s="16">
        <f>IFERROR(ALL!AK11,0)</f>
        <v>7.3040000000000004E-12</v>
      </c>
      <c r="AH74" s="16">
        <f>IFERROR(ALL!AL11,0)</f>
        <v>2.0015999999999999E-12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(1)GaSe</v>
      </c>
      <c r="B75" s="16">
        <f>IFERROR(ALL!F12,0)</f>
        <v>1.5938000000000001E-6</v>
      </c>
      <c r="C75" s="16">
        <f>IFERROR(ALL!G12,0)</f>
        <v>3.1049999999999999E-6</v>
      </c>
      <c r="D75" s="16">
        <f>IFERROR(ALL!H12,0)</f>
        <v>6.2478999999999999E-6</v>
      </c>
      <c r="E75" s="16">
        <f>IFERROR(ALL!I12,0)</f>
        <v>1.328E-5</v>
      </c>
      <c r="F75" s="16">
        <f>IFERROR(ALL!J12,0)</f>
        <v>2.9241E-5</v>
      </c>
      <c r="G75" s="16">
        <f>IFERROR(ALL!K12,0)</f>
        <v>5.6055000000000005E-4</v>
      </c>
      <c r="H75" s="16">
        <f>IFERROR(ALL!L12,0)</f>
        <v>1.0636E-3</v>
      </c>
      <c r="I75" s="16">
        <f>IFERROR(ALL!M12,0)</f>
        <v>1.9540999999999998E-3</v>
      </c>
      <c r="J75" s="16">
        <f>IFERROR(ALL!N12,0)</f>
        <v>3.5098999999999998E-3</v>
      </c>
      <c r="K75" s="16">
        <f>IFERROR(ALL!O12,0)</f>
        <v>6.2009999999999999E-3</v>
      </c>
      <c r="L75" s="16">
        <f>IFERROR(ALL!P12,0)</f>
        <v>1.0645E-2</v>
      </c>
      <c r="M75" s="16">
        <f>IFERROR(ALL!Q12,0)</f>
        <v>1.7309999999999999E-2</v>
      </c>
      <c r="N75" s="16">
        <f>IFERROR(ALL!R12,0)</f>
        <v>2.6311999999999999E-2</v>
      </c>
      <c r="O75" s="16">
        <f>IFERROR(ALL!S12,0)</f>
        <v>3.7221999999999998E-2</v>
      </c>
      <c r="P75" s="16">
        <f>IFERROR(ALL!T12,0)</f>
        <v>4.8852E-2</v>
      </c>
      <c r="Q75" s="16">
        <f>IFERROR(ALL!U12,0)</f>
        <v>5.9464999999999997E-2</v>
      </c>
      <c r="R75" s="16">
        <f>IFERROR(ALL!V12,0)</f>
        <v>6.7636000000000002E-2</v>
      </c>
      <c r="S75" s="16">
        <f>IFERROR(ALL!W12,0)</f>
        <v>7.3020000000000002E-2</v>
      </c>
      <c r="T75" s="16">
        <f>IFERROR(ALL!X12,0)</f>
        <v>7.6185000000000003E-2</v>
      </c>
      <c r="U75" s="16">
        <f>IFERROR(ALL!Y12,0)</f>
        <v>7.7922000000000005E-2</v>
      </c>
      <c r="V75" s="16">
        <f>IFERROR(ALL!Z12,0)</f>
        <v>7.8837000000000004E-2</v>
      </c>
      <c r="W75" s="16">
        <f>IFERROR(ALL!AA12,0)</f>
        <v>7.9287999999999997E-2</v>
      </c>
      <c r="X75" s="16">
        <f>IFERROR(ALL!AB12,0)</f>
        <v>7.8379000000000004E-2</v>
      </c>
      <c r="Y75" s="16">
        <f>IFERROR(ALL!AC12,0)</f>
        <v>6.4589999999999995E-2</v>
      </c>
      <c r="Z75" s="16">
        <f>IFERROR(ALL!AD12,0)</f>
        <v>2.4625999999999999E-2</v>
      </c>
      <c r="AA75" s="16">
        <f>IFERROR(ALL!AE12,0)</f>
        <v>1.6355000000000001E-2</v>
      </c>
      <c r="AB75" s="16">
        <f>IFERROR(ALL!AF12,0)</f>
        <v>1.0388E-2</v>
      </c>
      <c r="AC75" s="16">
        <f>IFERROR(ALL!AG12,0)</f>
        <v>6.4275000000000001E-3</v>
      </c>
      <c r="AD75" s="16">
        <f>IFERROR(ALL!AH12,0)</f>
        <v>3.9305E-3</v>
      </c>
      <c r="AE75" s="16">
        <f>IFERROR(ALL!AI12,0)</f>
        <v>2.3988999999999998E-3</v>
      </c>
      <c r="AF75" s="16">
        <f>IFERROR(ALL!AJ12,0)</f>
        <v>1.4698999999999999E-3</v>
      </c>
      <c r="AG75" s="16">
        <f>IFERROR(ALL!AK12,0)</f>
        <v>9.0715999999999995E-4</v>
      </c>
      <c r="AH75" s="16">
        <f>IFERROR(ALL!AL12,0)</f>
        <v>5.6486999999999998E-4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(1)Ge</v>
      </c>
      <c r="B76" s="16">
        <f>IFERROR(ALL!F13,0)</f>
        <v>9.3508000000000006E-8</v>
      </c>
      <c r="C76" s="16">
        <f>IFERROR(ALL!G13,0)</f>
        <v>2.1619000000000001E-7</v>
      </c>
      <c r="D76" s="16">
        <f>IFERROR(ALL!H13,0)</f>
        <v>5.891E-7</v>
      </c>
      <c r="E76" s="16">
        <f>IFERROR(ALL!I13,0)</f>
        <v>1.9153999999999999E-6</v>
      </c>
      <c r="F76" s="16">
        <f>IFERROR(ALL!J13,0)</f>
        <v>6.8148000000000004E-6</v>
      </c>
      <c r="G76" s="16">
        <f>IFERROR(ALL!K13,0)</f>
        <v>7.6017000000000001E-4</v>
      </c>
      <c r="H76" s="16">
        <f>IFERROR(ALL!L13,0)</f>
        <v>2.1034999999999999E-3</v>
      </c>
      <c r="I76" s="16">
        <f>IFERROR(ALL!M13,0)</f>
        <v>5.5095999999999999E-3</v>
      </c>
      <c r="J76" s="16">
        <f>IFERROR(ALL!N13,0)</f>
        <v>1.3719E-2</v>
      </c>
      <c r="K76" s="16">
        <f>IFERROR(ALL!O13,0)</f>
        <v>3.1907999999999999E-2</v>
      </c>
      <c r="L76" s="16">
        <f>IFERROR(ALL!P13,0)</f>
        <v>6.5055000000000002E-2</v>
      </c>
      <c r="M76" s="16">
        <f>IFERROR(ALL!Q13,0)</f>
        <v>0.10946</v>
      </c>
      <c r="N76" s="16">
        <f>IFERROR(ALL!R13,0)</f>
        <v>0.15328</v>
      </c>
      <c r="O76" s="16">
        <f>IFERROR(ALL!S13,0)</f>
        <v>0.18729000000000001</v>
      </c>
      <c r="P76" s="16">
        <f>IFERROR(ALL!T13,0)</f>
        <v>0.20960999999999999</v>
      </c>
      <c r="Q76" s="16">
        <f>IFERROR(ALL!U13,0)</f>
        <v>0.22284999999999999</v>
      </c>
      <c r="R76" s="16">
        <f>IFERROR(ALL!V13,0)</f>
        <v>0.23033000000000001</v>
      </c>
      <c r="S76" s="16">
        <f>IFERROR(ALL!W13,0)</f>
        <v>0.23449</v>
      </c>
      <c r="T76" s="16">
        <f>IFERROR(ALL!X13,0)</f>
        <v>0.23680999999999999</v>
      </c>
      <c r="U76" s="16">
        <f>IFERROR(ALL!Y13,0)</f>
        <v>0.23812</v>
      </c>
      <c r="V76" s="16">
        <f>IFERROR(ALL!Z13,0)</f>
        <v>0.23888000000000001</v>
      </c>
      <c r="W76" s="16">
        <f>IFERROR(ALL!AA13,0)</f>
        <v>0.23930999999999999</v>
      </c>
      <c r="X76" s="16">
        <f>IFERROR(ALL!AB13,0)</f>
        <v>0.23988999999999999</v>
      </c>
      <c r="Y76" s="16">
        <f>IFERROR(ALL!AC13,0)</f>
        <v>0.23998</v>
      </c>
      <c r="Z76" s="16">
        <f>IFERROR(ALL!AD13,0)</f>
        <v>0.23999000000000001</v>
      </c>
      <c r="AA76" s="16">
        <f>IFERROR(ALL!AE13,0)</f>
        <v>0.24</v>
      </c>
      <c r="AB76" s="16">
        <f>IFERROR(ALL!AF13,0)</f>
        <v>0.24</v>
      </c>
      <c r="AC76" s="16">
        <f>IFERROR(ALL!AG13,0)</f>
        <v>0.24</v>
      </c>
      <c r="AD76" s="16">
        <f>IFERROR(ALL!AH13,0)</f>
        <v>0.24</v>
      </c>
      <c r="AE76" s="16">
        <f>IFERROR(ALL!AI13,0)</f>
        <v>0.24</v>
      </c>
      <c r="AF76" s="16">
        <f>IFERROR(ALL!AJ13,0)</f>
        <v>0.24</v>
      </c>
      <c r="AG76" s="16">
        <f>IFERROR(ALL!AK13,0)</f>
        <v>0.24</v>
      </c>
      <c r="AH76" s="16">
        <f>IFERROR(ALL!AL13,0)</f>
        <v>0.24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(1)Ga</v>
      </c>
      <c r="B77" s="16">
        <f>IFERROR(ALL!F14,0)</f>
        <v>1.3904999999999999E-28</v>
      </c>
      <c r="C77" s="16">
        <f>IFERROR(ALL!G14,0)</f>
        <v>5.6052999999999997E-27</v>
      </c>
      <c r="D77" s="16">
        <f>IFERROR(ALL!H14,0)</f>
        <v>2.0285E-25</v>
      </c>
      <c r="E77" s="16">
        <f>IFERROR(ALL!I14,0)</f>
        <v>7.2859999999999996E-24</v>
      </c>
      <c r="F77" s="16">
        <f>IFERROR(ALL!J14,0)</f>
        <v>2.5509E-22</v>
      </c>
      <c r="G77" s="16">
        <f>IFERROR(ALL!K14,0)</f>
        <v>8.5736999999999999E-17</v>
      </c>
      <c r="H77" s="16">
        <f>IFERROR(ALL!L14,0)</f>
        <v>1.2761999999999999E-15</v>
      </c>
      <c r="I77" s="16">
        <f>IFERROR(ALL!M14,0)</f>
        <v>1.6046999999999999E-14</v>
      </c>
      <c r="J77" s="16">
        <f>IFERROR(ALL!N14,0)</f>
        <v>1.7398000000000001E-13</v>
      </c>
      <c r="K77" s="16">
        <f>IFERROR(ALL!O14,0)</f>
        <v>1.6430999999999999E-12</v>
      </c>
      <c r="L77" s="16">
        <f>IFERROR(ALL!P14,0)</f>
        <v>1.3332E-11</v>
      </c>
      <c r="M77" s="16">
        <f>IFERROR(ALL!Q14,0)</f>
        <v>9.1902000000000005E-11</v>
      </c>
      <c r="N77" s="16">
        <f>IFERROR(ALL!R14,0)</f>
        <v>5.4652999999999997E-10</v>
      </c>
      <c r="O77" s="16">
        <f>IFERROR(ALL!S14,0)</f>
        <v>2.8436E-9</v>
      </c>
      <c r="P77" s="16">
        <f>IFERROR(ALL!T14,0)</f>
        <v>1.2979E-8</v>
      </c>
      <c r="Q77" s="16">
        <f>IFERROR(ALL!U14,0)</f>
        <v>5.2015E-8</v>
      </c>
      <c r="R77" s="16">
        <f>IFERROR(ALL!V14,0)</f>
        <v>1.8463000000000001E-7</v>
      </c>
      <c r="S77" s="16">
        <f>IFERROR(ALL!W14,0)</f>
        <v>5.9091999999999995E-7</v>
      </c>
      <c r="T77" s="16">
        <f>IFERROR(ALL!X14,0)</f>
        <v>1.7413E-6</v>
      </c>
      <c r="U77" s="16">
        <f>IFERROR(ALL!Y14,0)</f>
        <v>4.8072999999999997E-6</v>
      </c>
      <c r="V77" s="16">
        <f>IFERROR(ALL!Z14,0)</f>
        <v>1.2584E-5</v>
      </c>
      <c r="W77" s="16">
        <f>IFERROR(ALL!AA14,0)</f>
        <v>3.1482000000000001E-5</v>
      </c>
      <c r="X77" s="16">
        <f>IFERROR(ALL!AB14,0)</f>
        <v>8.4369999999999996E-4</v>
      </c>
      <c r="Y77" s="16">
        <f>IFERROR(ALL!AC14,0)</f>
        <v>1.183E-2</v>
      </c>
      <c r="Z77" s="16">
        <f>IFERROR(ALL!AD14,0)</f>
        <v>5.2673999999999999E-2</v>
      </c>
      <c r="AA77" s="16">
        <f>IFERROR(ALL!AE14,0)</f>
        <v>6.1906000000000003E-2</v>
      </c>
      <c r="AB77" s="16">
        <f>IFERROR(ALL!AF14,0)</f>
        <v>6.8595000000000003E-2</v>
      </c>
      <c r="AC77" s="16">
        <f>IFERROR(ALL!AG14,0)</f>
        <v>7.3012999999999995E-2</v>
      </c>
      <c r="AD77" s="16">
        <f>IFERROR(ALL!AH14,0)</f>
        <v>7.5771000000000005E-2</v>
      </c>
      <c r="AE77" s="16">
        <f>IFERROR(ALL!AI14,0)</f>
        <v>7.7443999999999999E-2</v>
      </c>
      <c r="AF77" s="16">
        <f>IFERROR(ALL!AJ14,0)</f>
        <v>7.8448000000000004E-2</v>
      </c>
      <c r="AG77" s="16">
        <f>IFERROR(ALL!AK14,0)</f>
        <v>7.9048999999999994E-2</v>
      </c>
      <c r="AH77" s="16">
        <f>IFERROR(ALL!AL14,0)</f>
        <v>7.9411999999999996E-2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(1)Ga2Se</v>
      </c>
      <c r="B78" s="16">
        <f>IFERROR(ALL!F15,0)</f>
        <v>5.4066000000000004E-29</v>
      </c>
      <c r="C78" s="16">
        <f>IFERROR(ALL!G15,0)</f>
        <v>2.3423999999999998E-27</v>
      </c>
      <c r="D78" s="16">
        <f>IFERROR(ALL!H15,0)</f>
        <v>9.5591000000000003E-26</v>
      </c>
      <c r="E78" s="16">
        <f>IFERROR(ALL!I15,0)</f>
        <v>4.1564000000000004E-24</v>
      </c>
      <c r="F78" s="16">
        <f>IFERROR(ALL!J15,0)</f>
        <v>1.8810000000000001E-22</v>
      </c>
      <c r="G78" s="16">
        <f>IFERROR(ALL!K15,0)</f>
        <v>2.0337999999999999E-16</v>
      </c>
      <c r="H78" s="16">
        <f>IFERROR(ALL!L15,0)</f>
        <v>3.8564000000000001E-15</v>
      </c>
      <c r="I78" s="16">
        <f>IFERROR(ALL!M15,0)</f>
        <v>5.9704999999999997E-14</v>
      </c>
      <c r="J78" s="16">
        <f>IFERROR(ALL!N15,0)</f>
        <v>7.6263999999999997E-13</v>
      </c>
      <c r="K78" s="16">
        <f>IFERROR(ALL!O15,0)</f>
        <v>7.9933999999999994E-12</v>
      </c>
      <c r="L78" s="16">
        <f>IFERROR(ALL!P15,0)</f>
        <v>6.7414999999999994E-11</v>
      </c>
      <c r="M78" s="16">
        <f>IFERROR(ALL!Q15,0)</f>
        <v>4.6233999999999998E-10</v>
      </c>
      <c r="N78" s="16">
        <f>IFERROR(ALL!R15,0)</f>
        <v>2.6781000000000001E-9</v>
      </c>
      <c r="O78" s="16">
        <f>IFERROR(ALL!S15,0)</f>
        <v>1.3297E-8</v>
      </c>
      <c r="P78" s="16">
        <f>IFERROR(ALL!T15,0)</f>
        <v>5.6031000000000001E-8</v>
      </c>
      <c r="Q78" s="16">
        <f>IFERROR(ALL!U15,0)</f>
        <v>1.9842E-7</v>
      </c>
      <c r="R78" s="16">
        <f>IFERROR(ALL!V15,0)</f>
        <v>5.9544999999999995E-7</v>
      </c>
      <c r="S78" s="16">
        <f>IFERROR(ALL!W15,0)</f>
        <v>1.5570000000000001E-6</v>
      </c>
      <c r="T78" s="16">
        <f>IFERROR(ALL!X15,0)</f>
        <v>3.6726000000000002E-6</v>
      </c>
      <c r="U78" s="16">
        <f>IFERROR(ALL!Y15,0)</f>
        <v>8.0401999999999997E-6</v>
      </c>
      <c r="V78" s="16">
        <f>IFERROR(ALL!Z15,0)</f>
        <v>1.6651E-5</v>
      </c>
      <c r="W78" s="16">
        <f>IFERROR(ALL!AA15,0)</f>
        <v>3.2993000000000001E-5</v>
      </c>
      <c r="X78" s="16">
        <f>IFERROR(ALL!AB15,0)</f>
        <v>3.5624000000000002E-4</v>
      </c>
      <c r="Y78" s="16">
        <f>IFERROR(ALL!AC15,0)</f>
        <v>1.7872999999999999E-3</v>
      </c>
      <c r="Z78" s="16">
        <f>IFERROR(ALL!AD15,0)</f>
        <v>1.3500000000000001E-3</v>
      </c>
      <c r="AA78" s="16">
        <f>IFERROR(ALL!AE15,0)</f>
        <v>8.6956000000000002E-4</v>
      </c>
      <c r="AB78" s="16">
        <f>IFERROR(ALL!AF15,0)</f>
        <v>5.0841000000000005E-4</v>
      </c>
      <c r="AC78" s="16">
        <f>IFERROR(ALL!AG15,0)</f>
        <v>2.7983000000000001E-4</v>
      </c>
      <c r="AD78" s="16">
        <f>IFERROR(ALL!AH15,0)</f>
        <v>1.4917000000000001E-4</v>
      </c>
      <c r="AE78" s="16">
        <f>IFERROR(ALL!AI15,0)</f>
        <v>7.8496000000000002E-5</v>
      </c>
      <c r="AF78" s="16">
        <f>IFERROR(ALL!AJ15,0)</f>
        <v>4.1248000000000002E-5</v>
      </c>
      <c r="AG78" s="16">
        <f>IFERROR(ALL!AK15,0)</f>
        <v>2.1787E-5</v>
      </c>
      <c r="AH78" s="16">
        <f>IFERROR(ALL!AL15,0)</f>
        <v>1.1609E-5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(1)Se[A]</v>
      </c>
      <c r="B79" s="16">
        <f>IFERROR(ALL!F16,0)</f>
        <v>1.0374E-9</v>
      </c>
      <c r="C79" s="16">
        <f>IFERROR(ALL!G16,0)</f>
        <v>3.1288000000000002E-9</v>
      </c>
      <c r="D79" s="16">
        <f>IFERROR(ALL!H16,0)</f>
        <v>7.1094000000000003E-9</v>
      </c>
      <c r="E79" s="16">
        <f>IFERROR(ALL!I16,0)</f>
        <v>1.1994999999999999E-8</v>
      </c>
      <c r="F79" s="16">
        <f>IFERROR(ALL!J16,0)</f>
        <v>1.5571999999999999E-8</v>
      </c>
      <c r="G79" s="16">
        <f>IFERROR(ALL!K16,0)</f>
        <v>1.2693E-8</v>
      </c>
      <c r="H79" s="16">
        <f>IFERROR(ALL!L16,0)</f>
        <v>1.1112000000000001E-8</v>
      </c>
      <c r="I79" s="16">
        <f>IFERROR(ALL!M16,0)</f>
        <v>9.8280999999999992E-9</v>
      </c>
      <c r="J79" s="16">
        <f>IFERROR(ALL!N16,0)</f>
        <v>8.9857999999999993E-9</v>
      </c>
      <c r="K79" s="16">
        <f>IFERROR(ALL!O16,0)</f>
        <v>8.7516999999999999E-9</v>
      </c>
      <c r="L79" s="16">
        <f>IFERROR(ALL!P16,0)</f>
        <v>9.1321999999999995E-9</v>
      </c>
      <c r="M79" s="16">
        <f>IFERROR(ALL!Q16,0)</f>
        <v>9.6921999999999993E-9</v>
      </c>
      <c r="N79" s="16">
        <f>IFERROR(ALL!R16,0)</f>
        <v>9.8858000000000007E-9</v>
      </c>
      <c r="O79" s="16">
        <f>IFERROR(ALL!S16,0)</f>
        <v>9.5332999999999997E-9</v>
      </c>
      <c r="P79" s="16">
        <f>IFERROR(ALL!T16,0)</f>
        <v>8.7763E-9</v>
      </c>
      <c r="Q79" s="16">
        <f>IFERROR(ALL!U16,0)</f>
        <v>7.8276999999999993E-9</v>
      </c>
      <c r="R79" s="16">
        <f>IFERROR(ALL!V16,0)</f>
        <v>6.8416999999999996E-9</v>
      </c>
      <c r="S79" s="16">
        <f>IFERROR(ALL!W16,0)</f>
        <v>5.9057000000000004E-9</v>
      </c>
      <c r="T79" s="16">
        <f>IFERROR(ALL!X16,0)</f>
        <v>5.0609999999999998E-9</v>
      </c>
      <c r="U79" s="16">
        <f>IFERROR(ALL!Y16,0)</f>
        <v>4.3204000000000001E-9</v>
      </c>
      <c r="V79" s="16">
        <f>IFERROR(ALL!Z16,0)</f>
        <v>3.6817999999999998E-9</v>
      </c>
      <c r="W79" s="16">
        <f>IFERROR(ALL!AA16,0)</f>
        <v>3.1356999999999998E-9</v>
      </c>
      <c r="X79" s="16">
        <f>IFERROR(ALL!AB16,0)</f>
        <v>1.6588999999999999E-9</v>
      </c>
      <c r="Y79" s="16">
        <f>IFERROR(ALL!AC16,0)</f>
        <v>9.1259000000000005E-10</v>
      </c>
      <c r="Z79" s="16">
        <f>IFERROR(ALL!AD16,0)</f>
        <v>5.4156000000000004E-10</v>
      </c>
      <c r="AA79" s="16">
        <f>IFERROR(ALL!AE16,0)</f>
        <v>4.7426999999999996E-10</v>
      </c>
      <c r="AB79" s="16">
        <f>IFERROR(ALL!AF16,0)</f>
        <v>4.1336999999999999E-10</v>
      </c>
      <c r="AC79" s="16">
        <f>IFERROR(ALL!AG16,0)</f>
        <v>3.5888000000000001E-10</v>
      </c>
      <c r="AD79" s="16">
        <f>IFERROR(ALL!AH16,0)</f>
        <v>3.1076000000000002E-10</v>
      </c>
      <c r="AE79" s="16">
        <f>IFERROR(ALL!AI16,0)</f>
        <v>2.6868999999999998E-10</v>
      </c>
      <c r="AF79" s="16">
        <f>IFERROR(ALL!AJ16,0)</f>
        <v>2.3217000000000001E-10</v>
      </c>
      <c r="AG79" s="16">
        <f>IFERROR(ALL!AK16,0)</f>
        <v>2.0059E-10</v>
      </c>
      <c r="AH79" s="16">
        <f>IFERROR(ALL!AL16,0)</f>
        <v>1.7333999999999999E-10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(1)Se[M]</v>
      </c>
      <c r="B80" s="16">
        <f>IFERROR(ALL!F17,0)</f>
        <v>3.8103999999999998E-3</v>
      </c>
      <c r="C80" s="16">
        <f>IFERROR(ALL!G17,0)</f>
        <v>1.2279999999999999E-2</v>
      </c>
      <c r="D80" s="16">
        <f>IFERROR(ALL!H17,0)</f>
        <v>3.0460999999999998E-2</v>
      </c>
      <c r="E80" s="16">
        <f>IFERROR(ALL!I17,0)</f>
        <v>5.7070999999999997E-2</v>
      </c>
      <c r="F80" s="16">
        <f>IFERROR(ALL!J17,0)</f>
        <v>8.3398E-2</v>
      </c>
      <c r="G80" s="16">
        <f>IFERROR(ALL!K17,0)</f>
        <v>0.11916</v>
      </c>
      <c r="H80" s="16">
        <f>IFERROR(ALL!L17,0)</f>
        <v>0.12171999999999999</v>
      </c>
      <c r="I80" s="16">
        <f>IFERROR(ALL!M17,0)</f>
        <v>0.12601999999999999</v>
      </c>
      <c r="J80" s="16">
        <f>IFERROR(ALL!N17,0)</f>
        <v>0.13522999999999999</v>
      </c>
      <c r="K80" s="16">
        <f>IFERROR(ALL!O17,0)</f>
        <v>0.15487000000000001</v>
      </c>
      <c r="L80" s="16">
        <f>IFERROR(ALL!P17,0)</f>
        <v>0.1903</v>
      </c>
      <c r="M80" s="16">
        <f>IFERROR(ALL!Q17,0)</f>
        <v>0.23808000000000001</v>
      </c>
      <c r="N80" s="16">
        <f>IFERROR(ALL!R17,0)</f>
        <v>0.28642000000000001</v>
      </c>
      <c r="O80" s="16">
        <f>IFERROR(ALL!S17,0)</f>
        <v>0.32590000000000002</v>
      </c>
      <c r="P80" s="16">
        <f>IFERROR(ALL!T17,0)</f>
        <v>0.35403000000000001</v>
      </c>
      <c r="Q80" s="16">
        <f>IFERROR(ALL!U17,0)</f>
        <v>0.37258000000000002</v>
      </c>
      <c r="R80" s="16">
        <f>IFERROR(ALL!V17,0)</f>
        <v>0.38414999999999999</v>
      </c>
      <c r="S80" s="16">
        <f>IFERROR(ALL!W17,0)</f>
        <v>0.39100000000000001</v>
      </c>
      <c r="T80" s="16">
        <f>IFERROR(ALL!X17,0)</f>
        <v>0.39490999999999998</v>
      </c>
      <c r="U80" s="16">
        <f>IFERROR(ALL!Y17,0)</f>
        <v>0.39711000000000002</v>
      </c>
      <c r="V80" s="16">
        <f>IFERROR(ALL!Z17,0)</f>
        <v>0.39834999999999998</v>
      </c>
      <c r="W80" s="16">
        <f>IFERROR(ALL!AA17,0)</f>
        <v>0.39906999999999998</v>
      </c>
      <c r="X80" s="16">
        <f>IFERROR(ALL!AB17,0)</f>
        <v>0.40106000000000003</v>
      </c>
      <c r="Y80" s="16">
        <f>IFERROR(ALL!AC17,0)</f>
        <v>0.41359000000000001</v>
      </c>
      <c r="Z80" s="16">
        <f>IFERROR(ALL!AD17,0)</f>
        <v>0.45401999999999998</v>
      </c>
      <c r="AA80" s="16">
        <f>IFERROR(ALL!AE17,0)</f>
        <v>0.46277000000000001</v>
      </c>
      <c r="AB80" s="16">
        <f>IFERROR(ALL!AF17,0)</f>
        <v>0.46910000000000002</v>
      </c>
      <c r="AC80" s="16">
        <f>IFERROR(ALL!AG17,0)</f>
        <v>0.47328999999999999</v>
      </c>
      <c r="AD80" s="16">
        <f>IFERROR(ALL!AH17,0)</f>
        <v>0.47592000000000001</v>
      </c>
      <c r="AE80" s="16">
        <f>IFERROR(ALL!AI17,0)</f>
        <v>0.47752</v>
      </c>
      <c r="AF80" s="16">
        <f>IFERROR(ALL!AJ17,0)</f>
        <v>0.47849000000000003</v>
      </c>
      <c r="AG80" s="16">
        <f>IFERROR(ALL!AK17,0)</f>
        <v>0.47907</v>
      </c>
      <c r="AH80" s="16">
        <f>IFERROR(ALL!AL17,0)</f>
        <v>0.47942000000000001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(1)Se[R]</v>
      </c>
      <c r="B81" s="16">
        <f>IFERROR(ALL!F18,0)</f>
        <v>1.1486E-11</v>
      </c>
      <c r="C81" s="16">
        <f>IFERROR(ALL!G18,0)</f>
        <v>4.5750999999999999E-11</v>
      </c>
      <c r="D81" s="16">
        <f>IFERROR(ALL!H18,0)</f>
        <v>1.339E-10</v>
      </c>
      <c r="E81" s="16">
        <f>IFERROR(ALL!I18,0)</f>
        <v>2.8479999999999999E-10</v>
      </c>
      <c r="F81" s="16">
        <f>IFERROR(ALL!J18,0)</f>
        <v>4.5757E-10</v>
      </c>
      <c r="G81" s="16">
        <f>IFERROR(ALL!K18,0)</f>
        <v>7.5814000000000003E-10</v>
      </c>
      <c r="H81" s="16">
        <f>IFERROR(ALL!L18,0)</f>
        <v>7.7066E-10</v>
      </c>
      <c r="I81" s="16">
        <f>IFERROR(ALL!M18,0)</f>
        <v>7.8440999999999998E-10</v>
      </c>
      <c r="J81" s="16">
        <f>IFERROR(ALL!N18,0)</f>
        <v>8.1879000000000002E-10</v>
      </c>
      <c r="K81" s="16">
        <f>IFERROR(ALL!O18,0)</f>
        <v>9.0387999999999998E-10</v>
      </c>
      <c r="L81" s="16">
        <f>IFERROR(ALL!P18,0)</f>
        <v>1.0621000000000001E-9</v>
      </c>
      <c r="M81" s="16">
        <f>IFERROR(ALL!Q18,0)</f>
        <v>1.2617000000000001E-9</v>
      </c>
      <c r="N81" s="16">
        <f>IFERROR(ALL!R18,0)</f>
        <v>1.4326E-9</v>
      </c>
      <c r="O81" s="16">
        <f>IFERROR(ALL!S18,0)</f>
        <v>1.5301999999999999E-9</v>
      </c>
      <c r="P81" s="16">
        <f>IFERROR(ALL!T18,0)</f>
        <v>1.5530999999999999E-9</v>
      </c>
      <c r="Q81" s="16">
        <f>IFERROR(ALL!U18,0)</f>
        <v>1.5208E-9</v>
      </c>
      <c r="R81" s="16">
        <f>IFERROR(ALL!V18,0)</f>
        <v>1.4536E-9</v>
      </c>
      <c r="S81" s="16">
        <f>IFERROR(ALL!W18,0)</f>
        <v>1.3671E-9</v>
      </c>
      <c r="T81" s="16">
        <f>IFERROR(ALL!X18,0)</f>
        <v>1.2722E-9</v>
      </c>
      <c r="U81" s="16">
        <f>IFERROR(ALL!Y18,0)</f>
        <v>1.1756E-9</v>
      </c>
      <c r="V81" s="16">
        <f>IFERROR(ALL!Z18,0)</f>
        <v>1.0811999999999999E-9</v>
      </c>
      <c r="W81" s="16">
        <f>IFERROR(ALL!AA18,0)</f>
        <v>9.9106000000000009E-10</v>
      </c>
      <c r="X81" s="16">
        <f>IFERROR(ALL!AB18,0)</f>
        <v>6.8667999999999995E-10</v>
      </c>
      <c r="Y81" s="16">
        <f>IFERROR(ALL!AC18,0)</f>
        <v>4.7894E-10</v>
      </c>
      <c r="Z81" s="16">
        <f>IFERROR(ALL!AD18,0)</f>
        <v>3.5110000000000001E-10</v>
      </c>
      <c r="AA81" s="16">
        <f>IFERROR(ALL!AE18,0)</f>
        <v>3.2303000000000002E-10</v>
      </c>
      <c r="AB81" s="16">
        <f>IFERROR(ALL!AF18,0)</f>
        <v>2.9542999999999998E-10</v>
      </c>
      <c r="AC81" s="16">
        <f>IFERROR(ALL!AG18,0)</f>
        <v>2.6879999999999999E-10</v>
      </c>
      <c r="AD81" s="16">
        <f>IFERROR(ALL!AH18,0)</f>
        <v>2.4366000000000001E-10</v>
      </c>
      <c r="AE81" s="16">
        <f>IFERROR(ALL!AI18,0)</f>
        <v>2.203E-10</v>
      </c>
      <c r="AF81" s="16">
        <f>IFERROR(ALL!AJ18,0)</f>
        <v>1.9884999999999999E-10</v>
      </c>
      <c r="AG81" s="16">
        <f>IFERROR(ALL!AK18,0)</f>
        <v>1.7928E-10</v>
      </c>
      <c r="AH81" s="16">
        <f>IFERROR(ALL!AL18,0)</f>
        <v>1.6150999999999999E-10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(1)Se</v>
      </c>
      <c r="B82" s="16">
        <f>IFERROR(ALL!F19,0)</f>
        <v>4.5146000000000001E-9</v>
      </c>
      <c r="C82" s="16">
        <f>IFERROR(ALL!G19,0)</f>
        <v>1.2015E-8</v>
      </c>
      <c r="D82" s="16">
        <f>IFERROR(ALL!H19,0)</f>
        <v>2.4397E-8</v>
      </c>
      <c r="E82" s="16">
        <f>IFERROR(ALL!I19,0)</f>
        <v>3.7186E-8</v>
      </c>
      <c r="F82" s="16">
        <f>IFERROR(ALL!J19,0)</f>
        <v>4.4024999999999999E-8</v>
      </c>
      <c r="G82" s="16">
        <f>IFERROR(ALL!K19,0)</f>
        <v>2.6674000000000001E-8</v>
      </c>
      <c r="H82" s="16">
        <f>IFERROR(ALL!L19,0)</f>
        <v>2.1991000000000002E-8</v>
      </c>
      <c r="I82" s="16">
        <f>IFERROR(ALL!M19,0)</f>
        <v>1.8398E-8</v>
      </c>
      <c r="J82" s="16">
        <f>IFERROR(ALL!N19,0)</f>
        <v>1.5974999999999999E-8</v>
      </c>
      <c r="K82" s="16">
        <f>IFERROR(ALL!O19,0)</f>
        <v>1.4829E-8</v>
      </c>
      <c r="L82" s="16">
        <f>IFERROR(ALL!P19,0)</f>
        <v>1.4797E-8</v>
      </c>
      <c r="M82" s="16">
        <f>IFERROR(ALL!Q19,0)</f>
        <v>1.5641999999999999E-8</v>
      </c>
      <c r="N82" s="16">
        <f>IFERROR(ALL!R19,0)</f>
        <v>1.609E-8</v>
      </c>
      <c r="O82" s="16">
        <f>IFERROR(ALL!S19,0)</f>
        <v>1.5655E-8</v>
      </c>
      <c r="P82" s="16">
        <f>IFERROR(ALL!T19,0)</f>
        <v>1.4546E-8</v>
      </c>
      <c r="Q82" s="16">
        <f>IFERROR(ALL!U19,0)</f>
        <v>1.3097999999999999E-8</v>
      </c>
      <c r="R82" s="16">
        <f>IFERROR(ALL!V19,0)</f>
        <v>1.1560000000000001E-8</v>
      </c>
      <c r="S82" s="16">
        <f>IFERROR(ALL!W19,0)</f>
        <v>1.0077999999999999E-8</v>
      </c>
      <c r="T82" s="16">
        <f>IFERROR(ALL!X19,0)</f>
        <v>8.7228000000000005E-9</v>
      </c>
      <c r="U82" s="16">
        <f>IFERROR(ALL!Y19,0)</f>
        <v>7.5215000000000005E-9</v>
      </c>
      <c r="V82" s="16">
        <f>IFERROR(ALL!Z19,0)</f>
        <v>6.4743999999999999E-9</v>
      </c>
      <c r="W82" s="16">
        <f>IFERROR(ALL!AA19,0)</f>
        <v>5.5699E-9</v>
      </c>
      <c r="X82" s="16">
        <f>IFERROR(ALL!AB19,0)</f>
        <v>3.0668000000000002E-9</v>
      </c>
      <c r="Y82" s="16">
        <f>IFERROR(ALL!AC19,0)</f>
        <v>1.7542E-9</v>
      </c>
      <c r="Z82" s="16">
        <f>IFERROR(ALL!AD19,0)</f>
        <v>1.0811999999999999E-9</v>
      </c>
      <c r="AA82" s="16">
        <f>IFERROR(ALL!AE19,0)</f>
        <v>9.5565999999999999E-10</v>
      </c>
      <c r="AB82" s="16">
        <f>IFERROR(ALL!AF19,0)</f>
        <v>8.4068000000000004E-10</v>
      </c>
      <c r="AC82" s="16">
        <f>IFERROR(ALL!AG19,0)</f>
        <v>7.3657999999999995E-10</v>
      </c>
      <c r="AD82" s="16">
        <f>IFERROR(ALL!AH19,0)</f>
        <v>6.4365000000000005E-10</v>
      </c>
      <c r="AE82" s="16">
        <f>IFERROR(ALL!AI19,0)</f>
        <v>5.6159000000000002E-10</v>
      </c>
      <c r="AF82" s="16">
        <f>IFERROR(ALL!AJ19,0)</f>
        <v>4.8966000000000004E-10</v>
      </c>
      <c r="AG82" s="16">
        <f>IFERROR(ALL!AK19,0)</f>
        <v>4.2687E-10</v>
      </c>
      <c r="AH82" s="16">
        <f>IFERROR(ALL!AL19,0)</f>
        <v>3.7218999999999998E-10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(2)Ga[1]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1.0734E-28</v>
      </c>
      <c r="Z83" s="16">
        <f>IFERROR(ALL!AD20,0)</f>
        <v>1.1415999999999999E-14</v>
      </c>
      <c r="AA83" s="16">
        <f>IFERROR(ALL!AE20,0)</f>
        <v>1.0289E-12</v>
      </c>
      <c r="AB83" s="16">
        <f>IFERROR(ALL!AF20,0)</f>
        <v>2.2963999999999999E-11</v>
      </c>
      <c r="AC83" s="16">
        <f>IFERROR(ALL!AG20,0)</f>
        <v>1.043E-10</v>
      </c>
      <c r="AD83" s="16">
        <f>IFERROR(ALL!AH20,0)</f>
        <v>5.3535000000000002E-10</v>
      </c>
      <c r="AE83" s="16">
        <f>IFERROR(ALL!AI20,0)</f>
        <v>1.9081000000000001E-9</v>
      </c>
      <c r="AF83" s="16">
        <f>IFERROR(ALL!AJ20,0)</f>
        <v>5.5003999999999997E-9</v>
      </c>
      <c r="AG83" s="16">
        <f>IFERROR(ALL!AK20,0)</f>
        <v>1.3996E-8</v>
      </c>
      <c r="AH83" s="16">
        <f>IFERROR(ALL!AL20,0)</f>
        <v>3.2932E-8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(2)Ge[1]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8.0624000000000002E-29</v>
      </c>
      <c r="Z84" s="16">
        <f>IFERROR(ALL!AD21,0)</f>
        <v>2.7387000000000001E-15</v>
      </c>
      <c r="AA84" s="16">
        <f>IFERROR(ALL!AE21,0)</f>
        <v>2.2749999999999999E-13</v>
      </c>
      <c r="AB84" s="16">
        <f>IFERROR(ALL!AF21,0)</f>
        <v>4.9495000000000003E-12</v>
      </c>
      <c r="AC84" s="16">
        <f>IFERROR(ALL!AG21,0)</f>
        <v>2.2749E-11</v>
      </c>
      <c r="AD84" s="16">
        <f>IFERROR(ALL!AH21,0)</f>
        <v>1.2088E-10</v>
      </c>
      <c r="AE84" s="16">
        <f>IFERROR(ALL!AI21,0)</f>
        <v>4.5176E-10</v>
      </c>
      <c r="AF84" s="16">
        <f>IFERROR(ALL!AJ21,0)</f>
        <v>1.3746E-9</v>
      </c>
      <c r="AG84" s="16">
        <f>IFERROR(ALL!AK21,0)</f>
        <v>3.7029000000000001E-9</v>
      </c>
      <c r="AH84" s="16">
        <f>IFERROR(ALL!AL21,0)</f>
        <v>9.2333000000000004E-9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H (Ar)</v>
      </c>
      <c r="B85" s="16">
        <f>IFERROR(ALL!F22,0)</f>
        <v>-18.920000000000002</v>
      </c>
      <c r="C85" s="16">
        <f>IFERROR(ALL!G22,0)</f>
        <v>-18.93</v>
      </c>
      <c r="D85" s="16">
        <f>IFERROR(ALL!H22,0)</f>
        <v>-18.96</v>
      </c>
      <c r="E85" s="16">
        <f>IFERROR(ALL!I22,0)</f>
        <v>-19.02</v>
      </c>
      <c r="F85" s="16">
        <f>IFERROR(ALL!J22,0)</f>
        <v>-19.079999999999998</v>
      </c>
      <c r="G85" s="16">
        <f>IFERROR(ALL!K22,0)</f>
        <v>-19.22</v>
      </c>
      <c r="H85" s="16">
        <f>IFERROR(ALL!L22,0)</f>
        <v>-19.25</v>
      </c>
      <c r="I85" s="16">
        <f>IFERROR(ALL!M22,0)</f>
        <v>-19.260000000000002</v>
      </c>
      <c r="J85" s="16">
        <f>IFERROR(ALL!N22,0)</f>
        <v>-19.260000000000002</v>
      </c>
      <c r="K85" s="16">
        <f>IFERROR(ALL!O22,0)</f>
        <v>-19.23</v>
      </c>
      <c r="L85" s="16">
        <f>IFERROR(ALL!P22,0)</f>
        <v>-19.170000000000002</v>
      </c>
      <c r="M85" s="16">
        <f>IFERROR(ALL!Q22,0)</f>
        <v>-19.100000000000001</v>
      </c>
      <c r="N85" s="16">
        <f>IFERROR(ALL!R22,0)</f>
        <v>-19.05</v>
      </c>
      <c r="O85" s="16">
        <f>IFERROR(ALL!S22,0)</f>
        <v>-19.04</v>
      </c>
      <c r="P85" s="16">
        <f>IFERROR(ALL!T22,0)</f>
        <v>-19.04</v>
      </c>
      <c r="Q85" s="16">
        <f>IFERROR(ALL!U22,0)</f>
        <v>-19.059999999999999</v>
      </c>
      <c r="R85" s="16">
        <f>IFERROR(ALL!V22,0)</f>
        <v>-19.09</v>
      </c>
      <c r="S85" s="16">
        <f>IFERROR(ALL!W22,0)</f>
        <v>-19.12</v>
      </c>
      <c r="T85" s="16">
        <f>IFERROR(ALL!X22,0)</f>
        <v>-19.149999999999999</v>
      </c>
      <c r="U85" s="16">
        <f>IFERROR(ALL!Y22,0)</f>
        <v>-19.18</v>
      </c>
      <c r="V85" s="16">
        <f>IFERROR(ALL!Z22,0)</f>
        <v>-19.21</v>
      </c>
      <c r="W85" s="16">
        <f>IFERROR(ALL!AA22,0)</f>
        <v>-19.25</v>
      </c>
      <c r="X85" s="16">
        <f>IFERROR(ALL!AB22,0)</f>
        <v>-19.38</v>
      </c>
      <c r="Y85" s="16">
        <f>IFERROR(ALL!AC22,0)</f>
        <v>-19.510000000000002</v>
      </c>
      <c r="Z85" s="16">
        <f>IFERROR(ALL!AD22,0)</f>
        <v>-19.64</v>
      </c>
      <c r="AA85" s="16">
        <f>IFERROR(ALL!AE22,0)</f>
        <v>-19.670000000000002</v>
      </c>
      <c r="AB85" s="16">
        <f>IFERROR(ALL!AF22,0)</f>
        <v>-19.7</v>
      </c>
      <c r="AC85" s="16">
        <f>IFERROR(ALL!AG22,0)</f>
        <v>-19.73</v>
      </c>
      <c r="AD85" s="16">
        <f>IFERROR(ALL!AH22,0)</f>
        <v>-19.760000000000002</v>
      </c>
      <c r="AE85" s="16">
        <f>IFERROR(ALL!AI22,0)</f>
        <v>-19.79</v>
      </c>
      <c r="AF85" s="16">
        <f>IFERROR(ALL!AJ22,0)</f>
        <v>-19.82</v>
      </c>
      <c r="AG85" s="16">
        <f>IFERROR(ALL!AK22,0)</f>
        <v>-19.850000000000001</v>
      </c>
      <c r="AH85" s="16">
        <f>IFERROR(ALL!AL22,0)</f>
        <v>-19.88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H (Ga)</v>
      </c>
      <c r="B86" s="16">
        <f>IFERROR(ALL!F23,0)</f>
        <v>-67.53</v>
      </c>
      <c r="C86" s="16">
        <f>IFERROR(ALL!G23,0)</f>
        <v>-63.83</v>
      </c>
      <c r="D86" s="16">
        <f>IFERROR(ALL!H23,0)</f>
        <v>-60.28</v>
      </c>
      <c r="E86" s="16">
        <f>IFERROR(ALL!I23,0)</f>
        <v>-56.76</v>
      </c>
      <c r="F86" s="16">
        <f>IFERROR(ALL!J23,0)</f>
        <v>-53.27</v>
      </c>
      <c r="G86" s="16">
        <f>IFERROR(ALL!K23,0)</f>
        <v>-40.72</v>
      </c>
      <c r="H86" s="16">
        <f>IFERROR(ALL!L23,0)</f>
        <v>-38.07</v>
      </c>
      <c r="I86" s="16">
        <f>IFERROR(ALL!M23,0)</f>
        <v>-35.61</v>
      </c>
      <c r="J86" s="16">
        <f>IFERROR(ALL!N23,0)</f>
        <v>-33.33</v>
      </c>
      <c r="K86" s="16">
        <f>IFERROR(ALL!O23,0)</f>
        <v>-31.25</v>
      </c>
      <c r="L86" s="16">
        <f>IFERROR(ALL!P23,0)</f>
        <v>-29.37</v>
      </c>
      <c r="M86" s="16">
        <f>IFERROR(ALL!Q23,0)</f>
        <v>-27.66</v>
      </c>
      <c r="N86" s="16">
        <f>IFERROR(ALL!R23,0)</f>
        <v>-26.06</v>
      </c>
      <c r="O86" s="16">
        <f>IFERROR(ALL!S23,0)</f>
        <v>-24.55</v>
      </c>
      <c r="P86" s="16">
        <f>IFERROR(ALL!T23,0)</f>
        <v>-23.13</v>
      </c>
      <c r="Q86" s="16">
        <f>IFERROR(ALL!U23,0)</f>
        <v>-21.83</v>
      </c>
      <c r="R86" s="16">
        <f>IFERROR(ALL!V23,0)</f>
        <v>-20.63</v>
      </c>
      <c r="S86" s="16">
        <f>IFERROR(ALL!W23,0)</f>
        <v>-19.53</v>
      </c>
      <c r="T86" s="16">
        <f>IFERROR(ALL!X23,0)</f>
        <v>-18.5</v>
      </c>
      <c r="U86" s="16">
        <f>IFERROR(ALL!Y23,0)</f>
        <v>-17.53</v>
      </c>
      <c r="V86" s="16">
        <f>IFERROR(ALL!Z23,0)</f>
        <v>-16.62</v>
      </c>
      <c r="W86" s="16">
        <f>IFERROR(ALL!AA23,0)</f>
        <v>-15.74</v>
      </c>
      <c r="X86" s="16">
        <f>IFERROR(ALL!AB23,0)</f>
        <v>-12.63</v>
      </c>
      <c r="Y86" s="16">
        <f>IFERROR(ALL!AC23,0)</f>
        <v>-10.17</v>
      </c>
      <c r="Z86" s="16">
        <f>IFERROR(ALL!AD23,0)</f>
        <v>-8.891</v>
      </c>
      <c r="AA86" s="16">
        <f>IFERROR(ALL!AE23,0)</f>
        <v>-8.7810000000000006</v>
      </c>
      <c r="AB86" s="16">
        <f>IFERROR(ALL!AF23,0)</f>
        <v>-8.7249999999999996</v>
      </c>
      <c r="AC86" s="16">
        <f>IFERROR(ALL!AG23,0)</f>
        <v>-8.7070000000000007</v>
      </c>
      <c r="AD86" s="16">
        <f>IFERROR(ALL!AH23,0)</f>
        <v>-8.7110000000000003</v>
      </c>
      <c r="AE86" s="16">
        <f>IFERROR(ALL!AI23,0)</f>
        <v>-8.73</v>
      </c>
      <c r="AF86" s="16">
        <f>IFERROR(ALL!AJ23,0)</f>
        <v>-8.7550000000000008</v>
      </c>
      <c r="AG86" s="16">
        <f>IFERROR(ALL!AK23,0)</f>
        <v>-8.7850000000000001</v>
      </c>
      <c r="AH86" s="16">
        <f>IFERROR(ALL!AL23,0)</f>
        <v>-8.8179999999999996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H (Ge)</v>
      </c>
      <c r="B87" s="16">
        <f>IFERROR(ALL!F24,0)</f>
        <v>-18.399999999999999</v>
      </c>
      <c r="C87" s="16">
        <f>IFERROR(ALL!G24,0)</f>
        <v>-17.57</v>
      </c>
      <c r="D87" s="16">
        <f>IFERROR(ALL!H24,0)</f>
        <v>-16.600000000000001</v>
      </c>
      <c r="E87" s="16">
        <f>IFERROR(ALL!I24,0)</f>
        <v>-15.48</v>
      </c>
      <c r="F87" s="16">
        <f>IFERROR(ALL!J24,0)</f>
        <v>-14.27</v>
      </c>
      <c r="G87" s="16">
        <f>IFERROR(ALL!K24,0)</f>
        <v>-9.7270000000000003</v>
      </c>
      <c r="H87" s="16">
        <f>IFERROR(ALL!L24,0)</f>
        <v>-8.7569999999999997</v>
      </c>
      <c r="I87" s="16">
        <f>IFERROR(ALL!M24,0)</f>
        <v>-7.86</v>
      </c>
      <c r="J87" s="16">
        <f>IFERROR(ALL!N24,0)</f>
        <v>-7.0519999999999996</v>
      </c>
      <c r="K87" s="16">
        <f>IFERROR(ALL!O24,0)</f>
        <v>-6.3689999999999998</v>
      </c>
      <c r="L87" s="16">
        <f>IFERROR(ALL!P24,0)</f>
        <v>-5.867</v>
      </c>
      <c r="M87" s="16">
        <f>IFERROR(ALL!Q24,0)</f>
        <v>-5.56</v>
      </c>
      <c r="N87" s="16">
        <f>IFERROR(ALL!R24,0)</f>
        <v>-5.4009999999999998</v>
      </c>
      <c r="O87" s="16">
        <f>IFERROR(ALL!S24,0)</f>
        <v>-5.3369999999999997</v>
      </c>
      <c r="P87" s="16">
        <f>IFERROR(ALL!T24,0)</f>
        <v>-5.3289999999999997</v>
      </c>
      <c r="Q87" s="16">
        <f>IFERROR(ALL!U24,0)</f>
        <v>-5.3490000000000002</v>
      </c>
      <c r="R87" s="16">
        <f>IFERROR(ALL!V24,0)</f>
        <v>-5.3819999999999997</v>
      </c>
      <c r="S87" s="16">
        <f>IFERROR(ALL!W24,0)</f>
        <v>-5.42</v>
      </c>
      <c r="T87" s="16">
        <f>IFERROR(ALL!X24,0)</f>
        <v>-5.46</v>
      </c>
      <c r="U87" s="16">
        <f>IFERROR(ALL!Y24,0)</f>
        <v>-5.5</v>
      </c>
      <c r="V87" s="16">
        <f>IFERROR(ALL!Z24,0)</f>
        <v>-5.54</v>
      </c>
      <c r="W87" s="16">
        <f>IFERROR(ALL!AA24,0)</f>
        <v>-5.58</v>
      </c>
      <c r="X87" s="16">
        <f>IFERROR(ALL!AB24,0)</f>
        <v>-5.7430000000000003</v>
      </c>
      <c r="Y87" s="16">
        <f>IFERROR(ALL!AC24,0)</f>
        <v>-5.9160000000000004</v>
      </c>
      <c r="Z87" s="16">
        <f>IFERROR(ALL!AD24,0)</f>
        <v>-6.1239999999999997</v>
      </c>
      <c r="AA87" s="16">
        <f>IFERROR(ALL!AE24,0)</f>
        <v>-6.1740000000000004</v>
      </c>
      <c r="AB87" s="16">
        <f>IFERROR(ALL!AF24,0)</f>
        <v>-6.22</v>
      </c>
      <c r="AC87" s="16">
        <f>IFERROR(ALL!AG24,0)</f>
        <v>-6.2619999999999996</v>
      </c>
      <c r="AD87" s="16">
        <f>IFERROR(ALL!AH24,0)</f>
        <v>-6.3029999999999999</v>
      </c>
      <c r="AE87" s="16">
        <f>IFERROR(ALL!AI24,0)</f>
        <v>-6.3419999999999996</v>
      </c>
      <c r="AF87" s="16">
        <f>IFERROR(ALL!AJ24,0)</f>
        <v>-6.3789999999999996</v>
      </c>
      <c r="AG87" s="16">
        <f>IFERROR(ALL!AK24,0)</f>
        <v>-6.4160000000000004</v>
      </c>
      <c r="AH87" s="16">
        <f>IFERROR(ALL!AL24,0)</f>
        <v>-6.452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(Se)</v>
      </c>
      <c r="B88" s="16">
        <f>IFERROR(ALL!F25,0)</f>
        <v>-22.77</v>
      </c>
      <c r="C88" s="16">
        <f>IFERROR(ALL!G25,0)</f>
        <v>-21.8</v>
      </c>
      <c r="D88" s="16">
        <f>IFERROR(ALL!H25,0)</f>
        <v>-21.13</v>
      </c>
      <c r="E88" s="16">
        <f>IFERROR(ALL!I25,0)</f>
        <v>-20.77</v>
      </c>
      <c r="F88" s="16">
        <f>IFERROR(ALL!J25,0)</f>
        <v>-20.66</v>
      </c>
      <c r="G88" s="16">
        <f>IFERROR(ALL!K25,0)</f>
        <v>-21.34</v>
      </c>
      <c r="H88" s="16">
        <f>IFERROR(ALL!L25,0)</f>
        <v>-21.58</v>
      </c>
      <c r="I88" s="16">
        <f>IFERROR(ALL!M25,0)</f>
        <v>-21.83</v>
      </c>
      <c r="J88" s="16">
        <f>IFERROR(ALL!N25,0)</f>
        <v>-22.08</v>
      </c>
      <c r="K88" s="16">
        <f>IFERROR(ALL!O25,0)</f>
        <v>-22.32</v>
      </c>
      <c r="L88" s="16">
        <f>IFERROR(ALL!P25,0)</f>
        <v>-22.53</v>
      </c>
      <c r="M88" s="16">
        <f>IFERROR(ALL!Q25,0)</f>
        <v>-22.73</v>
      </c>
      <c r="N88" s="16">
        <f>IFERROR(ALL!R25,0)</f>
        <v>-22.93</v>
      </c>
      <c r="O88" s="16">
        <f>IFERROR(ALL!S25,0)</f>
        <v>-23.15</v>
      </c>
      <c r="P88" s="16">
        <f>IFERROR(ALL!T25,0)</f>
        <v>-23.37</v>
      </c>
      <c r="Q88" s="16">
        <f>IFERROR(ALL!U25,0)</f>
        <v>-23.6</v>
      </c>
      <c r="R88" s="16">
        <f>IFERROR(ALL!V25,0)</f>
        <v>-23.84</v>
      </c>
      <c r="S88" s="16">
        <f>IFERROR(ALL!W25,0)</f>
        <v>-24.07</v>
      </c>
      <c r="T88" s="16">
        <f>IFERROR(ALL!X25,0)</f>
        <v>-24.31</v>
      </c>
      <c r="U88" s="16">
        <f>IFERROR(ALL!Y25,0)</f>
        <v>-24.54</v>
      </c>
      <c r="V88" s="16">
        <f>IFERROR(ALL!Z25,0)</f>
        <v>-24.77</v>
      </c>
      <c r="W88" s="16">
        <f>IFERROR(ALL!AA25,0)</f>
        <v>-25</v>
      </c>
      <c r="X88" s="16">
        <f>IFERROR(ALL!AB25,0)</f>
        <v>-25.9</v>
      </c>
      <c r="Y88" s="16">
        <f>IFERROR(ALL!AC25,0)</f>
        <v>-26.75</v>
      </c>
      <c r="Z88" s="16">
        <f>IFERROR(ALL!AD25,0)</f>
        <v>-27.55</v>
      </c>
      <c r="AA88" s="16">
        <f>IFERROR(ALL!AE25,0)</f>
        <v>-27.75</v>
      </c>
      <c r="AB88" s="16">
        <f>IFERROR(ALL!AF25,0)</f>
        <v>-27.95</v>
      </c>
      <c r="AC88" s="16">
        <f>IFERROR(ALL!AG25,0)</f>
        <v>-28.15</v>
      </c>
      <c r="AD88" s="16">
        <f>IFERROR(ALL!AH25,0)</f>
        <v>-28.35</v>
      </c>
      <c r="AE88" s="16">
        <f>IFERROR(ALL!AI25,0)</f>
        <v>-28.54</v>
      </c>
      <c r="AF88" s="16">
        <f>IFERROR(ALL!AJ25,0)</f>
        <v>-28.74</v>
      </c>
      <c r="AG88" s="16">
        <f>IFERROR(ALL!AK25,0)</f>
        <v>-28.94</v>
      </c>
      <c r="AH88" s="16">
        <f>IFERROR(ALL!AL25,0)</f>
        <v>-29.13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49</v>
      </c>
      <c r="B101" s="35">
        <v>4.6804603636363688E-10</v>
      </c>
      <c r="C101" s="35">
        <v>5.3542821030303184E-8</v>
      </c>
      <c r="D101" s="35">
        <v>1.924854816363638E-7</v>
      </c>
      <c r="E101" s="35">
        <v>5.309103733333341E-2</v>
      </c>
      <c r="F101" s="35">
        <v>0.12</v>
      </c>
      <c r="G101" s="35">
        <v>0.12</v>
      </c>
      <c r="H101" s="35">
        <v>0.12</v>
      </c>
      <c r="I101" s="35">
        <v>0.12</v>
      </c>
      <c r="J101" s="35">
        <v>0.12</v>
      </c>
      <c r="K101" s="35">
        <v>0.12</v>
      </c>
      <c r="L101" s="35">
        <v>0.12</v>
      </c>
      <c r="M101" s="35">
        <v>0.12</v>
      </c>
      <c r="N101" s="35">
        <v>0.12</v>
      </c>
      <c r="O101" s="35">
        <v>0.12</v>
      </c>
      <c r="P101" s="35">
        <v>0.12</v>
      </c>
      <c r="Q101" s="35">
        <v>0.12</v>
      </c>
      <c r="R101" s="35">
        <v>0.12</v>
      </c>
      <c r="S101" s="35">
        <v>0.12</v>
      </c>
      <c r="T101" s="35">
        <v>0.12</v>
      </c>
      <c r="U101" s="35">
        <v>0.12</v>
      </c>
      <c r="V101" s="35">
        <v>0.12</v>
      </c>
      <c r="W101" s="35">
        <v>0.12</v>
      </c>
      <c r="X101" s="35">
        <v>0.12</v>
      </c>
      <c r="Y101" s="35">
        <v>0.18120024096385551</v>
      </c>
      <c r="Z101" s="35">
        <v>0.24340666666666669</v>
      </c>
      <c r="AA101" s="35">
        <v>0.29047333333333336</v>
      </c>
      <c r="AB101" s="35">
        <v>0.31895818181818181</v>
      </c>
      <c r="AC101" s="35">
        <v>0.33505515151515153</v>
      </c>
      <c r="AD101" s="35">
        <v>0.34255030303030304</v>
      </c>
      <c r="AE101" s="35">
        <v>0.35578727272727273</v>
      </c>
      <c r="AF101" s="35">
        <v>0.38347818181818183</v>
      </c>
      <c r="AG101" s="35">
        <v>0.39433295180722894</v>
      </c>
      <c r="AH101" s="35">
        <v>0.39612210843373491</v>
      </c>
      <c r="AI101" s="35">
        <v>0.39711200000000002</v>
      </c>
      <c r="AJ101" s="35">
        <v>0.39794751515151516</v>
      </c>
      <c r="AK101" s="35">
        <v>0.3984990303030303</v>
      </c>
      <c r="AL101" s="35">
        <v>0.39888745454545455</v>
      </c>
      <c r="AM101" s="35">
        <v>0.39919411497730711</v>
      </c>
      <c r="AN101" s="35">
        <v>0.39929698940998487</v>
      </c>
      <c r="AO101" s="35">
        <v>0.39939986384266263</v>
      </c>
      <c r="AP101" s="35">
        <v>0.39950273827534039</v>
      </c>
      <c r="AQ101" s="35">
        <v>0.39960561270801814</v>
      </c>
      <c r="AR101" s="35">
        <v>0.3997084871406959</v>
      </c>
      <c r="AS101" s="35">
        <v>0.39981136157337366</v>
      </c>
      <c r="AT101" s="35">
        <v>0.39988042424242426</v>
      </c>
      <c r="AU101" s="35">
        <v>0.39990466666666663</v>
      </c>
      <c r="AV101" s="35">
        <v>0.39992418181818185</v>
      </c>
      <c r="AW101" s="35">
        <v>0.39994157575757577</v>
      </c>
      <c r="AX101" s="35">
        <v>0.39995369696969696</v>
      </c>
      <c r="AY101" s="35">
        <v>0.39996289156626502</v>
      </c>
      <c r="AZ101" s="35">
        <v>0.39996891566265058</v>
      </c>
      <c r="BA101" s="35">
        <v>0.43880321212121232</v>
      </c>
      <c r="BB101" s="35">
        <v>0.47830266666666665</v>
      </c>
      <c r="BC101" s="35">
        <v>0.47943600000000003</v>
      </c>
      <c r="BD101" s="35">
        <v>0.47998315151515153</v>
      </c>
      <c r="BE101" s="35">
        <v>0.47998921212121215</v>
      </c>
      <c r="BF101" s="35">
        <v>0.47999000000000003</v>
      </c>
      <c r="BG101" s="35">
        <v>0.47999033282904691</v>
      </c>
      <c r="BH101" s="35">
        <v>0.47999184568835102</v>
      </c>
      <c r="BI101" s="35">
        <v>0.47999335854765507</v>
      </c>
      <c r="BJ101" s="35">
        <v>0.47999487140695918</v>
      </c>
      <c r="BK101" s="35">
        <v>0.47999638426626323</v>
      </c>
      <c r="BL101" s="35">
        <v>0.47999789712556734</v>
      </c>
      <c r="BM101" s="35">
        <v>0.47999940998487139</v>
      </c>
      <c r="BN101" s="35">
        <v>0.48</v>
      </c>
      <c r="BO101" s="35">
        <v>0.48</v>
      </c>
      <c r="BP101" s="35">
        <v>0.48</v>
      </c>
      <c r="BQ101" s="35">
        <v>0.48</v>
      </c>
      <c r="BR101" s="35">
        <v>0.48</v>
      </c>
      <c r="BS101" s="35">
        <v>0.48</v>
      </c>
      <c r="BT101" s="35">
        <v>0.48</v>
      </c>
    </row>
    <row r="102" spans="1:72" ht="21.75" thickBot="1" x14ac:dyDescent="0.4">
      <c r="A102" s="87" t="s">
        <v>50</v>
      </c>
      <c r="B102" s="35">
        <v>0</v>
      </c>
      <c r="C102" s="35">
        <v>0</v>
      </c>
      <c r="D102" s="35">
        <v>0</v>
      </c>
      <c r="E102" s="35">
        <v>0</v>
      </c>
      <c r="F102" s="35">
        <v>0</v>
      </c>
      <c r="G102" s="35">
        <v>0</v>
      </c>
      <c r="H102" s="35">
        <v>0</v>
      </c>
      <c r="I102" s="35">
        <v>0</v>
      </c>
      <c r="J102" s="35">
        <v>5.6998666666666583E-33</v>
      </c>
      <c r="K102" s="35">
        <v>2.3868052981817954E-29</v>
      </c>
      <c r="L102" s="35">
        <v>2.2266671116363611E-28</v>
      </c>
      <c r="M102" s="35">
        <v>1.6162738275340669E-14</v>
      </c>
      <c r="N102" s="35">
        <v>5.0551543116490411E-14</v>
      </c>
      <c r="O102" s="35">
        <v>8.4940347957640154E-14</v>
      </c>
      <c r="P102" s="35">
        <v>1.1932915279878988E-13</v>
      </c>
      <c r="Q102" s="35">
        <v>1.5371795763993963E-13</v>
      </c>
      <c r="R102" s="35">
        <v>1.8810676248108937E-13</v>
      </c>
      <c r="S102" s="35">
        <v>2.2249556732223911E-13</v>
      </c>
      <c r="T102" s="35">
        <v>3.0011815090909168E-11</v>
      </c>
      <c r="U102" s="35">
        <v>2.7446465454545692E-10</v>
      </c>
      <c r="V102" s="35">
        <v>1.3082392000000025E-9</v>
      </c>
      <c r="W102" s="35">
        <v>2.8281272121212226E-8</v>
      </c>
      <c r="X102" s="35">
        <v>7.5635150909091018E-8</v>
      </c>
      <c r="Y102" s="35">
        <v>6.1200277061897665E-2</v>
      </c>
      <c r="Z102" s="35">
        <v>0.12340666666666666</v>
      </c>
      <c r="AA102" s="35">
        <v>0.17047333333333334</v>
      </c>
      <c r="AB102" s="35">
        <v>0.19895818181818181</v>
      </c>
      <c r="AC102" s="35">
        <v>0.2150551515151515</v>
      </c>
      <c r="AD102" s="35">
        <v>0.22255030303030301</v>
      </c>
      <c r="AE102" s="35">
        <v>0.22851454545454544</v>
      </c>
      <c r="AF102" s="35">
        <v>0.23196303030303028</v>
      </c>
      <c r="AG102" s="35">
        <v>0.23433295180722891</v>
      </c>
      <c r="AH102" s="35">
        <v>0.23612210843373493</v>
      </c>
      <c r="AI102" s="35">
        <v>0.23711199999999999</v>
      </c>
      <c r="AJ102" s="35">
        <v>0.23794751515151516</v>
      </c>
      <c r="AK102" s="35">
        <v>0.2384990303030303</v>
      </c>
      <c r="AL102" s="35">
        <v>0.23888745454545454</v>
      </c>
      <c r="AM102" s="35">
        <v>0.23919411497730714</v>
      </c>
      <c r="AN102" s="35">
        <v>0.23929698940998489</v>
      </c>
      <c r="AO102" s="35">
        <v>0.23939986384266265</v>
      </c>
      <c r="AP102" s="35">
        <v>0.23950273827534041</v>
      </c>
      <c r="AQ102" s="35">
        <v>0.23960561270801817</v>
      </c>
      <c r="AR102" s="35">
        <v>0.23970848714069592</v>
      </c>
      <c r="AS102" s="35">
        <v>0.23981136157337368</v>
      </c>
      <c r="AT102" s="35">
        <v>0.23988042424242426</v>
      </c>
      <c r="AU102" s="35">
        <v>0.23990466666666668</v>
      </c>
      <c r="AV102" s="35">
        <v>0.23992418181818181</v>
      </c>
      <c r="AW102" s="35">
        <v>0.23994157575757574</v>
      </c>
      <c r="AX102" s="35">
        <v>0.23995369696969698</v>
      </c>
      <c r="AY102" s="35">
        <v>0.23996289156626507</v>
      </c>
      <c r="AZ102" s="35">
        <v>0.23996891566265061</v>
      </c>
      <c r="BA102" s="35">
        <v>0.23192406060606055</v>
      </c>
      <c r="BB102" s="35">
        <v>0.22350078787878788</v>
      </c>
      <c r="BC102" s="35">
        <v>0.22185836363636363</v>
      </c>
      <c r="BD102" s="35">
        <v>0.22025375757575757</v>
      </c>
      <c r="BE102" s="35">
        <v>0.2186840606060606</v>
      </c>
      <c r="BF102" s="35">
        <v>0.21694036363636363</v>
      </c>
      <c r="BG102" s="35">
        <v>0.21502680786686837</v>
      </c>
      <c r="BH102" s="35">
        <v>0.21260320726172466</v>
      </c>
      <c r="BI102" s="35">
        <v>0.21017960665658092</v>
      </c>
      <c r="BJ102" s="35">
        <v>0.20775600605143721</v>
      </c>
      <c r="BK102" s="35">
        <v>0.2053324054462935</v>
      </c>
      <c r="BL102" s="35">
        <v>0.20290880484114976</v>
      </c>
      <c r="BM102" s="35">
        <v>0.20048520423600605</v>
      </c>
      <c r="BN102" s="35">
        <v>0.19751036363636362</v>
      </c>
      <c r="BO102" s="35">
        <v>0.19418309090909089</v>
      </c>
      <c r="BP102" s="35">
        <v>0.19040084337349397</v>
      </c>
      <c r="BQ102" s="35">
        <v>0.18640909090909091</v>
      </c>
      <c r="BR102" s="35">
        <v>0.18197272727272726</v>
      </c>
      <c r="BS102" s="35">
        <v>0.17705181818181817</v>
      </c>
      <c r="BT102" s="35">
        <v>0.17186999999999999</v>
      </c>
    </row>
    <row r="103" spans="1:72" ht="21.75" thickBot="1" x14ac:dyDescent="0.4">
      <c r="A103" s="87" t="s">
        <v>53</v>
      </c>
      <c r="B103" s="35">
        <v>0.04</v>
      </c>
      <c r="C103" s="35">
        <v>0.04</v>
      </c>
      <c r="D103" s="35">
        <v>0.04</v>
      </c>
      <c r="E103" s="35">
        <v>0.04</v>
      </c>
      <c r="F103" s="35">
        <v>0.04</v>
      </c>
      <c r="G103" s="35">
        <v>0.04</v>
      </c>
      <c r="H103" s="35">
        <v>0.04</v>
      </c>
      <c r="I103" s="35">
        <v>0.04</v>
      </c>
      <c r="J103" s="35">
        <v>0.04</v>
      </c>
      <c r="K103" s="35">
        <v>0.04</v>
      </c>
      <c r="L103" s="35">
        <v>0.04</v>
      </c>
      <c r="M103" s="35">
        <v>0.04</v>
      </c>
      <c r="N103" s="35">
        <v>0.04</v>
      </c>
      <c r="O103" s="35">
        <v>0.04</v>
      </c>
      <c r="P103" s="35">
        <v>0.04</v>
      </c>
      <c r="Q103" s="35">
        <v>0.04</v>
      </c>
      <c r="R103" s="35">
        <v>0.04</v>
      </c>
      <c r="S103" s="35">
        <v>0.04</v>
      </c>
      <c r="T103" s="35">
        <v>0.04</v>
      </c>
      <c r="U103" s="35">
        <v>0.04</v>
      </c>
      <c r="V103" s="35">
        <v>0.04</v>
      </c>
      <c r="W103" s="35">
        <v>0.04</v>
      </c>
      <c r="X103" s="35">
        <v>0.04</v>
      </c>
      <c r="Y103" s="35">
        <v>0.04</v>
      </c>
      <c r="Z103" s="35">
        <v>0.04</v>
      </c>
      <c r="AA103" s="35">
        <v>0.04</v>
      </c>
      <c r="AB103" s="35">
        <v>0.04</v>
      </c>
      <c r="AC103" s="35">
        <v>0.04</v>
      </c>
      <c r="AD103" s="35">
        <v>0.04</v>
      </c>
      <c r="AE103" s="35">
        <v>3.2727298070909093E-2</v>
      </c>
      <c r="AF103" s="35">
        <v>8.4849583072727289E-3</v>
      </c>
      <c r="AG103" s="35">
        <v>8.5524460843373573E-8</v>
      </c>
      <c r="AH103" s="35">
        <v>2.6544006024098456E-9</v>
      </c>
      <c r="AI103" s="35">
        <v>9.049820000000021E-10</v>
      </c>
      <c r="AJ103" s="35">
        <v>2.3928373333333365E-10</v>
      </c>
      <c r="AK103" s="35">
        <v>8.6677066666666994E-11</v>
      </c>
      <c r="AL103" s="35">
        <v>2.2946519509090963E-11</v>
      </c>
      <c r="AM103" s="35">
        <v>9.725886081694406E-14</v>
      </c>
      <c r="AN103" s="35">
        <v>8.2455381240544795E-14</v>
      </c>
      <c r="AO103" s="35">
        <v>6.7651901664145517E-14</v>
      </c>
      <c r="AP103" s="35">
        <v>5.2848422087746239E-14</v>
      </c>
      <c r="AQ103" s="35">
        <v>3.8044942511346961E-14</v>
      </c>
      <c r="AR103" s="35">
        <v>2.3241462934947683E-14</v>
      </c>
      <c r="AS103" s="35">
        <v>8.4379833585484045E-15</v>
      </c>
      <c r="AT103" s="35">
        <v>5.6217754833878998E-28</v>
      </c>
      <c r="AU103" s="35">
        <v>1.0138114912666879E-28</v>
      </c>
      <c r="AV103" s="35">
        <v>3.1326854545454712E-33</v>
      </c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0</v>
      </c>
      <c r="BD103" s="35">
        <v>0</v>
      </c>
      <c r="BE103" s="35">
        <v>0</v>
      </c>
      <c r="BF103" s="35">
        <v>0</v>
      </c>
      <c r="BG103" s="35">
        <v>0</v>
      </c>
      <c r="BH103" s="35">
        <v>0</v>
      </c>
      <c r="BI103" s="35">
        <v>0</v>
      </c>
      <c r="BJ103" s="35">
        <v>0</v>
      </c>
      <c r="BK103" s="35">
        <v>0</v>
      </c>
      <c r="BL103" s="35">
        <v>0</v>
      </c>
      <c r="BM103" s="35">
        <v>0</v>
      </c>
      <c r="BN103" s="35">
        <v>0</v>
      </c>
      <c r="BO103" s="35">
        <v>0</v>
      </c>
      <c r="BP103" s="35">
        <v>0</v>
      </c>
      <c r="BQ103" s="35">
        <v>0</v>
      </c>
      <c r="BR103" s="35">
        <v>0</v>
      </c>
      <c r="BS103" s="35">
        <v>0</v>
      </c>
      <c r="BT103" s="35">
        <v>0</v>
      </c>
    </row>
    <row r="104" spans="1:72" ht="21.75" thickBot="1" x14ac:dyDescent="0.4">
      <c r="A104" s="87" t="s">
        <v>681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35">
        <v>0</v>
      </c>
      <c r="H104" s="35">
        <v>0</v>
      </c>
      <c r="I104" s="35">
        <v>0</v>
      </c>
      <c r="J104" s="35">
        <v>0</v>
      </c>
      <c r="K104" s="35">
        <v>0</v>
      </c>
      <c r="L104" s="35">
        <v>0</v>
      </c>
      <c r="M104" s="35">
        <v>0</v>
      </c>
      <c r="N104" s="35">
        <v>0</v>
      </c>
      <c r="O104" s="35">
        <v>0</v>
      </c>
      <c r="P104" s="35">
        <v>0</v>
      </c>
      <c r="Q104" s="35">
        <v>0</v>
      </c>
      <c r="R104" s="35">
        <v>0</v>
      </c>
      <c r="S104" s="35">
        <v>0</v>
      </c>
      <c r="T104" s="35">
        <v>0</v>
      </c>
      <c r="U104" s="35">
        <v>0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>
        <v>0</v>
      </c>
      <c r="AC104" s="35">
        <v>0</v>
      </c>
      <c r="AD104" s="35">
        <v>0</v>
      </c>
      <c r="AE104" s="35">
        <v>0</v>
      </c>
      <c r="AF104" s="35">
        <v>0</v>
      </c>
      <c r="AG104" s="35">
        <v>0</v>
      </c>
      <c r="AH104" s="35">
        <v>0</v>
      </c>
      <c r="AI104" s="35">
        <v>0</v>
      </c>
      <c r="AJ104" s="35">
        <v>0</v>
      </c>
      <c r="AK104" s="35">
        <v>0</v>
      </c>
      <c r="AL104" s="35">
        <v>0</v>
      </c>
      <c r="AM104" s="35">
        <v>1.2127685325264056E-30</v>
      </c>
      <c r="AN104" s="35">
        <v>3.1531981845688266E-29</v>
      </c>
      <c r="AO104" s="35">
        <v>6.1851195158850127E-29</v>
      </c>
      <c r="AP104" s="35">
        <v>9.2170408472011994E-29</v>
      </c>
      <c r="AQ104" s="35">
        <v>1.2248962178517386E-28</v>
      </c>
      <c r="AR104" s="35">
        <v>1.5280883509833572E-28</v>
      </c>
      <c r="AS104" s="35">
        <v>1.8312804841149757E-28</v>
      </c>
      <c r="AT104" s="35">
        <v>6.5148545575756888E-26</v>
      </c>
      <c r="AU104" s="35">
        <v>2.1619072133333263E-25</v>
      </c>
      <c r="AV104" s="35">
        <v>4.6914494181817914E-23</v>
      </c>
      <c r="AW104" s="35">
        <v>1.6712577454544903E-21</v>
      </c>
      <c r="AX104" s="35">
        <v>1.3765825018181765E-20</v>
      </c>
      <c r="AY104" s="35">
        <v>2.7072343373493874E-19</v>
      </c>
      <c r="AZ104" s="35">
        <v>7.9294933734939935E-19</v>
      </c>
      <c r="BA104" s="35">
        <v>5.0241472727272515E-19</v>
      </c>
      <c r="BB104" s="35">
        <v>3.3388000010153693E-10</v>
      </c>
      <c r="BC104" s="35">
        <v>2.297880000032937E-9</v>
      </c>
      <c r="BD104" s="35">
        <v>1.6669332121212236E-8</v>
      </c>
      <c r="BE104" s="35">
        <v>4.2493816969697086E-8</v>
      </c>
      <c r="BF104" s="35">
        <v>5.6551472727272785E-8</v>
      </c>
      <c r="BG104" s="35">
        <v>6.5455777609682284E-8</v>
      </c>
      <c r="BH104" s="35">
        <v>6.232294856278365E-8</v>
      </c>
      <c r="BI104" s="35">
        <v>5.919011951588501E-8</v>
      </c>
      <c r="BJ104" s="35">
        <v>5.605729046898637E-8</v>
      </c>
      <c r="BK104" s="35">
        <v>5.2924461422087737E-8</v>
      </c>
      <c r="BL104" s="35">
        <v>4.9791632375189097E-8</v>
      </c>
      <c r="BM104" s="35">
        <v>4.6658803328290457E-8</v>
      </c>
      <c r="BN104" s="35">
        <v>4.0437218181818167E-8</v>
      </c>
      <c r="BO104" s="35">
        <v>3.2240854545454527E-8</v>
      </c>
      <c r="BP104" s="35">
        <v>2.3842060240963849E-8</v>
      </c>
      <c r="BQ104" s="35">
        <v>1.5606418181818182E-8</v>
      </c>
      <c r="BR104" s="35">
        <v>7.7711454545454549E-9</v>
      </c>
      <c r="BS104" s="35">
        <v>3.3654184848484848E-9</v>
      </c>
      <c r="BT104" s="35">
        <v>8.0637000000000039E-10</v>
      </c>
    </row>
    <row r="105" spans="1:72" ht="21.75" thickBot="1" x14ac:dyDescent="0.4">
      <c r="A105" s="87" t="s">
        <v>54</v>
      </c>
      <c r="B105" s="35">
        <v>0.12</v>
      </c>
      <c r="C105" s="35">
        <v>0.12</v>
      </c>
      <c r="D105" s="35">
        <v>0.12</v>
      </c>
      <c r="E105" s="35">
        <v>6.6909102399733245E-2</v>
      </c>
      <c r="F105" s="35">
        <v>2.4727484121212101E-8</v>
      </c>
      <c r="G105" s="35">
        <v>9.1710356363636187E-9</v>
      </c>
      <c r="H105" s="35">
        <v>2.3915587951807225E-10</v>
      </c>
      <c r="I105" s="35">
        <v>8.868118072289173E-11</v>
      </c>
      <c r="J105" s="35">
        <v>2.9008014666666705E-11</v>
      </c>
      <c r="K105" s="35">
        <v>3.3705483781818209E-13</v>
      </c>
      <c r="L105" s="35">
        <v>1.1701181963636387E-13</v>
      </c>
      <c r="M105" s="35">
        <v>3.6135897125739089E-16</v>
      </c>
      <c r="N105" s="35">
        <v>3.025057186135415E-16</v>
      </c>
      <c r="O105" s="35">
        <v>2.4365246596969216E-16</v>
      </c>
      <c r="P105" s="35">
        <v>1.8479921332584284E-16</v>
      </c>
      <c r="Q105" s="35">
        <v>1.2594596068199347E-16</v>
      </c>
      <c r="R105" s="35">
        <v>6.7092708038144124E-17</v>
      </c>
      <c r="S105" s="35">
        <v>8.2394553942947797E-18</v>
      </c>
      <c r="T105" s="35">
        <v>1.1565658724969664E-26</v>
      </c>
      <c r="U105" s="35">
        <v>9.8330181818181668E-32</v>
      </c>
      <c r="V105" s="35">
        <v>3.0045333333333182E-32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>
        <v>0</v>
      </c>
      <c r="AC105" s="35">
        <v>0</v>
      </c>
      <c r="AD105" s="35">
        <v>0</v>
      </c>
      <c r="AE105" s="35">
        <v>0</v>
      </c>
      <c r="AF105" s="35">
        <v>0</v>
      </c>
      <c r="AG105" s="35">
        <v>0</v>
      </c>
      <c r="AH105" s="35">
        <v>0</v>
      </c>
      <c r="AI105" s="35">
        <v>0</v>
      </c>
      <c r="AJ105" s="35">
        <v>0</v>
      </c>
      <c r="AK105" s="35">
        <v>0</v>
      </c>
      <c r="AL105" s="35">
        <v>0</v>
      </c>
      <c r="AM105" s="35">
        <v>0</v>
      </c>
      <c r="AN105" s="35">
        <v>0</v>
      </c>
      <c r="AO105" s="35">
        <v>0</v>
      </c>
      <c r="AP105" s="35">
        <v>0</v>
      </c>
      <c r="AQ105" s="35">
        <v>0</v>
      </c>
      <c r="AR105" s="35">
        <v>0</v>
      </c>
      <c r="AS105" s="35">
        <v>0</v>
      </c>
      <c r="AT105" s="35">
        <v>0</v>
      </c>
      <c r="AU105" s="35">
        <v>0</v>
      </c>
      <c r="AV105" s="35">
        <v>0</v>
      </c>
      <c r="AW105" s="35">
        <v>0</v>
      </c>
      <c r="AX105" s="35">
        <v>0</v>
      </c>
      <c r="AY105" s="35">
        <v>0</v>
      </c>
      <c r="AZ105" s="35">
        <v>0</v>
      </c>
      <c r="BA105" s="35">
        <v>0</v>
      </c>
      <c r="BB105" s="35">
        <v>0</v>
      </c>
      <c r="BC105" s="35">
        <v>0</v>
      </c>
      <c r="BD105" s="35">
        <v>0</v>
      </c>
      <c r="BE105" s="35">
        <v>0</v>
      </c>
      <c r="BF105" s="35">
        <v>0</v>
      </c>
      <c r="BG105" s="35">
        <v>0</v>
      </c>
      <c r="BH105" s="35">
        <v>0</v>
      </c>
      <c r="BI105" s="35">
        <v>0</v>
      </c>
      <c r="BJ105" s="35">
        <v>0</v>
      </c>
      <c r="BK105" s="35">
        <v>0</v>
      </c>
      <c r="BL105" s="35">
        <v>0</v>
      </c>
      <c r="BM105" s="35">
        <v>0</v>
      </c>
      <c r="BN105" s="35">
        <v>0</v>
      </c>
      <c r="BO105" s="35">
        <v>0</v>
      </c>
      <c r="BP105" s="35">
        <v>0</v>
      </c>
      <c r="BQ105" s="35">
        <v>0</v>
      </c>
      <c r="BR105" s="35">
        <v>0</v>
      </c>
      <c r="BS105" s="35">
        <v>0</v>
      </c>
      <c r="BT105" s="35">
        <v>0</v>
      </c>
    </row>
    <row r="106" spans="1:72" ht="21.75" thickBot="1" x14ac:dyDescent="0.4">
      <c r="A106" s="87" t="s">
        <v>682</v>
      </c>
      <c r="B106" s="35">
        <v>0</v>
      </c>
      <c r="C106" s="35">
        <v>0</v>
      </c>
      <c r="D106" s="35">
        <v>0</v>
      </c>
      <c r="E106" s="35">
        <v>0</v>
      </c>
      <c r="F106" s="35">
        <v>0</v>
      </c>
      <c r="G106" s="35">
        <v>0</v>
      </c>
      <c r="H106" s="35">
        <v>0</v>
      </c>
      <c r="I106" s="35">
        <v>0</v>
      </c>
      <c r="J106" s="35">
        <v>0</v>
      </c>
      <c r="K106" s="35">
        <v>0</v>
      </c>
      <c r="L106" s="35">
        <v>0</v>
      </c>
      <c r="M106" s="35">
        <v>0</v>
      </c>
      <c r="N106" s="35">
        <v>0</v>
      </c>
      <c r="O106" s="35">
        <v>0</v>
      </c>
      <c r="P106" s="35">
        <v>0</v>
      </c>
      <c r="Q106" s="35">
        <v>0</v>
      </c>
      <c r="R106" s="35">
        <v>0</v>
      </c>
      <c r="S106" s="35">
        <v>0</v>
      </c>
      <c r="T106" s="35">
        <v>4.6899709090909212E-36</v>
      </c>
      <c r="U106" s="35">
        <v>7.852974545454533E-36</v>
      </c>
      <c r="V106" s="35">
        <v>2.3995199999999879E-36</v>
      </c>
      <c r="W106" s="35">
        <v>0</v>
      </c>
      <c r="X106" s="35">
        <v>0</v>
      </c>
      <c r="Y106" s="35">
        <v>0</v>
      </c>
      <c r="Z106" s="35">
        <v>2.6163636363636365E-35</v>
      </c>
      <c r="AA106" s="35">
        <v>1.3081818181818183E-34</v>
      </c>
      <c r="AB106" s="35">
        <v>1.0988727272727273E-34</v>
      </c>
      <c r="AC106" s="35">
        <v>5.2327272727272655E-36</v>
      </c>
      <c r="AD106" s="35">
        <v>0</v>
      </c>
      <c r="AE106" s="35">
        <v>0</v>
      </c>
      <c r="AF106" s="35">
        <v>0</v>
      </c>
      <c r="AG106" s="35">
        <v>5.4881927710843288E-35</v>
      </c>
      <c r="AH106" s="35">
        <v>1.3931566265060221E-34</v>
      </c>
      <c r="AI106" s="35">
        <v>2.3631600000000509E-21</v>
      </c>
      <c r="AJ106" s="35">
        <v>2.3264555125211968E-16</v>
      </c>
      <c r="AK106" s="35">
        <v>9.1688558846424086E-16</v>
      </c>
      <c r="AL106" s="35">
        <v>5.8996181818181656E-15</v>
      </c>
      <c r="AM106" s="35">
        <v>1.304253706505292E-14</v>
      </c>
      <c r="AN106" s="35">
        <v>2.5680963691376669E-14</v>
      </c>
      <c r="AO106" s="35">
        <v>3.8319390317700417E-14</v>
      </c>
      <c r="AP106" s="35">
        <v>5.0957816944024166E-14</v>
      </c>
      <c r="AQ106" s="35">
        <v>6.3596243570347914E-14</v>
      </c>
      <c r="AR106" s="35">
        <v>7.6234670196671656E-14</v>
      </c>
      <c r="AS106" s="35">
        <v>8.8873096822995411E-14</v>
      </c>
      <c r="AT106" s="35">
        <v>8.7701381818181911E-14</v>
      </c>
      <c r="AU106" s="35">
        <v>6.8223200000000091E-14</v>
      </c>
      <c r="AV106" s="35">
        <v>3.6668301818181975E-14</v>
      </c>
      <c r="AW106" s="35">
        <v>5.7607609818181989E-15</v>
      </c>
      <c r="AX106" s="35">
        <v>1.9812300727272902E-15</v>
      </c>
      <c r="AY106" s="35">
        <v>1.128392771886373E-17</v>
      </c>
      <c r="AZ106" s="35">
        <v>1.7212771331630741E-18</v>
      </c>
      <c r="BA106" s="35">
        <v>1.3952551515151438E-26</v>
      </c>
      <c r="BB106" s="35">
        <v>7.4854606060608072E-18</v>
      </c>
      <c r="BC106" s="35">
        <v>5.1517581818182017E-17</v>
      </c>
      <c r="BD106" s="35">
        <v>5.6465746725994432E-11</v>
      </c>
      <c r="BE106" s="35">
        <v>1.6505358148175201E-10</v>
      </c>
      <c r="BF106" s="35">
        <v>1.8765909090909094E-10</v>
      </c>
      <c r="BG106" s="35">
        <v>1.9307432677760963E-10</v>
      </c>
      <c r="BH106" s="35">
        <v>1.8309399394856273E-10</v>
      </c>
      <c r="BI106" s="35">
        <v>1.7311366111951583E-10</v>
      </c>
      <c r="BJ106" s="35">
        <v>1.6313332829046896E-10</v>
      </c>
      <c r="BK106" s="35">
        <v>1.5315299546142206E-10</v>
      </c>
      <c r="BL106" s="35">
        <v>1.4317266263237516E-10</v>
      </c>
      <c r="BM106" s="35">
        <v>1.3319232980332827E-10</v>
      </c>
      <c r="BN106" s="35">
        <v>3.0305387878787943E-10</v>
      </c>
      <c r="BO106" s="35">
        <v>5.8789630303030366E-10</v>
      </c>
      <c r="BP106" s="35">
        <v>1.7681825301204833E-9</v>
      </c>
      <c r="BQ106" s="35">
        <v>2.9858454545454548E-9</v>
      </c>
      <c r="BR106" s="35">
        <v>4.2036636363636367E-9</v>
      </c>
      <c r="BS106" s="35">
        <v>4.4408878787878793E-9</v>
      </c>
      <c r="BT106" s="35">
        <v>4.1501000000000004E-9</v>
      </c>
    </row>
    <row r="107" spans="1:72" ht="21.75" thickBot="1" x14ac:dyDescent="0.4">
      <c r="A107" s="87" t="s">
        <v>51</v>
      </c>
      <c r="B107" s="35">
        <v>0</v>
      </c>
      <c r="C107" s="35">
        <v>0</v>
      </c>
      <c r="D107" s="35">
        <v>0</v>
      </c>
      <c r="E107" s="35">
        <v>0</v>
      </c>
      <c r="F107" s="35">
        <v>0</v>
      </c>
      <c r="G107" s="35">
        <v>0</v>
      </c>
      <c r="H107" s="35">
        <v>1.2794572289156643E-33</v>
      </c>
      <c r="I107" s="35">
        <v>4.2549391566265035E-33</v>
      </c>
      <c r="J107" s="35">
        <v>2.0272959676266641E-27</v>
      </c>
      <c r="K107" s="35">
        <v>1.6978825818181661E-25</v>
      </c>
      <c r="L107" s="35">
        <v>1.5484887430303014E-24</v>
      </c>
      <c r="M107" s="35">
        <v>3.8372904901577661E-16</v>
      </c>
      <c r="N107" s="35">
        <v>1.2001738293063671E-15</v>
      </c>
      <c r="O107" s="35">
        <v>2.0166186095969574E-15</v>
      </c>
      <c r="P107" s="35">
        <v>2.8330633898875476E-15</v>
      </c>
      <c r="Q107" s="35">
        <v>3.6495081701781382E-15</v>
      </c>
      <c r="R107" s="35">
        <v>4.4659529504687287E-15</v>
      </c>
      <c r="S107" s="35">
        <v>5.2823977307593193E-15</v>
      </c>
      <c r="T107" s="35">
        <v>2.0240977575757615E-14</v>
      </c>
      <c r="U107" s="35">
        <v>2.9617358727272679E-14</v>
      </c>
      <c r="V107" s="35">
        <v>9.3333526666666213E-15</v>
      </c>
      <c r="W107" s="35">
        <v>2.6978490909112394E-16</v>
      </c>
      <c r="X107" s="35">
        <v>2.2275818182417638E-17</v>
      </c>
      <c r="Y107" s="35">
        <v>1.7721047439759057E-25</v>
      </c>
      <c r="Z107" s="35">
        <v>1.3256666666666693E-10</v>
      </c>
      <c r="AA107" s="35">
        <v>6.6283333333333337E-10</v>
      </c>
      <c r="AB107" s="35">
        <v>5.6385981818181824E-9</v>
      </c>
      <c r="AC107" s="35">
        <v>1.3578028484848485E-8</v>
      </c>
      <c r="AD107" s="35">
        <v>9.7929090909090921E-8</v>
      </c>
      <c r="AE107" s="35">
        <v>1.4545585282727275E-2</v>
      </c>
      <c r="AF107" s="35">
        <v>6.3030336925151517E-2</v>
      </c>
      <c r="AG107" s="35">
        <v>0.08</v>
      </c>
      <c r="AH107" s="35">
        <v>0.08</v>
      </c>
      <c r="AI107" s="35">
        <v>0.08</v>
      </c>
      <c r="AJ107" s="35">
        <v>0.08</v>
      </c>
      <c r="AK107" s="35">
        <v>0.08</v>
      </c>
      <c r="AL107" s="35">
        <v>0.08</v>
      </c>
      <c r="AM107" s="35">
        <v>0.08</v>
      </c>
      <c r="AN107" s="35">
        <v>0.08</v>
      </c>
      <c r="AO107" s="35">
        <v>0.08</v>
      </c>
      <c r="AP107" s="35">
        <v>0.08</v>
      </c>
      <c r="AQ107" s="35">
        <v>0.08</v>
      </c>
      <c r="AR107" s="35">
        <v>0.08</v>
      </c>
      <c r="AS107" s="35">
        <v>0.08</v>
      </c>
      <c r="AT107" s="35">
        <v>0.08</v>
      </c>
      <c r="AU107" s="35">
        <v>0.08</v>
      </c>
      <c r="AV107" s="35">
        <v>0.08</v>
      </c>
      <c r="AW107" s="35">
        <v>0.08</v>
      </c>
      <c r="AX107" s="35">
        <v>0.08</v>
      </c>
      <c r="AY107" s="35">
        <v>0.08</v>
      </c>
      <c r="AZ107" s="35">
        <v>0.08</v>
      </c>
      <c r="BA107" s="35">
        <v>4.1169223030302821E-2</v>
      </c>
      <c r="BB107" s="35">
        <v>1.6727597928260555E-3</v>
      </c>
      <c r="BC107" s="35">
        <v>5.4252328003817651E-4</v>
      </c>
      <c r="BD107" s="35">
        <v>6.8384207272727022E-9</v>
      </c>
      <c r="BE107" s="35">
        <v>1.2317298181817911E-9</v>
      </c>
      <c r="BF107" s="35">
        <v>2.377226859999986E-10</v>
      </c>
      <c r="BG107" s="35">
        <v>1.2925007564296511E-14</v>
      </c>
      <c r="BH107" s="35">
        <v>1.0902314674735243E-14</v>
      </c>
      <c r="BI107" s="35">
        <v>8.8796217851739724E-15</v>
      </c>
      <c r="BJ107" s="35">
        <v>6.8569288956127013E-15</v>
      </c>
      <c r="BK107" s="35">
        <v>4.8342360060514318E-15</v>
      </c>
      <c r="BL107" s="35">
        <v>2.8115431164901616E-15</v>
      </c>
      <c r="BM107" s="35">
        <v>7.8885022692889128E-16</v>
      </c>
      <c r="BN107" s="35">
        <v>0</v>
      </c>
      <c r="BO107" s="35">
        <v>0</v>
      </c>
      <c r="BP107" s="35">
        <v>0</v>
      </c>
      <c r="BQ107" s="35">
        <v>0</v>
      </c>
      <c r="BR107" s="35">
        <v>0</v>
      </c>
      <c r="BS107" s="35">
        <v>0</v>
      </c>
      <c r="BT107" s="35">
        <v>0</v>
      </c>
    </row>
    <row r="108" spans="1:72" ht="21.75" thickBot="1" x14ac:dyDescent="0.4">
      <c r="A108" s="87" t="s">
        <v>52</v>
      </c>
      <c r="B108" s="35">
        <v>0.12</v>
      </c>
      <c r="C108" s="35">
        <v>0.12</v>
      </c>
      <c r="D108" s="35">
        <v>0.12</v>
      </c>
      <c r="E108" s="35">
        <v>0.17309090909090918</v>
      </c>
      <c r="F108" s="35">
        <v>0.24</v>
      </c>
      <c r="G108" s="35">
        <v>0.24</v>
      </c>
      <c r="H108" s="35">
        <v>0.24</v>
      </c>
      <c r="I108" s="35">
        <v>0.24</v>
      </c>
      <c r="J108" s="35">
        <v>0.24</v>
      </c>
      <c r="K108" s="35">
        <v>0.24</v>
      </c>
      <c r="L108" s="35">
        <v>0.24</v>
      </c>
      <c r="M108" s="35">
        <v>0.24</v>
      </c>
      <c r="N108" s="35">
        <v>0.24</v>
      </c>
      <c r="O108" s="35">
        <v>0.24</v>
      </c>
      <c r="P108" s="35">
        <v>0.24</v>
      </c>
      <c r="Q108" s="35">
        <v>0.24</v>
      </c>
      <c r="R108" s="35">
        <v>0.24</v>
      </c>
      <c r="S108" s="35">
        <v>0.24</v>
      </c>
      <c r="T108" s="35">
        <v>0.24</v>
      </c>
      <c r="U108" s="35">
        <v>0.24</v>
      </c>
      <c r="V108" s="35">
        <v>0.24</v>
      </c>
      <c r="W108" s="35">
        <v>0.24</v>
      </c>
      <c r="X108" s="35">
        <v>0.24</v>
      </c>
      <c r="Y108" s="35">
        <v>0.17879975903614451</v>
      </c>
      <c r="Z108" s="35">
        <v>0.11659333333333333</v>
      </c>
      <c r="AA108" s="35">
        <v>6.9526666666666653E-2</v>
      </c>
      <c r="AB108" s="35">
        <v>4.1043636363636365E-2</v>
      </c>
      <c r="AC108" s="35">
        <v>2.4949696969696969E-2</v>
      </c>
      <c r="AD108" s="35">
        <v>1.7453545454545454E-2</v>
      </c>
      <c r="AE108" s="35">
        <v>1.1488418181818182E-2</v>
      </c>
      <c r="AF108" s="35">
        <v>8.0398121212121205E-3</v>
      </c>
      <c r="AG108" s="35">
        <v>5.6697698795180737E-3</v>
      </c>
      <c r="AH108" s="35">
        <v>3.8804927710843411E-3</v>
      </c>
      <c r="AI108" s="35">
        <v>2.8918600000000022E-3</v>
      </c>
      <c r="AJ108" s="35">
        <v>2.0572260606060619E-3</v>
      </c>
      <c r="AK108" s="35">
        <v>1.5058321212121225E-3</v>
      </c>
      <c r="AL108" s="35">
        <v>1.1154423636363644E-3</v>
      </c>
      <c r="AM108" s="35">
        <v>8.0599357034795785E-4</v>
      </c>
      <c r="AN108" s="35">
        <v>7.030828290468989E-4</v>
      </c>
      <c r="AO108" s="35">
        <v>6.0017208774583994E-4</v>
      </c>
      <c r="AP108" s="35">
        <v>4.9726134644478099E-4</v>
      </c>
      <c r="AQ108" s="35">
        <v>3.9435060514372204E-4</v>
      </c>
      <c r="AR108" s="35">
        <v>2.9143986384266309E-4</v>
      </c>
      <c r="AS108" s="35">
        <v>1.8852912254160414E-4</v>
      </c>
      <c r="AT108" s="35">
        <v>1.1822247272727285E-4</v>
      </c>
      <c r="AU108" s="35">
        <v>9.1135200000000123E-5</v>
      </c>
      <c r="AV108" s="35">
        <v>7.1649854545454626E-5</v>
      </c>
      <c r="AW108" s="35">
        <v>5.510077575757581E-5</v>
      </c>
      <c r="AX108" s="35">
        <v>4.3852896969697017E-5</v>
      </c>
      <c r="AY108" s="35">
        <v>3.4480626506024111E-5</v>
      </c>
      <c r="AZ108" s="35">
        <v>2.7140265060240938E-5</v>
      </c>
      <c r="BA108" s="35">
        <v>2.179603030303028E-5</v>
      </c>
      <c r="BB108" s="35">
        <v>1.7163824242424227E-5</v>
      </c>
      <c r="BC108" s="35">
        <v>1.3868672727272712E-5</v>
      </c>
      <c r="BD108" s="35">
        <v>1.112427999999999E-5</v>
      </c>
      <c r="BE108" s="35">
        <v>8.8882799999999894E-6</v>
      </c>
      <c r="BF108" s="35">
        <v>7.2644436363636293E-6</v>
      </c>
      <c r="BG108" s="35">
        <v>5.9215004538577884E-6</v>
      </c>
      <c r="BH108" s="35">
        <v>5.2501388804841127E-6</v>
      </c>
      <c r="BI108" s="35">
        <v>4.5787773071104362E-6</v>
      </c>
      <c r="BJ108" s="35">
        <v>3.9074157337367605E-6</v>
      </c>
      <c r="BK108" s="35">
        <v>3.2360541603630845E-6</v>
      </c>
      <c r="BL108" s="35">
        <v>2.5646925869894088E-6</v>
      </c>
      <c r="BM108" s="35">
        <v>1.8933310136157327E-6</v>
      </c>
      <c r="BN108" s="35">
        <v>1.4704969696969691E-6</v>
      </c>
      <c r="BO108" s="35">
        <v>1.2065575757575752E-6</v>
      </c>
      <c r="BP108" s="35">
        <v>1.0146409638554216E-6</v>
      </c>
      <c r="BQ108" s="35">
        <v>8.4106545454545452E-7</v>
      </c>
      <c r="BR108" s="35">
        <v>7.0328363636363637E-7</v>
      </c>
      <c r="BS108" s="35">
        <v>5.8970545454545452E-7</v>
      </c>
      <c r="BT108" s="35">
        <v>4.8915999999999997E-7</v>
      </c>
    </row>
    <row r="109" spans="1:72" ht="21.75" thickBot="1" x14ac:dyDescent="0.4">
      <c r="A109" s="87" t="s">
        <v>55</v>
      </c>
      <c r="B109" s="35">
        <v>0</v>
      </c>
      <c r="C109" s="35">
        <v>0</v>
      </c>
      <c r="D109" s="35">
        <v>0</v>
      </c>
      <c r="E109" s="35">
        <v>0</v>
      </c>
      <c r="F109" s="35">
        <v>0</v>
      </c>
      <c r="G109" s="35">
        <v>0</v>
      </c>
      <c r="H109" s="35">
        <v>0</v>
      </c>
      <c r="I109" s="35">
        <v>0</v>
      </c>
      <c r="J109" s="35">
        <v>0</v>
      </c>
      <c r="K109" s="35">
        <v>0</v>
      </c>
      <c r="L109" s="35">
        <v>0</v>
      </c>
      <c r="M109" s="35">
        <v>1.0505673222390298E-32</v>
      </c>
      <c r="N109" s="35">
        <v>3.2858169440242049E-32</v>
      </c>
      <c r="O109" s="35">
        <v>5.5210665658093796E-32</v>
      </c>
      <c r="P109" s="35">
        <v>7.7563161875945549E-32</v>
      </c>
      <c r="Q109" s="35">
        <v>9.9915658093797313E-32</v>
      </c>
      <c r="R109" s="35">
        <v>1.2226815431164906E-31</v>
      </c>
      <c r="S109" s="35">
        <v>1.446206505295008E-31</v>
      </c>
      <c r="T109" s="35">
        <v>9.0788500000000253E-30</v>
      </c>
      <c r="U109" s="35">
        <v>2.0760880000000204E-28</v>
      </c>
      <c r="V109" s="35">
        <v>1.1139221333333354E-27</v>
      </c>
      <c r="W109" s="35">
        <v>3.5542813939394075E-26</v>
      </c>
      <c r="X109" s="35">
        <v>9.6310874545454694E-26</v>
      </c>
      <c r="Y109" s="35">
        <v>2.2509807228915688E-24</v>
      </c>
      <c r="Z109" s="35">
        <v>2.3228012121212127E-23</v>
      </c>
      <c r="AA109" s="35">
        <v>1.0005086060606063E-22</v>
      </c>
      <c r="AB109" s="35">
        <v>1.5659872727272728E-21</v>
      </c>
      <c r="AC109" s="35">
        <v>3.9579993939393937E-21</v>
      </c>
      <c r="AD109" s="35">
        <v>6.6364436363636374E-20</v>
      </c>
      <c r="AE109" s="35">
        <v>4.9859454545454542E-19</v>
      </c>
      <c r="AF109" s="35">
        <v>1.7863763636363633E-18</v>
      </c>
      <c r="AG109" s="35">
        <v>1.0513596987951796E-17</v>
      </c>
      <c r="AH109" s="35">
        <v>2.3246669277108405E-17</v>
      </c>
      <c r="AI109" s="35">
        <v>1.4064759999999972E-16</v>
      </c>
      <c r="AJ109" s="35">
        <v>5.5412563636363412E-16</v>
      </c>
      <c r="AK109" s="35">
        <v>1.5402892727272706E-15</v>
      </c>
      <c r="AL109" s="35">
        <v>6.9791818181818014E-15</v>
      </c>
      <c r="AM109" s="35">
        <v>1.3819893645990212E-13</v>
      </c>
      <c r="AN109" s="35">
        <v>3.2401473479576319E-12</v>
      </c>
      <c r="AO109" s="35">
        <v>6.3420957594553616E-12</v>
      </c>
      <c r="AP109" s="35">
        <v>9.444044170953091E-12</v>
      </c>
      <c r="AQ109" s="35">
        <v>1.254599258245082E-11</v>
      </c>
      <c r="AR109" s="35">
        <v>1.564794099394855E-11</v>
      </c>
      <c r="AS109" s="35">
        <v>1.8749889405446281E-11</v>
      </c>
      <c r="AT109" s="35">
        <v>4.2544945454545221E-11</v>
      </c>
      <c r="AU109" s="35">
        <v>9.3770399999999769E-11</v>
      </c>
      <c r="AV109" s="35">
        <v>2.9345963636363528E-10</v>
      </c>
      <c r="AW109" s="35">
        <v>6.4285236363635874E-10</v>
      </c>
      <c r="AX109" s="35">
        <v>1.7138705454545405E-9</v>
      </c>
      <c r="AY109" s="35">
        <v>4.4087662650602333E-9</v>
      </c>
      <c r="AZ109" s="35">
        <v>8.8628626506024271E-9</v>
      </c>
      <c r="BA109" s="35">
        <v>2.3641574545454626E-8</v>
      </c>
      <c r="BB109" s="35">
        <v>3.7762521212121212E-8</v>
      </c>
      <c r="BC109" s="35">
        <v>3.7606763636363639E-8</v>
      </c>
      <c r="BD109" s="35">
        <v>3.7319272727272725E-8</v>
      </c>
      <c r="BE109" s="35">
        <v>3.6910181818181813E-8</v>
      </c>
      <c r="BF109" s="35">
        <v>3.6275945454545447E-8</v>
      </c>
      <c r="BG109" s="35">
        <v>3.5497257186081686E-8</v>
      </c>
      <c r="BH109" s="35">
        <v>3.4325698940998483E-8</v>
      </c>
      <c r="BI109" s="35">
        <v>3.3154140695915273E-8</v>
      </c>
      <c r="BJ109" s="35">
        <v>3.1982582450832064E-8</v>
      </c>
      <c r="BK109" s="35">
        <v>3.081102420574886E-8</v>
      </c>
      <c r="BL109" s="35">
        <v>2.9639465960665654E-8</v>
      </c>
      <c r="BM109" s="35">
        <v>2.8467907715582447E-8</v>
      </c>
      <c r="BN109" s="35">
        <v>2.709193333333333E-8</v>
      </c>
      <c r="BO109" s="35">
        <v>2.5585266666666661E-8</v>
      </c>
      <c r="BP109" s="35">
        <v>2.4030638554216866E-8</v>
      </c>
      <c r="BQ109" s="35">
        <v>2.2464454545454547E-8</v>
      </c>
      <c r="BR109" s="35">
        <v>2.0875969696969696E-8</v>
      </c>
      <c r="BS109" s="35">
        <v>1.9294575757575758E-8</v>
      </c>
      <c r="BT109" s="35">
        <v>1.7716999999999999E-8</v>
      </c>
    </row>
    <row r="110" spans="1:72" ht="21.75" thickBot="1" x14ac:dyDescent="0.4">
      <c r="A110" s="87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thickBot="1" x14ac:dyDescent="0.4">
      <c r="A111" s="87" t="s">
        <v>683</v>
      </c>
      <c r="B111" s="35">
        <v>0</v>
      </c>
      <c r="C111" s="35">
        <v>0</v>
      </c>
      <c r="D111" s="35">
        <v>0</v>
      </c>
      <c r="E111" s="35">
        <v>0</v>
      </c>
      <c r="F111" s="35">
        <v>0</v>
      </c>
      <c r="G111" s="35">
        <v>0</v>
      </c>
      <c r="H111" s="35">
        <v>0</v>
      </c>
      <c r="I111" s="35">
        <v>0</v>
      </c>
      <c r="J111" s="35">
        <v>1.8813666666666636E-34</v>
      </c>
      <c r="K111" s="35">
        <v>6.4716481818181246E-33</v>
      </c>
      <c r="L111" s="35">
        <v>5.7042466363636311E-32</v>
      </c>
      <c r="M111" s="35">
        <v>3.1728207485753344E-25</v>
      </c>
      <c r="N111" s="35">
        <v>9.9235014084164891E-25</v>
      </c>
      <c r="O111" s="35">
        <v>1.667418206825764E-24</v>
      </c>
      <c r="P111" s="35">
        <v>2.3424862728098792E-24</v>
      </c>
      <c r="Q111" s="35">
        <v>3.0175543387939948E-24</v>
      </c>
      <c r="R111" s="35">
        <v>3.6926224047781101E-24</v>
      </c>
      <c r="S111" s="35">
        <v>4.3676904707622253E-24</v>
      </c>
      <c r="T111" s="35">
        <v>6.1217393939393975E-24</v>
      </c>
      <c r="U111" s="35">
        <v>6.6732398236363526E-24</v>
      </c>
      <c r="V111" s="35">
        <v>2.0400961266666563E-24</v>
      </c>
      <c r="W111" s="35">
        <v>9.99430909090907E-28</v>
      </c>
      <c r="X111" s="35">
        <v>8.2521818181816079E-29</v>
      </c>
      <c r="Y111" s="35">
        <v>0</v>
      </c>
      <c r="Z111" s="35">
        <v>2.6546969696969695E-29</v>
      </c>
      <c r="AA111" s="35">
        <v>1.3273484848484848E-28</v>
      </c>
      <c r="AB111" s="35">
        <v>1.1149727272727274E-28</v>
      </c>
      <c r="AC111" s="35">
        <v>5.3093939393939401E-30</v>
      </c>
      <c r="AD111" s="35">
        <v>0</v>
      </c>
      <c r="AE111" s="35">
        <v>0</v>
      </c>
      <c r="AF111" s="35">
        <v>0</v>
      </c>
      <c r="AG111" s="35">
        <v>1.0815843373493961E-33</v>
      </c>
      <c r="AH111" s="35">
        <v>2.7455602409638516E-33</v>
      </c>
      <c r="AI111" s="35">
        <v>1.0082400000001082E-20</v>
      </c>
      <c r="AJ111" s="35">
        <v>6.4506546256969268E-16</v>
      </c>
      <c r="AK111" s="35">
        <v>2.5422673995393895E-15</v>
      </c>
      <c r="AL111" s="35">
        <v>1.6174996363636322E-14</v>
      </c>
      <c r="AM111" s="35">
        <v>6.3397379727683668E-14</v>
      </c>
      <c r="AN111" s="35">
        <v>7.9023187291981668E-13</v>
      </c>
      <c r="AO111" s="35">
        <v>1.5170663661119498E-12</v>
      </c>
      <c r="AP111" s="35">
        <v>2.2439008593040829E-12</v>
      </c>
      <c r="AQ111" s="35">
        <v>2.9707353524962159E-12</v>
      </c>
      <c r="AR111" s="35">
        <v>3.697569845688348E-12</v>
      </c>
      <c r="AS111" s="35">
        <v>4.4244043388804813E-12</v>
      </c>
      <c r="AT111" s="35">
        <v>1.0718050909090848E-11</v>
      </c>
      <c r="AU111" s="35">
        <v>2.439095999999994E-11</v>
      </c>
      <c r="AV111" s="35">
        <v>8.3947109090908762E-11</v>
      </c>
      <c r="AW111" s="35">
        <v>2.3567054545454239E-10</v>
      </c>
      <c r="AX111" s="35">
        <v>9.1759781818181516E-10</v>
      </c>
      <c r="AY111" s="35">
        <v>7.3695879518072037E-9</v>
      </c>
      <c r="AZ111" s="35">
        <v>2.0072479518072333E-8</v>
      </c>
      <c r="BA111" s="35">
        <v>3.8830738519982026E-2</v>
      </c>
      <c r="BB111" s="35">
        <v>7.8327151515151516E-2</v>
      </c>
      <c r="BC111" s="35">
        <v>7.9457454545454553E-2</v>
      </c>
      <c r="BD111" s="35">
        <v>0.08</v>
      </c>
      <c r="BE111" s="35">
        <v>0.08</v>
      </c>
      <c r="BF111" s="35">
        <v>0.08</v>
      </c>
      <c r="BG111" s="35">
        <v>0.08</v>
      </c>
      <c r="BH111" s="35">
        <v>0.08</v>
      </c>
      <c r="BI111" s="35">
        <v>0.08</v>
      </c>
      <c r="BJ111" s="35">
        <v>0.08</v>
      </c>
      <c r="BK111" s="35">
        <v>0.08</v>
      </c>
      <c r="BL111" s="35">
        <v>0.08</v>
      </c>
      <c r="BM111" s="35">
        <v>0.08</v>
      </c>
      <c r="BN111" s="35">
        <v>0.08</v>
      </c>
      <c r="BO111" s="35">
        <v>0.08</v>
      </c>
      <c r="BP111" s="35">
        <v>0.08</v>
      </c>
      <c r="BQ111" s="35">
        <v>0.08</v>
      </c>
      <c r="BR111" s="35">
        <v>0.08</v>
      </c>
      <c r="BS111" s="35">
        <v>0.08</v>
      </c>
      <c r="BT111" s="35">
        <v>0.08</v>
      </c>
    </row>
    <row r="112" spans="1:72" ht="21.75" thickBot="1" x14ac:dyDescent="0.4">
      <c r="A112" s="87" t="s">
        <v>687</v>
      </c>
      <c r="B112" s="35">
        <v>5.1373575757575654E-34</v>
      </c>
      <c r="C112" s="35">
        <v>0</v>
      </c>
      <c r="D112" s="35">
        <v>0</v>
      </c>
      <c r="E112" s="35">
        <v>0</v>
      </c>
      <c r="F112" s="35">
        <v>4.1169939393939982E-37</v>
      </c>
      <c r="G112" s="35">
        <v>5.5579418181818237E-36</v>
      </c>
      <c r="H112" s="35">
        <v>1.8273963855428003E-23</v>
      </c>
      <c r="I112" s="35">
        <v>6.0771554216868617E-23</v>
      </c>
      <c r="J112" s="35">
        <v>8.0420957866666546E-20</v>
      </c>
      <c r="K112" s="35">
        <v>3.3124272727272573E-19</v>
      </c>
      <c r="L112" s="35">
        <v>1.6561821212121197E-18</v>
      </c>
      <c r="M112" s="35">
        <v>9.2398798426626156E-16</v>
      </c>
      <c r="N112" s="35">
        <v>2.8849019933434186E-15</v>
      </c>
      <c r="O112" s="35">
        <v>4.845816002420575E-15</v>
      </c>
      <c r="P112" s="35">
        <v>6.8067300114977322E-15</v>
      </c>
      <c r="Q112" s="35">
        <v>8.7676440205748886E-15</v>
      </c>
      <c r="R112" s="35">
        <v>1.0728558029652046E-14</v>
      </c>
      <c r="S112" s="35">
        <v>1.2689472038729203E-14</v>
      </c>
      <c r="T112" s="35">
        <v>7.8505963636363499E-15</v>
      </c>
      <c r="U112" s="35">
        <v>2.7520707764727229E-15</v>
      </c>
      <c r="V112" s="35">
        <v>8.4097923586666216E-16</v>
      </c>
      <c r="W112" s="35">
        <v>6.5372254545454402E-20</v>
      </c>
      <c r="X112" s="35">
        <v>5.3977090909089531E-21</v>
      </c>
      <c r="Y112" s="35">
        <v>0</v>
      </c>
      <c r="Z112" s="35">
        <v>4.5398484848484851E-24</v>
      </c>
      <c r="AA112" s="35">
        <v>2.2699242424242426E-23</v>
      </c>
      <c r="AB112" s="35">
        <v>1.9067363636772513E-23</v>
      </c>
      <c r="AC112" s="35">
        <v>9.0796969806002754E-25</v>
      </c>
      <c r="AD112" s="35">
        <v>4.7701818181818185E-34</v>
      </c>
      <c r="AE112" s="35">
        <v>0</v>
      </c>
      <c r="AF112" s="35">
        <v>0</v>
      </c>
      <c r="AG112" s="35">
        <v>1.0374548192771069E-31</v>
      </c>
      <c r="AH112" s="35">
        <v>2.6335391566265024E-31</v>
      </c>
      <c r="AI112" s="35">
        <v>2.2837200000010546E-19</v>
      </c>
      <c r="AJ112" s="35">
        <v>3.6587021892120964E-15</v>
      </c>
      <c r="AK112" s="35">
        <v>1.4418471510424217E-14</v>
      </c>
      <c r="AL112" s="35">
        <v>3.1852581818181774E-14</v>
      </c>
      <c r="AM112" s="35">
        <v>5.1501204236006053E-14</v>
      </c>
      <c r="AN112" s="35">
        <v>5.2331310136157336E-14</v>
      </c>
      <c r="AO112" s="35">
        <v>5.3161416036308618E-14</v>
      </c>
      <c r="AP112" s="35">
        <v>5.3991521936459907E-14</v>
      </c>
      <c r="AQ112" s="35">
        <v>5.482162783661119E-14</v>
      </c>
      <c r="AR112" s="35">
        <v>5.5651733736762472E-14</v>
      </c>
      <c r="AS112" s="35">
        <v>5.6481839636913761E-14</v>
      </c>
      <c r="AT112" s="35">
        <v>6.9858909090908955E-14</v>
      </c>
      <c r="AU112" s="35">
        <v>9.9867999999999863E-14</v>
      </c>
      <c r="AV112" s="35">
        <v>1.4860418181818158E-13</v>
      </c>
      <c r="AW112" s="35">
        <v>2.2743109090908978E-13</v>
      </c>
      <c r="AX112" s="35">
        <v>4.7228563636363529E-13</v>
      </c>
      <c r="AY112" s="35">
        <v>1.541014337349394E-12</v>
      </c>
      <c r="AZ112" s="35">
        <v>3.5022733734939829E-12</v>
      </c>
      <c r="BA112" s="35">
        <v>2.5636201211509234E-6</v>
      </c>
      <c r="BB112" s="35">
        <v>5.041622424242421E-6</v>
      </c>
      <c r="BC112" s="35">
        <v>4.3541072727272698E-6</v>
      </c>
      <c r="BD112" s="35">
        <v>3.730536363636361E-6</v>
      </c>
      <c r="BE112" s="35">
        <v>3.1659909090909063E-6</v>
      </c>
      <c r="BF112" s="35">
        <v>2.7262509090909071E-6</v>
      </c>
      <c r="BG112" s="35">
        <v>2.3494559152798783E-6</v>
      </c>
      <c r="BH112" s="35">
        <v>2.1297100756429644E-6</v>
      </c>
      <c r="BI112" s="35">
        <v>1.9099642360060506E-6</v>
      </c>
      <c r="BJ112" s="35">
        <v>1.6902183963691369E-6</v>
      </c>
      <c r="BK112" s="35">
        <v>1.4704725567322233E-6</v>
      </c>
      <c r="BL112" s="35">
        <v>1.2507267170953094E-6</v>
      </c>
      <c r="BM112" s="35">
        <v>1.0309808774583957E-6</v>
      </c>
      <c r="BN112" s="35">
        <v>8.7883806060606028E-7</v>
      </c>
      <c r="BO112" s="35">
        <v>7.6991684848484817E-7</v>
      </c>
      <c r="BP112" s="35">
        <v>6.8465397590361432E-7</v>
      </c>
      <c r="BQ112" s="35">
        <v>6.0574909090909088E-7</v>
      </c>
      <c r="BR112" s="35">
        <v>5.3937939393939392E-7</v>
      </c>
      <c r="BS112" s="35">
        <v>4.8222000000000004E-7</v>
      </c>
      <c r="BT112" s="35">
        <v>4.3001999999999998E-7</v>
      </c>
    </row>
    <row r="113" spans="1:72" ht="21.75" thickBot="1" x14ac:dyDescent="0.4">
      <c r="A113" s="87" t="s">
        <v>685</v>
      </c>
      <c r="B113" s="35">
        <v>0</v>
      </c>
      <c r="C113" s="35">
        <v>0</v>
      </c>
      <c r="D113" s="35">
        <v>0</v>
      </c>
      <c r="E113" s="35">
        <v>0</v>
      </c>
      <c r="F113" s="35">
        <v>0</v>
      </c>
      <c r="G113" s="35">
        <v>0</v>
      </c>
      <c r="H113" s="35">
        <v>1.3814397590361463E-28</v>
      </c>
      <c r="I113" s="35">
        <v>4.5940903614457803E-28</v>
      </c>
      <c r="J113" s="35">
        <v>2.3996510933333293E-24</v>
      </c>
      <c r="K113" s="35">
        <v>2.3122481818181648E-23</v>
      </c>
      <c r="L113" s="35">
        <v>1.729639969696968E-22</v>
      </c>
      <c r="M113" s="35">
        <v>7.5429878386081557E-18</v>
      </c>
      <c r="N113" s="35">
        <v>2.3591361154795758E-17</v>
      </c>
      <c r="O113" s="35">
        <v>3.9639734470983363E-17</v>
      </c>
      <c r="P113" s="35">
        <v>5.5688107787170965E-17</v>
      </c>
      <c r="Q113" s="35">
        <v>7.1736481103358573E-17</v>
      </c>
      <c r="R113" s="35">
        <v>8.7784854419546169E-17</v>
      </c>
      <c r="S113" s="35">
        <v>1.0383322773573378E-16</v>
      </c>
      <c r="T113" s="35">
        <v>8.4848945454545406E-17</v>
      </c>
      <c r="U113" s="35">
        <v>5.7029864874545366E-17</v>
      </c>
      <c r="V113" s="35">
        <v>1.7429221419999912E-17</v>
      </c>
      <c r="W113" s="35">
        <v>3.2622709090909023E-21</v>
      </c>
      <c r="X113" s="35">
        <v>2.6936181818181134E-22</v>
      </c>
      <c r="Y113" s="35">
        <v>0</v>
      </c>
      <c r="Z113" s="35">
        <v>2.4416666666666665E-24</v>
      </c>
      <c r="AA113" s="35">
        <v>1.2208333333333333E-23</v>
      </c>
      <c r="AB113" s="35">
        <v>1.0255000000450945E-23</v>
      </c>
      <c r="AC113" s="35">
        <v>4.8833333453585441E-25</v>
      </c>
      <c r="AD113" s="35">
        <v>5.2610303030303036E-34</v>
      </c>
      <c r="AE113" s="35">
        <v>0</v>
      </c>
      <c r="AF113" s="35">
        <v>0</v>
      </c>
      <c r="AG113" s="35">
        <v>8.2103614457831204E-31</v>
      </c>
      <c r="AH113" s="35">
        <v>2.0841686746987922E-30</v>
      </c>
      <c r="AI113" s="35">
        <v>3.303960000000831E-18</v>
      </c>
      <c r="AJ113" s="35">
        <v>9.4503765846059971E-14</v>
      </c>
      <c r="AK113" s="35">
        <v>3.7243982245212052E-13</v>
      </c>
      <c r="AL113" s="35">
        <v>1.237965454545452E-12</v>
      </c>
      <c r="AM113" s="35">
        <v>2.4278352496217789E-12</v>
      </c>
      <c r="AN113" s="35">
        <v>5.0662164901664076E-12</v>
      </c>
      <c r="AO113" s="35">
        <v>7.7045977307110363E-12</v>
      </c>
      <c r="AP113" s="35">
        <v>1.0342978971255663E-11</v>
      </c>
      <c r="AQ113" s="35">
        <v>1.2981360211800292E-11</v>
      </c>
      <c r="AR113" s="35">
        <v>1.5619741452344922E-11</v>
      </c>
      <c r="AS113" s="35">
        <v>1.8258122692889551E-11</v>
      </c>
      <c r="AT113" s="35">
        <v>2.9987921212121104E-11</v>
      </c>
      <c r="AU113" s="35">
        <v>5.376913333333322E-11</v>
      </c>
      <c r="AV113" s="35">
        <v>1.1175216363636332E-10</v>
      </c>
      <c r="AW113" s="35">
        <v>2.2110799999999822E-10</v>
      </c>
      <c r="AX113" s="35">
        <v>6.0970799999999818E-10</v>
      </c>
      <c r="AY113" s="35">
        <v>2.8896942168674612E-9</v>
      </c>
      <c r="AZ113" s="35">
        <v>7.2186821686747136E-9</v>
      </c>
      <c r="BA113" s="35">
        <v>8.0499191747012578E-3</v>
      </c>
      <c r="BB113" s="35">
        <v>1.6477315151515161E-2</v>
      </c>
      <c r="BC113" s="35">
        <v>1.812034545454546E-2</v>
      </c>
      <c r="BD113" s="35">
        <v>1.9728709090909097E-2</v>
      </c>
      <c r="BE113" s="35">
        <v>2.1305072727272736E-2</v>
      </c>
      <c r="BF113" s="35">
        <v>2.3051218181818191E-2</v>
      </c>
      <c r="BG113" s="35">
        <v>2.4966391830559768E-2</v>
      </c>
      <c r="BH113" s="35">
        <v>2.7390900151285941E-2</v>
      </c>
      <c r="BI113" s="35">
        <v>2.9815408472012112E-2</v>
      </c>
      <c r="BJ113" s="35">
        <v>3.2239916792738285E-2</v>
      </c>
      <c r="BK113" s="35">
        <v>3.4664425113464459E-2</v>
      </c>
      <c r="BL113" s="35">
        <v>3.7088933434190632E-2</v>
      </c>
      <c r="BM113" s="35">
        <v>3.9513441754916799E-2</v>
      </c>
      <c r="BN113" s="35">
        <v>4.2487527272727282E-2</v>
      </c>
      <c r="BO113" s="35">
        <v>4.5812981818181824E-2</v>
      </c>
      <c r="BP113" s="35">
        <v>4.9596891566265067E-2</v>
      </c>
      <c r="BQ113" s="35">
        <v>5.3589181818181821E-2</v>
      </c>
      <c r="BR113" s="35">
        <v>5.8023121212121213E-2</v>
      </c>
      <c r="BS113" s="35">
        <v>6.2943575757575768E-2</v>
      </c>
      <c r="BT113" s="35">
        <v>6.8126000000000006E-2</v>
      </c>
    </row>
    <row r="114" spans="1:72" ht="21.75" thickBot="1" x14ac:dyDescent="0.4">
      <c r="A114" s="87" t="s">
        <v>26</v>
      </c>
      <c r="B114" s="35">
        <v>-19.079999999999998</v>
      </c>
      <c r="C114" s="35">
        <v>-19.082303030303027</v>
      </c>
      <c r="D114" s="35">
        <v>-19.088363636363635</v>
      </c>
      <c r="E114" s="35">
        <v>-19.236000000000001</v>
      </c>
      <c r="F114" s="35">
        <v>-19.420969696969699</v>
      </c>
      <c r="G114" s="35">
        <v>-19.433090909090911</v>
      </c>
      <c r="H114" s="35">
        <v>-19.445180722891568</v>
      </c>
      <c r="I114" s="35">
        <v>-19.45722891566265</v>
      </c>
      <c r="J114" s="35">
        <v>-19.469333333333335</v>
      </c>
      <c r="K114" s="35">
        <v>-19.482181818181818</v>
      </c>
      <c r="L114" s="35">
        <v>-19.500363636363637</v>
      </c>
      <c r="M114" s="35">
        <v>-19.518532526475038</v>
      </c>
      <c r="N114" s="35">
        <v>-19.536686838124055</v>
      </c>
      <c r="O114" s="35">
        <v>-19.554841149773072</v>
      </c>
      <c r="P114" s="35">
        <v>-19.572995461422089</v>
      </c>
      <c r="Q114" s="35">
        <v>-19.591149773071105</v>
      </c>
      <c r="R114" s="35">
        <v>-19.609304084720119</v>
      </c>
      <c r="S114" s="35">
        <v>-19.627458396369136</v>
      </c>
      <c r="T114" s="35">
        <v>-19.645636363636363</v>
      </c>
      <c r="U114" s="35">
        <v>-19.663818181818183</v>
      </c>
      <c r="V114" s="35">
        <v>-19.682000000000002</v>
      </c>
      <c r="W114" s="35">
        <v>-19.703575757575759</v>
      </c>
      <c r="X114" s="35">
        <v>-19.727818181818183</v>
      </c>
      <c r="Y114" s="35">
        <v>-19.587469879518071</v>
      </c>
      <c r="Z114" s="35">
        <v>-19.433636363636364</v>
      </c>
      <c r="AA114" s="35">
        <v>-19.288181818181819</v>
      </c>
      <c r="AB114" s="35">
        <v>-19.200909090909089</v>
      </c>
      <c r="AC114" s="35">
        <v>-19.152424242424242</v>
      </c>
      <c r="AD114" s="35">
        <v>-19.144242424242425</v>
      </c>
      <c r="AE114" s="35">
        <v>-19.14</v>
      </c>
      <c r="AF114" s="35">
        <v>-19.14</v>
      </c>
      <c r="AG114" s="35">
        <v>-19.147831325301205</v>
      </c>
      <c r="AH114" s="35">
        <v>-19.159879518072291</v>
      </c>
      <c r="AI114" s="35">
        <v>-19.178000000000001</v>
      </c>
      <c r="AJ114" s="35">
        <v>-19.19618181818182</v>
      </c>
      <c r="AK114" s="35">
        <v>-19.214363636363636</v>
      </c>
      <c r="AL114" s="35">
        <v>-19.232545454545455</v>
      </c>
      <c r="AM114" s="35">
        <v>-19.250786686838126</v>
      </c>
      <c r="AN114" s="35">
        <v>-19.270453857791225</v>
      </c>
      <c r="AO114" s="35">
        <v>-19.290121028744327</v>
      </c>
      <c r="AP114" s="35">
        <v>-19.309788199697426</v>
      </c>
      <c r="AQ114" s="35">
        <v>-19.329455370650528</v>
      </c>
      <c r="AR114" s="35">
        <v>-19.349122541603631</v>
      </c>
      <c r="AS114" s="35">
        <v>-19.36878971255673</v>
      </c>
      <c r="AT114" s="35">
        <v>-19.390424242424242</v>
      </c>
      <c r="AU114" s="35">
        <v>-19.414666666666669</v>
      </c>
      <c r="AV114" s="35">
        <v>-19.43418181818182</v>
      </c>
      <c r="AW114" s="35">
        <v>-19.452363636363636</v>
      </c>
      <c r="AX114" s="35">
        <v>-19.470545454545455</v>
      </c>
      <c r="AY114" s="35">
        <v>-19.488674698795183</v>
      </c>
      <c r="AZ114" s="35">
        <v>-19.506746987951807</v>
      </c>
      <c r="BA114" s="35">
        <v>-19.52987878787879</v>
      </c>
      <c r="BB114" s="35">
        <v>-19.553090909090908</v>
      </c>
      <c r="BC114" s="35">
        <v>-19.571272727272728</v>
      </c>
      <c r="BD114" s="35">
        <v>-19.589454545454544</v>
      </c>
      <c r="BE114" s="35">
        <v>-19.607636363636363</v>
      </c>
      <c r="BF114" s="35">
        <v>-19.625818181818182</v>
      </c>
      <c r="BG114" s="35">
        <v>-19.643993948562784</v>
      </c>
      <c r="BH114" s="35">
        <v>-19.662148260211801</v>
      </c>
      <c r="BI114" s="35">
        <v>-19.680302571860818</v>
      </c>
      <c r="BJ114" s="35">
        <v>-19.698456883509834</v>
      </c>
      <c r="BK114" s="35">
        <v>-19.716611195158851</v>
      </c>
      <c r="BL114" s="35">
        <v>-19.734765506807868</v>
      </c>
      <c r="BM114" s="35">
        <v>-19.752919818456885</v>
      </c>
      <c r="BN114" s="35">
        <v>-19.771090909090908</v>
      </c>
      <c r="BO114" s="35">
        <v>-19.789272727272728</v>
      </c>
      <c r="BP114" s="35">
        <v>-19.807349397590361</v>
      </c>
      <c r="BQ114" s="35">
        <v>-19.825454545454544</v>
      </c>
      <c r="BR114" s="35">
        <v>-19.843636363636364</v>
      </c>
      <c r="BS114" s="35">
        <v>-19.861818181818183</v>
      </c>
      <c r="BT114" s="35">
        <v>-19.88</v>
      </c>
    </row>
    <row r="115" spans="1:72" ht="21.75" thickBot="1" x14ac:dyDescent="0.4">
      <c r="A115" s="87" t="s">
        <v>5</v>
      </c>
      <c r="B115" s="35">
        <v>-61.61484848484848</v>
      </c>
      <c r="C115" s="35">
        <v>-59.80975757575758</v>
      </c>
      <c r="D115" s="35">
        <v>-58.124909090909092</v>
      </c>
      <c r="E115" s="35">
        <v>-56.046303030303029</v>
      </c>
      <c r="F115" s="35">
        <v>-53.822060606060603</v>
      </c>
      <c r="G115" s="35">
        <v>-51.597818181818177</v>
      </c>
      <c r="H115" s="35">
        <v>-49.457048192771083</v>
      </c>
      <c r="I115" s="35">
        <v>-47.426927710843373</v>
      </c>
      <c r="J115" s="35">
        <v>-45.513333333333335</v>
      </c>
      <c r="K115" s="35">
        <v>-43.650545454545458</v>
      </c>
      <c r="L115" s="35">
        <v>-41.905090909090909</v>
      </c>
      <c r="M115" s="35">
        <v>-40.293131618759453</v>
      </c>
      <c r="N115" s="35">
        <v>-38.831709531013615</v>
      </c>
      <c r="O115" s="35">
        <v>-37.370287443267777</v>
      </c>
      <c r="P115" s="35">
        <v>-35.908865355521932</v>
      </c>
      <c r="Q115" s="35">
        <v>-34.447443267776094</v>
      </c>
      <c r="R115" s="35">
        <v>-32.986021180030257</v>
      </c>
      <c r="S115" s="35">
        <v>-31.524599092284415</v>
      </c>
      <c r="T115" s="35">
        <v>-30.256727272727272</v>
      </c>
      <c r="U115" s="35">
        <v>-29.034363636363636</v>
      </c>
      <c r="V115" s="35">
        <v>-27.864666666666665</v>
      </c>
      <c r="W115" s="35">
        <v>-26.732303030303029</v>
      </c>
      <c r="X115" s="35">
        <v>-25.629272727272728</v>
      </c>
      <c r="Y115" s="35">
        <v>-24.58710843373494</v>
      </c>
      <c r="Z115" s="35">
        <v>-23.563030303030303</v>
      </c>
      <c r="AA115" s="35">
        <v>-22.575151515151514</v>
      </c>
      <c r="AB115" s="35">
        <v>-21.616363636363637</v>
      </c>
      <c r="AC115" s="35">
        <v>-20.676969696969696</v>
      </c>
      <c r="AD115" s="35">
        <v>-19.783636363636361</v>
      </c>
      <c r="AE115" s="35">
        <v>-18.921818181818182</v>
      </c>
      <c r="AF115" s="35">
        <v>-18.127878787878789</v>
      </c>
      <c r="AG115" s="35">
        <v>-17.45843373493976</v>
      </c>
      <c r="AH115" s="35">
        <v>-16.856024096385546</v>
      </c>
      <c r="AI115" s="35">
        <v>-16.28</v>
      </c>
      <c r="AJ115" s="35">
        <v>-15.714545454545457</v>
      </c>
      <c r="AK115" s="35">
        <v>-15.16909090909091</v>
      </c>
      <c r="AL115" s="35">
        <v>-14.63618181818182</v>
      </c>
      <c r="AM115" s="35">
        <v>-14.111059001512862</v>
      </c>
      <c r="AN115" s="35">
        <v>-13.637534039334344</v>
      </c>
      <c r="AO115" s="35">
        <v>-13.164009077155827</v>
      </c>
      <c r="AP115" s="35">
        <v>-12.690484114977309</v>
      </c>
      <c r="AQ115" s="35">
        <v>-12.216959152798792</v>
      </c>
      <c r="AR115" s="35">
        <v>-11.743434190620274</v>
      </c>
      <c r="AS115" s="35">
        <v>-11.269909228441756</v>
      </c>
      <c r="AT115" s="35">
        <v>-10.814969696969699</v>
      </c>
      <c r="AU115" s="35">
        <v>-10.384666666666668</v>
      </c>
      <c r="AV115" s="35">
        <v>-9.9666545454545474</v>
      </c>
      <c r="AW115" s="35">
        <v>-9.5541575757575767</v>
      </c>
      <c r="AX115" s="35">
        <v>-9.1553696969696983</v>
      </c>
      <c r="AY115" s="35">
        <v>-8.7643855421686752</v>
      </c>
      <c r="AZ115" s="35">
        <v>-8.3818554216867458</v>
      </c>
      <c r="BA115" s="35">
        <v>-8.0158121212121198</v>
      </c>
      <c r="BB115" s="35">
        <v>-7.7234484848484852</v>
      </c>
      <c r="BC115" s="35">
        <v>-7.7731454545454541</v>
      </c>
      <c r="BD115" s="35">
        <v>-7.8228424242424239</v>
      </c>
      <c r="BE115" s="35">
        <v>-7.8725393939393937</v>
      </c>
      <c r="BF115" s="35">
        <v>-7.9232909090909089</v>
      </c>
      <c r="BG115" s="35">
        <v>-7.9748487140695916</v>
      </c>
      <c r="BH115" s="35">
        <v>-8.0287065052950073</v>
      </c>
      <c r="BI115" s="35">
        <v>-8.0825642965204239</v>
      </c>
      <c r="BJ115" s="35">
        <v>-8.1364220877458404</v>
      </c>
      <c r="BK115" s="35">
        <v>-8.190279878971257</v>
      </c>
      <c r="BL115" s="35">
        <v>-8.2441376701966718</v>
      </c>
      <c r="BM115" s="35">
        <v>-8.2979954614220883</v>
      </c>
      <c r="BN115" s="35">
        <v>-8.3544909090909094</v>
      </c>
      <c r="BO115" s="35">
        <v>-8.4126727272727262</v>
      </c>
      <c r="BP115" s="35">
        <v>-8.472253012048192</v>
      </c>
      <c r="BQ115" s="35">
        <v>-8.5329090909090901</v>
      </c>
      <c r="BR115" s="35">
        <v>-8.5959393939393944</v>
      </c>
      <c r="BS115" s="35">
        <v>-8.6605454545454545</v>
      </c>
      <c r="BT115" s="35">
        <v>-8.7260000000000009</v>
      </c>
    </row>
    <row r="116" spans="1:72" ht="21.75" thickBot="1" x14ac:dyDescent="0.4">
      <c r="A116" s="87" t="s">
        <v>6</v>
      </c>
      <c r="B116" s="35">
        <v>-17.260424242424243</v>
      </c>
      <c r="C116" s="35">
        <v>-16.937151515151516</v>
      </c>
      <c r="D116" s="35">
        <v>-16.640181818181816</v>
      </c>
      <c r="E116" s="35">
        <v>-15.85212121212121</v>
      </c>
      <c r="F116" s="35">
        <v>-14.895515151515152</v>
      </c>
      <c r="G116" s="35">
        <v>-14.089454545454545</v>
      </c>
      <c r="H116" s="35">
        <v>-13.313975903614459</v>
      </c>
      <c r="I116" s="35">
        <v>-12.579036144578314</v>
      </c>
      <c r="J116" s="35">
        <v>-11.878</v>
      </c>
      <c r="K116" s="35">
        <v>-11.193636363636363</v>
      </c>
      <c r="L116" s="35">
        <v>-10.557272727272728</v>
      </c>
      <c r="M116" s="35">
        <v>-9.9657307110438733</v>
      </c>
      <c r="N116" s="35">
        <v>-9.4247322239031774</v>
      </c>
      <c r="O116" s="35">
        <v>-8.8837337367624816</v>
      </c>
      <c r="P116" s="35">
        <v>-8.3427352496217857</v>
      </c>
      <c r="Q116" s="35">
        <v>-7.8017367624810889</v>
      </c>
      <c r="R116" s="35">
        <v>-7.2607382753403922</v>
      </c>
      <c r="S116" s="35">
        <v>-6.7197397881996963</v>
      </c>
      <c r="T116" s="35">
        <v>-6.2452727272727264</v>
      </c>
      <c r="U116" s="35">
        <v>-5.7869818181818165</v>
      </c>
      <c r="V116" s="35">
        <v>-5.3487999999999989</v>
      </c>
      <c r="W116" s="35">
        <v>-4.9235151515151507</v>
      </c>
      <c r="X116" s="35">
        <v>-4.5083636363636357</v>
      </c>
      <c r="Y116" s="35">
        <v>-4.2977710843373496</v>
      </c>
      <c r="Z116" s="35">
        <v>-4.1610606060606061</v>
      </c>
      <c r="AA116" s="35">
        <v>-4.1853030303030305</v>
      </c>
      <c r="AB116" s="35">
        <v>-4.2099090909090906</v>
      </c>
      <c r="AC116" s="35">
        <v>-4.2347575757575759</v>
      </c>
      <c r="AD116" s="35">
        <v>-4.2590303030303032</v>
      </c>
      <c r="AE116" s="35">
        <v>-4.2834545454545454</v>
      </c>
      <c r="AF116" s="35">
        <v>-4.3083030303030307</v>
      </c>
      <c r="AG116" s="35">
        <v>-4.3330542168674695</v>
      </c>
      <c r="AH116" s="35">
        <v>-4.3577530120481924</v>
      </c>
      <c r="AI116" s="35">
        <v>-4.3826000000000001</v>
      </c>
      <c r="AJ116" s="35">
        <v>-4.4074484848484845</v>
      </c>
      <c r="AK116" s="35">
        <v>-4.4322969696969698</v>
      </c>
      <c r="AL116" s="35">
        <v>-4.4571454545454543</v>
      </c>
      <c r="AM116" s="35">
        <v>-4.4819803328290471</v>
      </c>
      <c r="AN116" s="35">
        <v>-4.5064886535552189</v>
      </c>
      <c r="AO116" s="35">
        <v>-4.5309969742813916</v>
      </c>
      <c r="AP116" s="35">
        <v>-4.5555052950075643</v>
      </c>
      <c r="AQ116" s="35">
        <v>-4.5800136157337361</v>
      </c>
      <c r="AR116" s="35">
        <v>-4.6045219364599088</v>
      </c>
      <c r="AS116" s="35">
        <v>-4.6290302571860815</v>
      </c>
      <c r="AT116" s="35">
        <v>-4.6534242424242418</v>
      </c>
      <c r="AU116" s="35">
        <v>-4.6776666666666662</v>
      </c>
      <c r="AV116" s="35">
        <v>-4.7014363636363639</v>
      </c>
      <c r="AW116" s="35">
        <v>-4.7251515151515155</v>
      </c>
      <c r="AX116" s="35">
        <v>-4.7493939393939391</v>
      </c>
      <c r="AY116" s="35">
        <v>-4.7732771084337342</v>
      </c>
      <c r="AZ116" s="35">
        <v>-4.7967710843373492</v>
      </c>
      <c r="BA116" s="35">
        <v>-4.8203818181818185</v>
      </c>
      <c r="BB116" s="35">
        <v>-4.8439151515151515</v>
      </c>
      <c r="BC116" s="35">
        <v>-4.8669454545454549</v>
      </c>
      <c r="BD116" s="35">
        <v>-4.8902909090909095</v>
      </c>
      <c r="BE116" s="35">
        <v>-4.9139272727272729</v>
      </c>
      <c r="BF116" s="35">
        <v>-4.9370363636363637</v>
      </c>
      <c r="BG116" s="35">
        <v>-4.9599591527987901</v>
      </c>
      <c r="BH116" s="35">
        <v>-4.9825007564296522</v>
      </c>
      <c r="BI116" s="35">
        <v>-5.0050423600605143</v>
      </c>
      <c r="BJ116" s="35">
        <v>-5.0275839636913773</v>
      </c>
      <c r="BK116" s="35">
        <v>-5.0501255673222394</v>
      </c>
      <c r="BL116" s="35">
        <v>-5.0726671709531015</v>
      </c>
      <c r="BM116" s="35">
        <v>-5.0952087745839636</v>
      </c>
      <c r="BN116" s="35">
        <v>-5.1176787878787877</v>
      </c>
      <c r="BO116" s="35">
        <v>-5.1401030303030302</v>
      </c>
      <c r="BP116" s="35">
        <v>-5.1618192771084335</v>
      </c>
      <c r="BQ116" s="35">
        <v>-5.1835454545454542</v>
      </c>
      <c r="BR116" s="35">
        <v>-5.2053636363636366</v>
      </c>
      <c r="BS116" s="35">
        <v>-5.2271818181818182</v>
      </c>
      <c r="BT116" s="35">
        <v>-5.2489999999999997</v>
      </c>
    </row>
    <row r="117" spans="1:72" ht="21.75" thickBot="1" x14ac:dyDescent="0.4">
      <c r="A117" s="87" t="s">
        <v>7</v>
      </c>
      <c r="B117" s="35">
        <v>-20.812000000000001</v>
      </c>
      <c r="C117" s="35">
        <v>-20.237333333333332</v>
      </c>
      <c r="D117" s="35">
        <v>-19.703999999999997</v>
      </c>
      <c r="E117" s="35">
        <v>-19.559999999999999</v>
      </c>
      <c r="F117" s="35">
        <v>-19.571636363636362</v>
      </c>
      <c r="G117" s="35">
        <v>-19.71709090909091</v>
      </c>
      <c r="H117" s="35">
        <v>-19.862168674698797</v>
      </c>
      <c r="I117" s="35">
        <v>-20.006746987951807</v>
      </c>
      <c r="J117" s="35">
        <v>-20.152000000000001</v>
      </c>
      <c r="K117" s="35">
        <v>-20.298181818181821</v>
      </c>
      <c r="L117" s="35">
        <v>-20.449696969696969</v>
      </c>
      <c r="M117" s="35">
        <v>-20.601104387291983</v>
      </c>
      <c r="N117" s="35">
        <v>-20.752390317700456</v>
      </c>
      <c r="O117" s="35">
        <v>-20.903676248108926</v>
      </c>
      <c r="P117" s="35">
        <v>-21.0549621785174</v>
      </c>
      <c r="Q117" s="35">
        <v>-21.20624810892587</v>
      </c>
      <c r="R117" s="35">
        <v>-21.357534039334343</v>
      </c>
      <c r="S117" s="35">
        <v>-21.508819969742817</v>
      </c>
      <c r="T117" s="35">
        <v>-21.66030303030303</v>
      </c>
      <c r="U117" s="35">
        <v>-21.810545454545455</v>
      </c>
      <c r="V117" s="35">
        <v>-21.956</v>
      </c>
      <c r="W117" s="35">
        <v>-22.104848484848485</v>
      </c>
      <c r="X117" s="35">
        <v>-22.256363636363638</v>
      </c>
      <c r="Y117" s="35">
        <v>-22.407048192771086</v>
      </c>
      <c r="Z117" s="35">
        <v>-22.556363636363635</v>
      </c>
      <c r="AA117" s="35">
        <v>-22.701818181818183</v>
      </c>
      <c r="AB117" s="35">
        <v>-22.847272727272728</v>
      </c>
      <c r="AC117" s="35">
        <v>-22.992727272727272</v>
      </c>
      <c r="AD117" s="35">
        <v>-23.138181818181817</v>
      </c>
      <c r="AE117" s="35">
        <v>-23.283636363636361</v>
      </c>
      <c r="AF117" s="35">
        <v>-23.42909090909091</v>
      </c>
      <c r="AG117" s="35">
        <v>-23.573975903614457</v>
      </c>
      <c r="AH117" s="35">
        <v>-23.718554216867467</v>
      </c>
      <c r="AI117" s="35">
        <v>-23.858000000000001</v>
      </c>
      <c r="AJ117" s="35">
        <v>-23.997393939393938</v>
      </c>
      <c r="AK117" s="35">
        <v>-24.136787878787878</v>
      </c>
      <c r="AL117" s="35">
        <v>-24.276181818181819</v>
      </c>
      <c r="AM117" s="35">
        <v>-24.415446293494703</v>
      </c>
      <c r="AN117" s="35">
        <v>-24.551603630862328</v>
      </c>
      <c r="AO117" s="35">
        <v>-24.687760968229952</v>
      </c>
      <c r="AP117" s="35">
        <v>-24.82391830559758</v>
      </c>
      <c r="AQ117" s="35">
        <v>-24.960075642965204</v>
      </c>
      <c r="AR117" s="35">
        <v>-25.096232980332829</v>
      </c>
      <c r="AS117" s="35">
        <v>-25.232390317700453</v>
      </c>
      <c r="AT117" s="35">
        <v>-25.367333333333331</v>
      </c>
      <c r="AU117" s="35">
        <v>-25.500666666666667</v>
      </c>
      <c r="AV117" s="35">
        <v>-25.634</v>
      </c>
      <c r="AW117" s="35">
        <v>-25.767333333333333</v>
      </c>
      <c r="AX117" s="35">
        <v>-25.900666666666666</v>
      </c>
      <c r="AY117" s="35">
        <v>-26.030722891566263</v>
      </c>
      <c r="AZ117" s="35">
        <v>-26.15722891566265</v>
      </c>
      <c r="BA117" s="35">
        <v>-26.284363636363636</v>
      </c>
      <c r="BB117" s="35">
        <v>-26.411636363636365</v>
      </c>
      <c r="BC117" s="35">
        <v>-26.538909090909094</v>
      </c>
      <c r="BD117" s="35">
        <v>-26.666181818181819</v>
      </c>
      <c r="BE117" s="35">
        <v>-26.793454545454544</v>
      </c>
      <c r="BF117" s="35">
        <v>-26.920727272727273</v>
      </c>
      <c r="BG117" s="35">
        <v>-27.046959152798788</v>
      </c>
      <c r="BH117" s="35">
        <v>-27.169500756429652</v>
      </c>
      <c r="BI117" s="35">
        <v>-27.292042360060513</v>
      </c>
      <c r="BJ117" s="35">
        <v>-27.414583963691378</v>
      </c>
      <c r="BK117" s="35">
        <v>-27.537125567322239</v>
      </c>
      <c r="BL117" s="35">
        <v>-27.659667170953099</v>
      </c>
      <c r="BM117" s="35">
        <v>-27.782208774583964</v>
      </c>
      <c r="BN117" s="35">
        <v>-27.903939393939392</v>
      </c>
      <c r="BO117" s="35">
        <v>-28.025151515151517</v>
      </c>
      <c r="BP117" s="35">
        <v>-28.145662650602411</v>
      </c>
      <c r="BQ117" s="35">
        <v>-28.264545454545456</v>
      </c>
      <c r="BR117" s="35">
        <v>-28.379696969696973</v>
      </c>
      <c r="BS117" s="35">
        <v>-28.49878787878788</v>
      </c>
      <c r="BT117" s="35">
        <v>-28.62</v>
      </c>
    </row>
    <row r="118" spans="1:72" ht="21.75" thickBot="1" x14ac:dyDescent="0.4">
      <c r="A118" s="87"/>
    </row>
    <row r="119" spans="1:72" ht="21.75" thickBot="1" x14ac:dyDescent="0.4">
      <c r="A119" s="87"/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7" t="s">
        <v>49</v>
      </c>
      <c r="B133" s="35">
        <v>8.37858181818235E-18</v>
      </c>
      <c r="C133" s="35">
        <v>2.5278070936933414E-11</v>
      </c>
      <c r="D133" s="35">
        <v>9.1799274923600084E-11</v>
      </c>
      <c r="E133" s="35">
        <v>6.0816860606060681E-10</v>
      </c>
      <c r="F133" s="35">
        <v>1.2639586989409988E-9</v>
      </c>
      <c r="G133" s="35">
        <v>1.6096924357034797E-9</v>
      </c>
      <c r="H133" s="35">
        <v>1.9554261724659609E-9</v>
      </c>
      <c r="I133" s="35">
        <v>2.3011599092284421E-9</v>
      </c>
      <c r="J133" s="35">
        <v>2.6468936459909228E-9</v>
      </c>
      <c r="K133" s="35">
        <v>2.9926273827534036E-9</v>
      </c>
      <c r="L133" s="35">
        <v>3.3383611195158848E-9</v>
      </c>
      <c r="M133" s="35">
        <v>3.8056793939393931E-9</v>
      </c>
      <c r="N133" s="35">
        <v>4.4101036363636358E-9</v>
      </c>
      <c r="O133" s="35">
        <v>4.9395848484848482E-9</v>
      </c>
      <c r="P133" s="35">
        <v>5.4624536144578302E-9</v>
      </c>
      <c r="Q133" s="35">
        <v>6.0333572289156632E-9</v>
      </c>
      <c r="R133" s="35">
        <v>5.5575272727272686E-9</v>
      </c>
      <c r="S133" s="35">
        <v>4.0760121212121172E-9</v>
      </c>
      <c r="T133" s="35">
        <v>6.2488715151515209E-9</v>
      </c>
      <c r="U133" s="35">
        <v>8.1918254545454514E-9</v>
      </c>
      <c r="V133" s="35">
        <v>7.0319466666666637E-9</v>
      </c>
      <c r="W133" s="35">
        <v>8.511602424242433E-9</v>
      </c>
      <c r="X133" s="35">
        <v>1.2065178181818189E-8</v>
      </c>
      <c r="Y133" s="35">
        <v>1.075779939759036E-8</v>
      </c>
      <c r="Z133" s="35">
        <v>1.0730987878787878E-8</v>
      </c>
      <c r="AA133" s="35">
        <v>1.5988139393939392E-8</v>
      </c>
      <c r="AB133" s="35">
        <v>1.7071727272727273E-8</v>
      </c>
      <c r="AC133" s="35">
        <v>1.5372939393939395E-8</v>
      </c>
      <c r="AD133" s="35">
        <v>1.8320515151515153E-8</v>
      </c>
      <c r="AE133" s="35">
        <v>1.9373727272727272E-8</v>
      </c>
      <c r="AF133" s="35">
        <v>1.5436151515151514E-8</v>
      </c>
      <c r="AG133" s="35">
        <v>1.5009897590361444E-8</v>
      </c>
      <c r="AH133" s="35">
        <v>1.6474355421686743E-8</v>
      </c>
      <c r="AI133" s="35">
        <v>1.7264199999999996E-8</v>
      </c>
      <c r="AJ133" s="35">
        <v>1.7867545454545453E-8</v>
      </c>
      <c r="AK133" s="35">
        <v>1.8122090909090906E-8</v>
      </c>
      <c r="AL133" s="35">
        <v>1.8221909090909088E-8</v>
      </c>
      <c r="AM133" s="35">
        <v>1.825326323751891E-8</v>
      </c>
      <c r="AN133" s="35">
        <v>1.8309844175491677E-8</v>
      </c>
      <c r="AO133" s="35">
        <v>1.8366425113464448E-8</v>
      </c>
      <c r="AP133" s="35">
        <v>1.8423006051437215E-8</v>
      </c>
      <c r="AQ133" s="35">
        <v>1.8479586989409985E-8</v>
      </c>
      <c r="AR133" s="35">
        <v>1.8536167927382752E-8</v>
      </c>
      <c r="AS133" s="35">
        <v>1.8592748865355523E-8</v>
      </c>
      <c r="AT133" s="35">
        <v>1.8434459909228445E-8</v>
      </c>
      <c r="AU133" s="35">
        <v>1.7991343419062029E-8</v>
      </c>
      <c r="AV133" s="35">
        <v>1.7548226928895613E-8</v>
      </c>
      <c r="AW133" s="35">
        <v>1.7105110438729197E-8</v>
      </c>
      <c r="AX133" s="35">
        <v>1.6661993948562785E-8</v>
      </c>
      <c r="AY133" s="35">
        <v>1.6218877458396369E-8</v>
      </c>
      <c r="AZ133" s="35">
        <v>1.5775760968229953E-8</v>
      </c>
      <c r="BA133" s="35">
        <v>1.5973681818181819E-8</v>
      </c>
      <c r="BB133" s="35">
        <v>1.6312318181818183E-8</v>
      </c>
      <c r="BC133" s="35">
        <v>1.6650954545454549E-8</v>
      </c>
      <c r="BD133" s="35">
        <v>1.6989590909090912E-8</v>
      </c>
      <c r="BE133" s="35">
        <v>1.7328227272727276E-8</v>
      </c>
      <c r="BF133" s="35">
        <v>1.7666863636363639E-8</v>
      </c>
      <c r="BG133" s="35">
        <v>1.8627313253012062E-8</v>
      </c>
      <c r="BH133" s="35">
        <v>2.1792373493975911E-8</v>
      </c>
      <c r="BI133" s="35">
        <v>2.4786260606060611E-8</v>
      </c>
      <c r="BJ133" s="35">
        <v>2.764565454545455E-8</v>
      </c>
      <c r="BK133" s="35">
        <v>2.2985139393939382E-8</v>
      </c>
      <c r="BL133" s="35">
        <v>1.928066666666667E-8</v>
      </c>
      <c r="BM133" s="35">
        <v>2.0414000000000003E-8</v>
      </c>
      <c r="BN133" s="35">
        <v>2.1338454545454547E-8</v>
      </c>
      <c r="BO133" s="35">
        <v>2.2129363636363637E-8</v>
      </c>
      <c r="BP133" s="35">
        <v>2.27514578313253E-8</v>
      </c>
      <c r="BQ133" s="35">
        <v>2.3340545454545455E-8</v>
      </c>
      <c r="BR133" s="35">
        <v>2.3869030303030305E-8</v>
      </c>
      <c r="BS133" s="35">
        <v>2.4291939393939394E-8</v>
      </c>
      <c r="BT133" s="35">
        <v>2.4658000000000001E-8</v>
      </c>
    </row>
    <row r="134" spans="1:72" ht="21.75" thickBot="1" x14ac:dyDescent="0.4">
      <c r="A134" s="87" t="s">
        <v>54</v>
      </c>
      <c r="B134" s="35">
        <v>2.4186678787878768E-9</v>
      </c>
      <c r="C134" s="35">
        <v>1.016505478787878E-9</v>
      </c>
      <c r="D134" s="35">
        <v>2.8678305454545368E-10</v>
      </c>
      <c r="E134" s="35">
        <v>5.004700349781812E-11</v>
      </c>
      <c r="F134" s="35">
        <v>2.6493425113464445E-16</v>
      </c>
      <c r="G134" s="35">
        <v>2.2436239031770044E-16</v>
      </c>
      <c r="H134" s="35">
        <v>1.8379052950075641E-16</v>
      </c>
      <c r="I134" s="35">
        <v>1.4321866868381241E-16</v>
      </c>
      <c r="J134" s="35">
        <v>1.026468078668684E-16</v>
      </c>
      <c r="K134" s="35">
        <v>6.2074947049924396E-17</v>
      </c>
      <c r="L134" s="35">
        <v>2.1503086232980366E-17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0</v>
      </c>
      <c r="AP134" s="35">
        <v>0</v>
      </c>
      <c r="AQ134" s="35">
        <v>0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21.75" thickBot="1" x14ac:dyDescent="0.4">
      <c r="A135" s="87" t="s">
        <v>52</v>
      </c>
      <c r="B135" s="35">
        <v>7.9790600000000003E-2</v>
      </c>
      <c r="C135" s="35">
        <v>8.6988187878787898E-2</v>
      </c>
      <c r="D135" s="35">
        <v>9.5943945454545473E-2</v>
      </c>
      <c r="E135" s="35">
        <v>0.10482493333333334</v>
      </c>
      <c r="F135" s="35">
        <v>0.11318954614220877</v>
      </c>
      <c r="G135" s="35">
        <v>0.11593387291981846</v>
      </c>
      <c r="H135" s="35">
        <v>0.11867819969742814</v>
      </c>
      <c r="I135" s="35">
        <v>0.12142252647503782</v>
      </c>
      <c r="J135" s="35">
        <v>0.12416685325264751</v>
      </c>
      <c r="K135" s="35">
        <v>0.1269111800302572</v>
      </c>
      <c r="L135" s="35">
        <v>0.12965550680786686</v>
      </c>
      <c r="M135" s="35">
        <v>0.13072260606060607</v>
      </c>
      <c r="N135" s="35">
        <v>0.12989836363636365</v>
      </c>
      <c r="O135" s="35">
        <v>0.1276329090909091</v>
      </c>
      <c r="P135" s="35">
        <v>0.12448024096385542</v>
      </c>
      <c r="Q135" s="35">
        <v>0.11854048192771083</v>
      </c>
      <c r="R135" s="35">
        <v>0.10978539999999998</v>
      </c>
      <c r="S135" s="35">
        <v>9.8325399999999979E-2</v>
      </c>
      <c r="T135" s="35">
        <v>8.2712381818181788E-2</v>
      </c>
      <c r="U135" s="35">
        <v>6.6526381818181782E-2</v>
      </c>
      <c r="V135" s="35">
        <v>5.0728199999999966E-2</v>
      </c>
      <c r="W135" s="35">
        <v>3.741370303030301E-2</v>
      </c>
      <c r="X135" s="35">
        <v>2.6050672727272704E-2</v>
      </c>
      <c r="Y135" s="35">
        <v>1.8794499999999995E-2</v>
      </c>
      <c r="Z135" s="35">
        <v>1.2699757575757576E-2</v>
      </c>
      <c r="AA135" s="35">
        <v>8.8707878787878773E-3</v>
      </c>
      <c r="AB135" s="35">
        <v>6.1119999999999994E-3</v>
      </c>
      <c r="AC135" s="35">
        <v>4.0666666666666663E-3</v>
      </c>
      <c r="AD135" s="35">
        <v>2.9355212121212121E-3</v>
      </c>
      <c r="AE135" s="35">
        <v>2.0036545454545454E-3</v>
      </c>
      <c r="AF135" s="35">
        <v>1.4245030303030304E-3</v>
      </c>
      <c r="AG135" s="35">
        <v>1.0178370481927713E-3</v>
      </c>
      <c r="AH135" s="35">
        <v>7.0404789156626576E-4</v>
      </c>
      <c r="AI135" s="35">
        <v>5.2676600000000045E-4</v>
      </c>
      <c r="AJ135" s="35">
        <v>3.7661230303030329E-4</v>
      </c>
      <c r="AK135" s="35">
        <v>2.7644260606060633E-4</v>
      </c>
      <c r="AL135" s="35">
        <v>2.0522363636363652E-4</v>
      </c>
      <c r="AM135" s="35">
        <v>1.4858179727685329E-4</v>
      </c>
      <c r="AN135" s="35">
        <v>1.2962672919818462E-4</v>
      </c>
      <c r="AO135" s="35">
        <v>1.1067166111951594E-4</v>
      </c>
      <c r="AP135" s="35">
        <v>9.1716593040847266E-5</v>
      </c>
      <c r="AQ135" s="35">
        <v>7.2761524962178589E-5</v>
      </c>
      <c r="AR135" s="35">
        <v>5.3806456883509913E-5</v>
      </c>
      <c r="AS135" s="35">
        <v>3.4851388804841223E-5</v>
      </c>
      <c r="AT135" s="35">
        <v>2.2793930559757953E-5</v>
      </c>
      <c r="AU135" s="35">
        <v>1.9879815582450839E-5</v>
      </c>
      <c r="AV135" s="35">
        <v>1.6965700605143722E-5</v>
      </c>
      <c r="AW135" s="35">
        <v>1.4051585627836609E-5</v>
      </c>
      <c r="AX135" s="35">
        <v>1.1137470650529494E-5</v>
      </c>
      <c r="AY135" s="35">
        <v>8.2233556732223795E-6</v>
      </c>
      <c r="AZ135" s="35">
        <v>5.3092406959152655E-6</v>
      </c>
      <c r="BA135" s="35">
        <v>4.3278606060606037E-6</v>
      </c>
      <c r="BB135" s="35">
        <v>3.7707393939393915E-6</v>
      </c>
      <c r="BC135" s="35">
        <v>3.2136181818181794E-6</v>
      </c>
      <c r="BD135" s="35">
        <v>2.6564969696969673E-6</v>
      </c>
      <c r="BE135" s="35">
        <v>2.0993757575757552E-6</v>
      </c>
      <c r="BF135" s="35">
        <v>1.5422545454545427E-6</v>
      </c>
      <c r="BG135" s="35">
        <v>1.0649086746987944E-6</v>
      </c>
      <c r="BH135" s="35">
        <v>8.7040265060240913E-7</v>
      </c>
      <c r="BI135" s="35">
        <v>7.0891454545454513E-7</v>
      </c>
      <c r="BJ135" s="35">
        <v>5.7336909090909059E-7</v>
      </c>
      <c r="BK135" s="35">
        <v>4.7490199999999984E-7</v>
      </c>
      <c r="BL135" s="35">
        <v>3.8734260606060595E-7</v>
      </c>
      <c r="BM135" s="35">
        <v>3.2039109090909077E-7</v>
      </c>
      <c r="BN135" s="35">
        <v>2.6517006060606048E-7</v>
      </c>
      <c r="BO135" s="35">
        <v>2.1744884848484839E-7</v>
      </c>
      <c r="BP135" s="35">
        <v>1.8281325301204817E-7</v>
      </c>
      <c r="BQ135" s="35">
        <v>1.5149727272727274E-7</v>
      </c>
      <c r="BR135" s="35">
        <v>1.2665484848484848E-7</v>
      </c>
      <c r="BS135" s="35">
        <v>1.0618593939393939E-7</v>
      </c>
      <c r="BT135" s="35">
        <v>8.8071999999999996E-8</v>
      </c>
    </row>
    <row r="136" spans="1:72" ht="21.75" thickBot="1" x14ac:dyDescent="0.4">
      <c r="A136" s="87" t="s">
        <v>55</v>
      </c>
      <c r="B136" s="35">
        <v>0</v>
      </c>
      <c r="C136" s="35">
        <v>0</v>
      </c>
      <c r="D136" s="35">
        <v>0</v>
      </c>
      <c r="E136" s="35">
        <v>0</v>
      </c>
      <c r="F136" s="35">
        <v>0</v>
      </c>
      <c r="G136" s="35">
        <v>0</v>
      </c>
      <c r="H136" s="35">
        <v>0</v>
      </c>
      <c r="I136" s="35">
        <v>0</v>
      </c>
      <c r="J136" s="35">
        <v>0</v>
      </c>
      <c r="K136" s="35">
        <v>0</v>
      </c>
      <c r="L136" s="35">
        <v>0</v>
      </c>
      <c r="M136" s="35">
        <v>0</v>
      </c>
      <c r="N136" s="35">
        <v>0</v>
      </c>
      <c r="O136" s="35">
        <v>1.0114327272727258E-36</v>
      </c>
      <c r="P136" s="35">
        <v>4.4247920481927503E-35</v>
      </c>
      <c r="Q136" s="35">
        <v>2.9255804096385568E-34</v>
      </c>
      <c r="R136" s="35">
        <v>1.6453813454545524E-32</v>
      </c>
      <c r="S136" s="35">
        <v>4.7903977090909154E-32</v>
      </c>
      <c r="T136" s="35">
        <v>2.1716039575757627E-30</v>
      </c>
      <c r="U136" s="35">
        <v>3.2082967272727577E-29</v>
      </c>
      <c r="V136" s="35">
        <v>1.6524757333333363E-28</v>
      </c>
      <c r="W136" s="35">
        <v>3.3535136969697091E-27</v>
      </c>
      <c r="X136" s="35">
        <v>8.9422167272727399E-27</v>
      </c>
      <c r="Y136" s="35">
        <v>1.8079096385542187E-25</v>
      </c>
      <c r="Z136" s="35">
        <v>1.5991145454545453E-24</v>
      </c>
      <c r="AA136" s="35">
        <v>6.7075327272727265E-24</v>
      </c>
      <c r="AB136" s="35">
        <v>7.3263300000000003E-23</v>
      </c>
      <c r="AC136" s="35">
        <v>1.8078396666666667E-22</v>
      </c>
      <c r="AD136" s="35">
        <v>1.8709648484848485E-21</v>
      </c>
      <c r="AE136" s="35">
        <v>1.0186509090909091E-20</v>
      </c>
      <c r="AF136" s="35">
        <v>3.3766872727272734E-20</v>
      </c>
      <c r="AG136" s="35">
        <v>2.1148596385542147E-19</v>
      </c>
      <c r="AH136" s="35">
        <v>4.7220283132530062E-19</v>
      </c>
      <c r="AI136" s="35">
        <v>2.9696639999999945E-18</v>
      </c>
      <c r="AJ136" s="35">
        <v>1.1905005454545405E-17</v>
      </c>
      <c r="AK136" s="35">
        <v>3.3293550909090859E-17</v>
      </c>
      <c r="AL136" s="35">
        <v>1.5226269090909055E-16</v>
      </c>
      <c r="AM136" s="35">
        <v>2.9444537367623307E-15</v>
      </c>
      <c r="AN136" s="35">
        <v>6.8841797155824337E-14</v>
      </c>
      <c r="AO136" s="35">
        <v>1.3473914057488635E-13</v>
      </c>
      <c r="AP136" s="35">
        <v>2.0063648399394836E-13</v>
      </c>
      <c r="AQ136" s="35">
        <v>2.6653382741301036E-13</v>
      </c>
      <c r="AR136" s="35">
        <v>3.3243117083207237E-13</v>
      </c>
      <c r="AS136" s="35">
        <v>3.9832851425113437E-13</v>
      </c>
      <c r="AT136" s="35">
        <v>9.0725870196670896E-12</v>
      </c>
      <c r="AU136" s="35">
        <v>2.9157928925869837E-11</v>
      </c>
      <c r="AV136" s="35">
        <v>4.9243270832072588E-11</v>
      </c>
      <c r="AW136" s="35">
        <v>6.9328612738275339E-11</v>
      </c>
      <c r="AX136" s="35">
        <v>8.9413954644478089E-11</v>
      </c>
      <c r="AY136" s="35">
        <v>1.0949929655068084E-10</v>
      </c>
      <c r="AZ136" s="35">
        <v>1.2958463845688358E-10</v>
      </c>
      <c r="BA136" s="35">
        <v>5.2478727272727491E-10</v>
      </c>
      <c r="BB136" s="35">
        <v>1.0023327272727294E-9</v>
      </c>
      <c r="BC136" s="35">
        <v>1.479878181818184E-9</v>
      </c>
      <c r="BD136" s="35">
        <v>1.9574236363636385E-9</v>
      </c>
      <c r="BE136" s="35">
        <v>2.4349690909090932E-9</v>
      </c>
      <c r="BF136" s="35">
        <v>2.9125145454545475E-9</v>
      </c>
      <c r="BG136" s="35">
        <v>3.4717879518072327E-9</v>
      </c>
      <c r="BH136" s="35">
        <v>4.3208240963855446E-9</v>
      </c>
      <c r="BI136" s="35">
        <v>5.1188800000000017E-9</v>
      </c>
      <c r="BJ136" s="35">
        <v>5.8768800000000017E-9</v>
      </c>
      <c r="BK136" s="35">
        <v>6.4866327272727288E-9</v>
      </c>
      <c r="BL136" s="35">
        <v>7.0399975757575768E-9</v>
      </c>
      <c r="BM136" s="35">
        <v>7.4746036363636374E-9</v>
      </c>
      <c r="BN136" s="35">
        <v>7.8297987878787881E-9</v>
      </c>
      <c r="BO136" s="35">
        <v>8.1342230303030324E-9</v>
      </c>
      <c r="BP136" s="35">
        <v>8.3434313253012058E-9</v>
      </c>
      <c r="BQ136" s="35">
        <v>8.5270818181818191E-9</v>
      </c>
      <c r="BR136" s="35">
        <v>8.6603545454545457E-9</v>
      </c>
      <c r="BS136" s="35">
        <v>8.7573454545454538E-9</v>
      </c>
      <c r="BT136" s="35">
        <v>8.8348000000000001E-9</v>
      </c>
    </row>
    <row r="137" spans="1:72" ht="21.75" thickBot="1" x14ac:dyDescent="0.4">
      <c r="A137" s="87" t="s">
        <v>1</v>
      </c>
      <c r="B137" s="35">
        <v>0.2</v>
      </c>
      <c r="C137" s="35">
        <v>0.2</v>
      </c>
      <c r="D137" s="35">
        <v>0.2</v>
      </c>
      <c r="E137" s="35">
        <v>0.2</v>
      </c>
      <c r="F137" s="35">
        <v>0.2</v>
      </c>
      <c r="G137" s="35">
        <v>0.2</v>
      </c>
      <c r="H137" s="35">
        <v>0.2</v>
      </c>
      <c r="I137" s="35">
        <v>0.2</v>
      </c>
      <c r="J137" s="35">
        <v>0.2</v>
      </c>
      <c r="K137" s="35">
        <v>0.2</v>
      </c>
      <c r="L137" s="35">
        <v>0.2</v>
      </c>
      <c r="M137" s="35">
        <v>0.2</v>
      </c>
      <c r="N137" s="35">
        <v>0.2</v>
      </c>
      <c r="O137" s="35">
        <v>0.2</v>
      </c>
      <c r="P137" s="35">
        <v>0.2</v>
      </c>
      <c r="Q137" s="35">
        <v>0.2</v>
      </c>
      <c r="R137" s="35">
        <v>0.2</v>
      </c>
      <c r="S137" s="35">
        <v>0.2</v>
      </c>
      <c r="T137" s="35">
        <v>0.2</v>
      </c>
      <c r="U137" s="35">
        <v>0.2</v>
      </c>
      <c r="V137" s="35">
        <v>0.2</v>
      </c>
      <c r="W137" s="35">
        <v>0.2</v>
      </c>
      <c r="X137" s="35">
        <v>0.2</v>
      </c>
      <c r="Y137" s="35">
        <v>0.2</v>
      </c>
      <c r="Z137" s="35">
        <v>0.2</v>
      </c>
      <c r="AA137" s="35">
        <v>0.2</v>
      </c>
      <c r="AB137" s="35">
        <v>0.2</v>
      </c>
      <c r="AC137" s="35">
        <v>0.2</v>
      </c>
      <c r="AD137" s="35">
        <v>0.2</v>
      </c>
      <c r="AE137" s="35">
        <v>0.2</v>
      </c>
      <c r="AF137" s="35">
        <v>0.2</v>
      </c>
      <c r="AG137" s="35">
        <v>0.2</v>
      </c>
      <c r="AH137" s="35">
        <v>0.2</v>
      </c>
      <c r="AI137" s="35">
        <v>0.2</v>
      </c>
      <c r="AJ137" s="35">
        <v>0.2</v>
      </c>
      <c r="AK137" s="35">
        <v>0.2</v>
      </c>
      <c r="AL137" s="35">
        <v>0.2</v>
      </c>
      <c r="AM137" s="35">
        <v>0.2</v>
      </c>
      <c r="AN137" s="35">
        <v>0.2</v>
      </c>
      <c r="AO137" s="35">
        <v>0.2</v>
      </c>
      <c r="AP137" s="35">
        <v>0.2</v>
      </c>
      <c r="AQ137" s="35">
        <v>0.2</v>
      </c>
      <c r="AR137" s="35">
        <v>0.2</v>
      </c>
      <c r="AS137" s="35">
        <v>0.2</v>
      </c>
      <c r="AT137" s="35">
        <v>0.2</v>
      </c>
      <c r="AU137" s="35">
        <v>0.2</v>
      </c>
      <c r="AV137" s="35">
        <v>0.2</v>
      </c>
      <c r="AW137" s="35">
        <v>0.2</v>
      </c>
      <c r="AX137" s="35">
        <v>0.2</v>
      </c>
      <c r="AY137" s="35">
        <v>0.2</v>
      </c>
      <c r="AZ137" s="35">
        <v>0.2</v>
      </c>
      <c r="BA137" s="35">
        <v>0.2</v>
      </c>
      <c r="BB137" s="35">
        <v>0.2</v>
      </c>
      <c r="BC137" s="35">
        <v>0.2</v>
      </c>
      <c r="BD137" s="35">
        <v>0.2</v>
      </c>
      <c r="BE137" s="35">
        <v>0.2</v>
      </c>
      <c r="BF137" s="35">
        <v>0.2</v>
      </c>
      <c r="BG137" s="35">
        <v>0.2</v>
      </c>
      <c r="BH137" s="35">
        <v>0.2</v>
      </c>
      <c r="BI137" s="35">
        <v>0.2</v>
      </c>
      <c r="BJ137" s="35">
        <v>0.2</v>
      </c>
      <c r="BK137" s="35">
        <v>0.2</v>
      </c>
      <c r="BL137" s="35">
        <v>0.2</v>
      </c>
      <c r="BM137" s="35">
        <v>0.2</v>
      </c>
      <c r="BN137" s="35">
        <v>0.2</v>
      </c>
      <c r="BO137" s="35">
        <v>0.2</v>
      </c>
      <c r="BP137" s="35">
        <v>0.2</v>
      </c>
      <c r="BQ137" s="35">
        <v>0.2</v>
      </c>
      <c r="BR137" s="35">
        <v>0.2</v>
      </c>
      <c r="BS137" s="35">
        <v>0.2</v>
      </c>
      <c r="BT137" s="35">
        <v>0.2</v>
      </c>
    </row>
    <row r="138" spans="1:72" ht="21.75" thickBot="1" x14ac:dyDescent="0.4">
      <c r="A138" s="87" t="s">
        <v>66</v>
      </c>
      <c r="B138" s="35">
        <v>9.6373145454545436E-2</v>
      </c>
      <c r="C138" s="35">
        <v>8.3415787878787853E-2</v>
      </c>
      <c r="D138" s="35">
        <v>6.7291545454545437E-2</v>
      </c>
      <c r="E138" s="35">
        <v>5.1295606060606042E-2</v>
      </c>
      <c r="F138" s="35">
        <v>3.6202527987897123E-2</v>
      </c>
      <c r="G138" s="35">
        <v>3.0946627836611194E-2</v>
      </c>
      <c r="H138" s="35">
        <v>2.5690727685325265E-2</v>
      </c>
      <c r="I138" s="35">
        <v>2.0434827534039336E-2</v>
      </c>
      <c r="J138" s="35">
        <v>1.5178927382753407E-2</v>
      </c>
      <c r="K138" s="35">
        <v>9.9230272314674781E-3</v>
      </c>
      <c r="L138" s="35">
        <v>4.667127080181549E-3</v>
      </c>
      <c r="M138" s="35">
        <v>1.6074472727272734E-3</v>
      </c>
      <c r="N138" s="35">
        <v>1.0243563636363642E-3</v>
      </c>
      <c r="O138" s="35">
        <v>6.9458084848484877E-4</v>
      </c>
      <c r="P138" s="35">
        <v>4.4449397590361455E-4</v>
      </c>
      <c r="Q138" s="35">
        <v>3.1198795180722874E-4</v>
      </c>
      <c r="R138" s="35">
        <v>2.1238927272727257E-4</v>
      </c>
      <c r="S138" s="35">
        <v>1.4440745454545438E-4</v>
      </c>
      <c r="T138" s="35">
        <v>1.0243099393939386E-4</v>
      </c>
      <c r="U138" s="35">
        <v>6.7918018181818135E-5</v>
      </c>
      <c r="V138" s="35">
        <v>4.5556199999999948E-5</v>
      </c>
      <c r="W138" s="35">
        <v>2.8840199999999972E-5</v>
      </c>
      <c r="X138" s="35">
        <v>1.6560199999999974E-5</v>
      </c>
      <c r="Y138" s="35">
        <v>1.0273207831325295E-5</v>
      </c>
      <c r="Z138" s="35">
        <v>5.4248181818181812E-6</v>
      </c>
      <c r="AA138" s="35">
        <v>3.114090909090909E-6</v>
      </c>
      <c r="AB138" s="35">
        <v>1.6779381818181819E-6</v>
      </c>
      <c r="AC138" s="35">
        <v>8.2483515151515152E-7</v>
      </c>
      <c r="AD138" s="35">
        <v>4.937081818181818E-7</v>
      </c>
      <c r="AE138" s="35">
        <v>2.4879545454545457E-7</v>
      </c>
      <c r="AF138" s="35">
        <v>1.409469696969697E-7</v>
      </c>
      <c r="AG138" s="35">
        <v>7.8036385542168708E-8</v>
      </c>
      <c r="AH138" s="35">
        <v>3.9323132530120563E-8</v>
      </c>
      <c r="AI138" s="35">
        <v>2.4655400000000033E-8</v>
      </c>
      <c r="AJ138" s="35">
        <v>1.3265391515151528E-8</v>
      </c>
      <c r="AK138" s="35">
        <v>7.766543030303043E-9</v>
      </c>
      <c r="AL138" s="35">
        <v>4.572210909090914E-9</v>
      </c>
      <c r="AM138" s="35">
        <v>2.48504465355522E-9</v>
      </c>
      <c r="AN138" s="35">
        <v>2.1211609924357043E-9</v>
      </c>
      <c r="AO138" s="35">
        <v>1.7572773313161888E-9</v>
      </c>
      <c r="AP138" s="35">
        <v>1.393393670196673E-9</v>
      </c>
      <c r="AQ138" s="35">
        <v>1.0295100090771573E-9</v>
      </c>
      <c r="AR138" s="35">
        <v>6.6562634795764162E-10</v>
      </c>
      <c r="AS138" s="35">
        <v>3.0174268683812571E-10</v>
      </c>
      <c r="AT138" s="35">
        <v>8.8532450378214877E-11</v>
      </c>
      <c r="AU138" s="35">
        <v>7.5052102420574916E-11</v>
      </c>
      <c r="AV138" s="35">
        <v>6.1571754462934956E-11</v>
      </c>
      <c r="AW138" s="35">
        <v>4.8091406505295003E-11</v>
      </c>
      <c r="AX138" s="35">
        <v>3.4611058547655049E-11</v>
      </c>
      <c r="AY138" s="35">
        <v>2.1130710590015089E-11</v>
      </c>
      <c r="AZ138" s="35">
        <v>7.6503626323751286E-12</v>
      </c>
      <c r="BA138" s="35">
        <v>4.6249011818181789E-12</v>
      </c>
      <c r="BB138" s="35">
        <v>3.8944148181818149E-12</v>
      </c>
      <c r="BC138" s="35">
        <v>3.1639284545454513E-12</v>
      </c>
      <c r="BD138" s="35">
        <v>2.4334420909090877E-12</v>
      </c>
      <c r="BE138" s="35">
        <v>1.7029557272727242E-12</v>
      </c>
      <c r="BF138" s="35">
        <v>9.724693636363606E-13</v>
      </c>
      <c r="BG138" s="35">
        <v>3.7837204819277061E-13</v>
      </c>
      <c r="BH138" s="35">
        <v>2.6783590361445753E-13</v>
      </c>
      <c r="BI138" s="35">
        <v>1.8567466666666654E-13</v>
      </c>
      <c r="BJ138" s="35">
        <v>1.2580799999999988E-13</v>
      </c>
      <c r="BK138" s="35">
        <v>9.0834521212121141E-14</v>
      </c>
      <c r="BL138" s="35">
        <v>6.2145636363636323E-14</v>
      </c>
      <c r="BM138" s="35">
        <v>4.4336545454545416E-14</v>
      </c>
      <c r="BN138" s="35">
        <v>3.1386012121212098E-14</v>
      </c>
      <c r="BO138" s="35">
        <v>2.1541769696969675E-14</v>
      </c>
      <c r="BP138" s="35">
        <v>1.5905012048192766E-14</v>
      </c>
      <c r="BQ138" s="35">
        <v>1.1152872727272728E-14</v>
      </c>
      <c r="BR138" s="35">
        <v>8.055781818181819E-15</v>
      </c>
      <c r="BS138" s="35">
        <v>5.8256333333333335E-15</v>
      </c>
      <c r="BT138" s="35">
        <v>4.0622999999999998E-15</v>
      </c>
    </row>
    <row r="139" spans="1:72" ht="21.75" thickBot="1" x14ac:dyDescent="0.4">
      <c r="A139" s="87" t="s">
        <v>67</v>
      </c>
      <c r="B139" s="35">
        <v>6.3834878787878802E-2</v>
      </c>
      <c r="C139" s="35">
        <v>6.9594793939393954E-2</v>
      </c>
      <c r="D139" s="35">
        <v>7.6762672727272746E-2</v>
      </c>
      <c r="E139" s="35">
        <v>8.3875248484848494E-2</v>
      </c>
      <c r="F139" s="35">
        <v>9.0591830559757933E-2</v>
      </c>
      <c r="G139" s="35">
        <v>9.2989712556732218E-2</v>
      </c>
      <c r="H139" s="35">
        <v>9.5387594553706503E-2</v>
      </c>
      <c r="I139" s="35">
        <v>9.7785476550680789E-2</v>
      </c>
      <c r="J139" s="35">
        <v>0.10018335854765506</v>
      </c>
      <c r="K139" s="35">
        <v>0.10258124054462935</v>
      </c>
      <c r="L139" s="35">
        <v>0.10497912254160363</v>
      </c>
      <c r="M139" s="35">
        <v>0.10652630303030303</v>
      </c>
      <c r="N139" s="35">
        <v>0.10711418181818182</v>
      </c>
      <c r="O139" s="35">
        <v>0.1078710303030303</v>
      </c>
      <c r="P139" s="35">
        <v>0.10872150602409639</v>
      </c>
      <c r="Q139" s="35">
        <v>0.10984801204819278</v>
      </c>
      <c r="R139" s="35">
        <v>0.11065963636363636</v>
      </c>
      <c r="S139" s="35">
        <v>0.11116872727272728</v>
      </c>
      <c r="T139" s="35">
        <v>0.10800327272727273</v>
      </c>
      <c r="U139" s="35">
        <v>0.10270078181818179</v>
      </c>
      <c r="V139" s="35">
        <v>9.1609266666666647E-2</v>
      </c>
      <c r="W139" s="35">
        <v>7.8226503030302999E-2</v>
      </c>
      <c r="X139" s="35">
        <v>6.3043472727272704E-2</v>
      </c>
      <c r="Y139" s="35">
        <v>4.9270301204819268E-2</v>
      </c>
      <c r="Z139" s="35">
        <v>3.6621212121212124E-2</v>
      </c>
      <c r="AA139" s="35">
        <v>2.6926060606060606E-2</v>
      </c>
      <c r="AB139" s="35">
        <v>1.9461454545454546E-2</v>
      </c>
      <c r="AC139" s="35">
        <v>1.3483878787878788E-2</v>
      </c>
      <c r="AD139" s="35">
        <v>9.9079606060606049E-3</v>
      </c>
      <c r="AE139" s="35">
        <v>6.9106090909090909E-3</v>
      </c>
      <c r="AF139" s="35">
        <v>4.9683060606060606E-3</v>
      </c>
      <c r="AG139" s="35">
        <v>3.5833283132530127E-3</v>
      </c>
      <c r="AH139" s="35">
        <v>2.4984487951807254E-3</v>
      </c>
      <c r="AI139" s="35">
        <v>1.8749400000000014E-3</v>
      </c>
      <c r="AJ139" s="35">
        <v>1.3455012121212128E-3</v>
      </c>
      <c r="AK139" s="35">
        <v>9.8962242424242494E-4</v>
      </c>
      <c r="AL139" s="35">
        <v>7.3580927272727319E-4</v>
      </c>
      <c r="AM139" s="35">
        <v>5.3344968532526493E-4</v>
      </c>
      <c r="AN139" s="35">
        <v>4.6544181845688368E-4</v>
      </c>
      <c r="AO139" s="35">
        <v>3.9743395158850243E-4</v>
      </c>
      <c r="AP139" s="35">
        <v>3.2942608472012123E-4</v>
      </c>
      <c r="AQ139" s="35">
        <v>2.6141821785174003E-4</v>
      </c>
      <c r="AR139" s="35">
        <v>1.9341035098335878E-4</v>
      </c>
      <c r="AS139" s="35">
        <v>1.2540248411497759E-4</v>
      </c>
      <c r="AT139" s="35">
        <v>8.2140824508320772E-5</v>
      </c>
      <c r="AU139" s="35">
        <v>7.168227685325268E-5</v>
      </c>
      <c r="AV139" s="35">
        <v>6.1223729198184589E-5</v>
      </c>
      <c r="AW139" s="35">
        <v>5.076518154311649E-5</v>
      </c>
      <c r="AX139" s="35">
        <v>4.0306633888048398E-5</v>
      </c>
      <c r="AY139" s="35">
        <v>2.9848086232980307E-5</v>
      </c>
      <c r="AZ139" s="35">
        <v>1.9389538577912208E-5</v>
      </c>
      <c r="BA139" s="35">
        <v>1.5863558484848476E-5</v>
      </c>
      <c r="BB139" s="35">
        <v>1.3859361515151506E-5</v>
      </c>
      <c r="BC139" s="35">
        <v>1.1855164545454537E-5</v>
      </c>
      <c r="BD139" s="35">
        <v>9.8509675757575668E-6</v>
      </c>
      <c r="BE139" s="35">
        <v>7.846770606060597E-6</v>
      </c>
      <c r="BF139" s="35">
        <v>5.8425736363636273E-6</v>
      </c>
      <c r="BG139" s="35">
        <v>4.1188060240963823E-6</v>
      </c>
      <c r="BH139" s="35">
        <v>3.3892879518072265E-6</v>
      </c>
      <c r="BI139" s="35">
        <v>2.7778806060606046E-6</v>
      </c>
      <c r="BJ139" s="35">
        <v>2.2592745454545441E-6</v>
      </c>
      <c r="BK139" s="35">
        <v>1.87738909090909E-6</v>
      </c>
      <c r="BL139" s="35">
        <v>1.5364278787878782E-6</v>
      </c>
      <c r="BM139" s="35">
        <v>1.2734581818181813E-6</v>
      </c>
      <c r="BN139" s="35">
        <v>1.0557393939393936E-6</v>
      </c>
      <c r="BO139" s="35">
        <v>8.6695151515151461E-7</v>
      </c>
      <c r="BP139" s="35">
        <v>7.2936626506024085E-7</v>
      </c>
      <c r="BQ139" s="35">
        <v>6.0486636363636366E-7</v>
      </c>
      <c r="BR139" s="35">
        <v>5.0592090909090912E-7</v>
      </c>
      <c r="BS139" s="35">
        <v>4.2430878787878785E-7</v>
      </c>
      <c r="BT139" s="35">
        <v>3.5203000000000001E-7</v>
      </c>
    </row>
    <row r="140" spans="1:72" ht="21.75" thickBot="1" x14ac:dyDescent="0.4">
      <c r="A140" s="87" t="s">
        <v>57</v>
      </c>
      <c r="B140" s="35">
        <v>3.9997375757575754E-2</v>
      </c>
      <c r="C140" s="35">
        <v>3.9996078787878787E-2</v>
      </c>
      <c r="D140" s="35">
        <v>3.9993654545454546E-2</v>
      </c>
      <c r="E140" s="35">
        <v>3.9989460606060609E-2</v>
      </c>
      <c r="F140" s="35">
        <v>3.9981792738275339E-2</v>
      </c>
      <c r="G140" s="35">
        <v>3.9941701966717091E-2</v>
      </c>
      <c r="H140" s="35">
        <v>3.9901611195158851E-2</v>
      </c>
      <c r="I140" s="35">
        <v>3.9861520423600603E-2</v>
      </c>
      <c r="J140" s="35">
        <v>3.9821429652042356E-2</v>
      </c>
      <c r="K140" s="35">
        <v>3.9781338880484116E-2</v>
      </c>
      <c r="L140" s="35">
        <v>3.9741248108925868E-2</v>
      </c>
      <c r="M140" s="35">
        <v>3.9648218181818184E-2</v>
      </c>
      <c r="N140" s="35">
        <v>3.9495490909090915E-2</v>
      </c>
      <c r="O140" s="35">
        <v>3.9246848484848489E-2</v>
      </c>
      <c r="P140" s="35">
        <v>3.8943325301204819E-2</v>
      </c>
      <c r="Q140" s="35">
        <v>3.8474650602409642E-2</v>
      </c>
      <c r="R140" s="35">
        <v>3.7829272727272725E-2</v>
      </c>
      <c r="S140" s="35">
        <v>3.7014121212121213E-2</v>
      </c>
      <c r="T140" s="35">
        <v>3.5741866666666663E-2</v>
      </c>
      <c r="U140" s="35">
        <v>3.4253799999999994E-2</v>
      </c>
      <c r="V140" s="35">
        <v>3.2233799999999993E-2</v>
      </c>
      <c r="W140" s="35">
        <v>2.981738787878787E-2</v>
      </c>
      <c r="X140" s="35">
        <v>2.7089509090909084E-2</v>
      </c>
      <c r="Y140" s="35">
        <v>2.3853608433734935E-2</v>
      </c>
      <c r="Z140" s="35">
        <v>2.0507939393939391E-2</v>
      </c>
      <c r="AA140" s="35">
        <v>1.6983696969696968E-2</v>
      </c>
      <c r="AB140" s="35">
        <v>1.3644181818181817E-2</v>
      </c>
      <c r="AC140" s="35">
        <v>1.0427818181818182E-2</v>
      </c>
      <c r="AD140" s="35">
        <v>7.9146272727272718E-3</v>
      </c>
      <c r="AE140" s="35">
        <v>5.6916272727272725E-3</v>
      </c>
      <c r="AF140" s="35">
        <v>4.0593848484848484E-3</v>
      </c>
      <c r="AG140" s="35">
        <v>2.8673891566265066E-3</v>
      </c>
      <c r="AH140" s="35">
        <v>1.9124493975903635E-3</v>
      </c>
      <c r="AI140" s="35">
        <v>1.3781400000000012E-3</v>
      </c>
      <c r="AJ140" s="35">
        <v>9.3151539393939462E-4</v>
      </c>
      <c r="AK140" s="35">
        <v>6.4685478787878856E-4</v>
      </c>
      <c r="AL140" s="35">
        <v>4.5350836363636395E-4</v>
      </c>
      <c r="AM140" s="35">
        <v>3.0561637518910752E-4</v>
      </c>
      <c r="AN140" s="35">
        <v>2.6402575491679285E-4</v>
      </c>
      <c r="AO140" s="35">
        <v>2.2243513464447818E-4</v>
      </c>
      <c r="AP140" s="35">
        <v>1.8084451437216351E-4</v>
      </c>
      <c r="AQ140" s="35">
        <v>1.3925389409984886E-4</v>
      </c>
      <c r="AR140" s="35">
        <v>9.7663273827534191E-5</v>
      </c>
      <c r="AS140" s="35">
        <v>5.6072653555219547E-5</v>
      </c>
      <c r="AT140" s="35">
        <v>3.0462791376701987E-5</v>
      </c>
      <c r="AU140" s="35">
        <v>2.6036724810892599E-5</v>
      </c>
      <c r="AV140" s="35">
        <v>2.1610658245083215E-5</v>
      </c>
      <c r="AW140" s="35">
        <v>1.718459167927383E-5</v>
      </c>
      <c r="AX140" s="35">
        <v>1.2758525113464442E-5</v>
      </c>
      <c r="AY140" s="35">
        <v>8.3324585476550579E-6</v>
      </c>
      <c r="AZ140" s="35">
        <v>3.9063919818456735E-6</v>
      </c>
      <c r="BA140" s="35">
        <v>2.7330236818181798E-6</v>
      </c>
      <c r="BB140" s="35">
        <v>2.2736623181818163E-6</v>
      </c>
      <c r="BC140" s="35">
        <v>1.8143009545454524E-6</v>
      </c>
      <c r="BD140" s="35">
        <v>1.3549395909090889E-6</v>
      </c>
      <c r="BE140" s="35">
        <v>8.9557822727272497E-7</v>
      </c>
      <c r="BF140" s="35">
        <v>4.3621686363636148E-7</v>
      </c>
      <c r="BG140" s="35">
        <v>7.0604506024096245E-8</v>
      </c>
      <c r="BH140" s="35">
        <v>3.7374987951807139E-8</v>
      </c>
      <c r="BI140" s="35">
        <v>1.711795636363634E-8</v>
      </c>
      <c r="BJ140" s="35">
        <v>7.053592727272703E-9</v>
      </c>
      <c r="BK140" s="35">
        <v>3.6357036363636299E-9</v>
      </c>
      <c r="BL140" s="35">
        <v>1.4060624242424224E-9</v>
      </c>
      <c r="BM140" s="35">
        <v>6.8745636363636191E-10</v>
      </c>
      <c r="BN140" s="35">
        <v>2.9534448484848446E-10</v>
      </c>
      <c r="BO140" s="35">
        <v>1.1197478787878751E-10</v>
      </c>
      <c r="BP140" s="35">
        <v>5.9935228915662611E-11</v>
      </c>
      <c r="BQ140" s="35">
        <v>2.3695454545454543E-11</v>
      </c>
      <c r="BR140" s="35">
        <v>1.1553636363636365E-11</v>
      </c>
      <c r="BS140" s="35">
        <v>5.2151757575757574E-12</v>
      </c>
      <c r="BT140" s="35">
        <v>2.0015999999999999E-12</v>
      </c>
    </row>
    <row r="141" spans="1:72" ht="21.75" thickBot="1" x14ac:dyDescent="0.4">
      <c r="A141" s="87" t="s">
        <v>68</v>
      </c>
      <c r="B141" s="35">
        <v>5.066931515151517E-6</v>
      </c>
      <c r="C141" s="35">
        <v>7.8674139393939441E-6</v>
      </c>
      <c r="D141" s="35">
        <v>1.2129292727272732E-5</v>
      </c>
      <c r="E141" s="35">
        <v>2.0341533333333342E-5</v>
      </c>
      <c r="F141" s="35">
        <v>3.567136611195168E-5</v>
      </c>
      <c r="G141" s="35">
        <v>1.160509425113465E-4</v>
      </c>
      <c r="H141" s="35">
        <v>1.9643051891074132E-4</v>
      </c>
      <c r="I141" s="35">
        <v>2.7681009531013614E-4</v>
      </c>
      <c r="J141" s="35">
        <v>3.5718967170953099E-4</v>
      </c>
      <c r="K141" s="35">
        <v>4.3756924810892578E-4</v>
      </c>
      <c r="L141" s="35">
        <v>5.1794882450832062E-4</v>
      </c>
      <c r="M141" s="35">
        <v>7.0384303030303005E-4</v>
      </c>
      <c r="N141" s="35">
        <v>1.0087218181818178E-3</v>
      </c>
      <c r="O141" s="35">
        <v>1.5061515151515146E-3</v>
      </c>
      <c r="P141" s="35">
        <v>2.1134289156626495E-3</v>
      </c>
      <c r="Q141" s="35">
        <v>3.050657831325302E-3</v>
      </c>
      <c r="R141" s="35">
        <v>4.3416945454545488E-3</v>
      </c>
      <c r="S141" s="35">
        <v>5.9726642424242464E-3</v>
      </c>
      <c r="T141" s="35">
        <v>8.5172666666666723E-3</v>
      </c>
      <c r="U141" s="35">
        <v>1.1493272727272736E-2</v>
      </c>
      <c r="V141" s="35">
        <v>1.5532666666666674E-2</v>
      </c>
      <c r="W141" s="35">
        <v>2.0365224242424252E-2</v>
      </c>
      <c r="X141" s="35">
        <v>2.5820981818181828E-2</v>
      </c>
      <c r="Y141" s="35">
        <v>3.2292783132530124E-2</v>
      </c>
      <c r="Z141" s="35">
        <v>3.8984121212121213E-2</v>
      </c>
      <c r="AA141" s="35">
        <v>4.6032606060606059E-2</v>
      </c>
      <c r="AB141" s="35">
        <v>5.2711272727272725E-2</v>
      </c>
      <c r="AC141" s="35">
        <v>5.914339393939394E-2</v>
      </c>
      <c r="AD141" s="35">
        <v>6.4169515151515144E-2</v>
      </c>
      <c r="AE141" s="35">
        <v>6.8614909090909088E-2</v>
      </c>
      <c r="AF141" s="35">
        <v>7.1877939393939397E-2</v>
      </c>
      <c r="AG141" s="35">
        <v>7.4259307228915661E-2</v>
      </c>
      <c r="AH141" s="35">
        <v>7.6165933734939753E-2</v>
      </c>
      <c r="AI141" s="35">
        <v>7.7227199999999996E-2</v>
      </c>
      <c r="AJ141" s="35">
        <v>7.811054545454546E-2</v>
      </c>
      <c r="AK141" s="35">
        <v>7.8665090909090907E-2</v>
      </c>
      <c r="AL141" s="35">
        <v>7.9025600000000001E-2</v>
      </c>
      <c r="AM141" s="35">
        <v>7.9282499243570351E-2</v>
      </c>
      <c r="AN141" s="35">
        <v>7.9144980332829046E-2</v>
      </c>
      <c r="AO141" s="35">
        <v>7.9007461422087741E-2</v>
      </c>
      <c r="AP141" s="35">
        <v>7.886994251134645E-2</v>
      </c>
      <c r="AQ141" s="35">
        <v>7.8732423600605145E-2</v>
      </c>
      <c r="AR141" s="35">
        <v>7.859490468986384E-2</v>
      </c>
      <c r="AS141" s="35">
        <v>7.8457385779122549E-2</v>
      </c>
      <c r="AT141" s="35">
        <v>7.7481984871406964E-2</v>
      </c>
      <c r="AU141" s="35">
        <v>7.539590317700455E-2</v>
      </c>
      <c r="AV141" s="35">
        <v>7.3309821482602122E-2</v>
      </c>
      <c r="AW141" s="35">
        <v>7.1223739788199694E-2</v>
      </c>
      <c r="AX141" s="35">
        <v>6.9137658093797266E-2</v>
      </c>
      <c r="AY141" s="35">
        <v>6.7051576399394852E-2</v>
      </c>
      <c r="AZ141" s="35">
        <v>6.4965494704992424E-2</v>
      </c>
      <c r="BA141" s="35">
        <v>5.9624775757575722E-2</v>
      </c>
      <c r="BB141" s="35">
        <v>5.3569624242424209E-2</v>
      </c>
      <c r="BC141" s="35">
        <v>4.7514472727272695E-2</v>
      </c>
      <c r="BD141" s="35">
        <v>4.1459321212121175E-2</v>
      </c>
      <c r="BE141" s="35">
        <v>3.5404169696969662E-2</v>
      </c>
      <c r="BF141" s="35">
        <v>2.9349018181818148E-2</v>
      </c>
      <c r="BG141" s="35">
        <v>2.3529843373493953E-2</v>
      </c>
      <c r="BH141" s="35">
        <v>1.8547313253012034E-2</v>
      </c>
      <c r="BI141" s="35">
        <v>1.4329836363636356E-2</v>
      </c>
      <c r="BJ141" s="35">
        <v>1.0713472727272719E-2</v>
      </c>
      <c r="BK141" s="35">
        <v>8.203724242424236E-3</v>
      </c>
      <c r="BL141" s="35">
        <v>6.03403333333333E-3</v>
      </c>
      <c r="BM141" s="35">
        <v>4.5206999999999964E-3</v>
      </c>
      <c r="BN141" s="35">
        <v>3.3642721212121191E-3</v>
      </c>
      <c r="BO141" s="35">
        <v>2.4360296969696948E-3</v>
      </c>
      <c r="BP141" s="35">
        <v>1.8616469879518065E-3</v>
      </c>
      <c r="BQ141" s="35">
        <v>1.3675836363636362E-3</v>
      </c>
      <c r="BR141" s="35">
        <v>1.026529090909091E-3</v>
      </c>
      <c r="BS141" s="35">
        <v>7.7231848484848485E-4</v>
      </c>
      <c r="BT141" s="35">
        <v>5.6486999999999998E-4</v>
      </c>
    </row>
    <row r="142" spans="1:72" ht="21.75" thickBot="1" x14ac:dyDescent="0.4">
      <c r="A142" s="87" t="s">
        <v>64</v>
      </c>
      <c r="B142" s="35">
        <v>4.4897624242424271E-7</v>
      </c>
      <c r="C142" s="35">
        <v>8.9455090909090992E-7</v>
      </c>
      <c r="D142" s="35">
        <v>1.6983690909090917E-6</v>
      </c>
      <c r="E142" s="35">
        <v>4.0830133333333368E-6</v>
      </c>
      <c r="F142" s="35">
        <v>1.5932563388804968E-5</v>
      </c>
      <c r="G142" s="35">
        <v>1.2990460574886545E-4</v>
      </c>
      <c r="H142" s="35">
        <v>2.4387664810892595E-4</v>
      </c>
      <c r="I142" s="35">
        <v>3.5784869046898642E-4</v>
      </c>
      <c r="J142" s="35">
        <v>4.7182073282904692E-4</v>
      </c>
      <c r="K142" s="35">
        <v>5.8579277518910737E-4</v>
      </c>
      <c r="L142" s="35">
        <v>6.9976481754916787E-4</v>
      </c>
      <c r="M142" s="35">
        <v>1.1428155151515143E-3</v>
      </c>
      <c r="N142" s="35">
        <v>1.9569549090909079E-3</v>
      </c>
      <c r="O142" s="35">
        <v>3.7962284848484826E-3</v>
      </c>
      <c r="P142" s="35">
        <v>6.3503216867469838E-3</v>
      </c>
      <c r="Q142" s="35">
        <v>1.1295743373493983E-2</v>
      </c>
      <c r="R142" s="35">
        <v>1.934105454545457E-2</v>
      </c>
      <c r="S142" s="35">
        <v>3.0364690909090934E-2</v>
      </c>
      <c r="T142" s="35">
        <v>4.9184618181818227E-2</v>
      </c>
      <c r="U142" s="35">
        <v>7.0706545454545522E-2</v>
      </c>
      <c r="V142" s="35">
        <v>9.7618666666666729E-2</v>
      </c>
      <c r="W142" s="35">
        <v>0.12433224242424248</v>
      </c>
      <c r="X142" s="35">
        <v>0.15088981818181824</v>
      </c>
      <c r="Y142" s="35">
        <v>0.17192403614457835</v>
      </c>
      <c r="Z142" s="35">
        <v>0.19067181818181819</v>
      </c>
      <c r="AA142" s="35">
        <v>0.20419909090909091</v>
      </c>
      <c r="AB142" s="35">
        <v>0.21442454545454545</v>
      </c>
      <c r="AC142" s="35">
        <v>0.22244878787878786</v>
      </c>
      <c r="AD142" s="35">
        <v>0.22715666666666667</v>
      </c>
      <c r="AE142" s="35">
        <v>0.23108636363636365</v>
      </c>
      <c r="AF142" s="35">
        <v>0.23360757575757576</v>
      </c>
      <c r="AG142" s="35">
        <v>0.23539843373493977</v>
      </c>
      <c r="AH142" s="35">
        <v>0.23679602409638553</v>
      </c>
      <c r="AI142" s="35">
        <v>0.237596</v>
      </c>
      <c r="AJ142" s="35">
        <v>0.23827660606060605</v>
      </c>
      <c r="AK142" s="35">
        <v>0.23873721212121213</v>
      </c>
      <c r="AL142" s="35">
        <v>0.23905981818181818</v>
      </c>
      <c r="AM142" s="35">
        <v>0.23931350983358546</v>
      </c>
      <c r="AN142" s="35">
        <v>0.23940125567322237</v>
      </c>
      <c r="AO142" s="35">
        <v>0.23948900151285929</v>
      </c>
      <c r="AP142" s="35">
        <v>0.23957674735249621</v>
      </c>
      <c r="AQ142" s="35">
        <v>0.23966449319213312</v>
      </c>
      <c r="AR142" s="35">
        <v>0.23975223903177004</v>
      </c>
      <c r="AS142" s="35">
        <v>0.23983998487140695</v>
      </c>
      <c r="AT142" s="35">
        <v>0.23989585476550679</v>
      </c>
      <c r="AU142" s="35">
        <v>0.23990947049924358</v>
      </c>
      <c r="AV142" s="35">
        <v>0.23992308623298034</v>
      </c>
      <c r="AW142" s="35">
        <v>0.2399367019667171</v>
      </c>
      <c r="AX142" s="35">
        <v>0.23995031770045386</v>
      </c>
      <c r="AY142" s="35">
        <v>0.23996393343419062</v>
      </c>
      <c r="AZ142" s="35">
        <v>0.23997754916792738</v>
      </c>
      <c r="BA142" s="35">
        <v>0.23998124242424243</v>
      </c>
      <c r="BB142" s="35">
        <v>0.23998275757575757</v>
      </c>
      <c r="BC142" s="35">
        <v>0.23998427272727274</v>
      </c>
      <c r="BD142" s="35">
        <v>0.23998578787878788</v>
      </c>
      <c r="BE142" s="35">
        <v>0.23998730303030302</v>
      </c>
      <c r="BF142" s="35">
        <v>0.23998881818181819</v>
      </c>
      <c r="BG142" s="35">
        <v>0.23999132530120482</v>
      </c>
      <c r="BH142" s="35">
        <v>0.23999734939759035</v>
      </c>
      <c r="BI142" s="35">
        <v>0.24</v>
      </c>
      <c r="BJ142" s="35">
        <v>0.24</v>
      </c>
      <c r="BK142" s="35">
        <v>0.24</v>
      </c>
      <c r="BL142" s="35">
        <v>0.24</v>
      </c>
      <c r="BM142" s="35">
        <v>0.24</v>
      </c>
      <c r="BN142" s="35">
        <v>0.24</v>
      </c>
      <c r="BO142" s="35">
        <v>0.24</v>
      </c>
      <c r="BP142" s="35">
        <v>0.24</v>
      </c>
      <c r="BQ142" s="35">
        <v>0.24</v>
      </c>
      <c r="BR142" s="35">
        <v>0.24</v>
      </c>
      <c r="BS142" s="35">
        <v>0.24</v>
      </c>
      <c r="BT142" s="35">
        <v>0.24</v>
      </c>
    </row>
    <row r="143" spans="1:72" ht="21.75" thickBot="1" x14ac:dyDescent="0.4">
      <c r="A143" s="87" t="s">
        <v>65</v>
      </c>
      <c r="B143" s="35">
        <v>1.2873380969696983E-25</v>
      </c>
      <c r="C143" s="35">
        <v>1.8341209090909137E-24</v>
      </c>
      <c r="D143" s="35">
        <v>6.1269390909090948E-24</v>
      </c>
      <c r="E143" s="35">
        <v>1.1692049696969715E-22</v>
      </c>
      <c r="F143" s="35">
        <v>1.0379161479122686E-18</v>
      </c>
      <c r="G143" s="35">
        <v>1.4008679371815442E-17</v>
      </c>
      <c r="H143" s="35">
        <v>2.6979442595718615E-17</v>
      </c>
      <c r="I143" s="35">
        <v>3.9950205819621785E-17</v>
      </c>
      <c r="J143" s="35">
        <v>5.2920969043524959E-17</v>
      </c>
      <c r="K143" s="35">
        <v>6.5891732267428132E-17</v>
      </c>
      <c r="L143" s="35">
        <v>7.8862495491331311E-17</v>
      </c>
      <c r="M143" s="35">
        <v>4.2483858181818094E-16</v>
      </c>
      <c r="N143" s="35">
        <v>1.1463313090909082E-15</v>
      </c>
      <c r="O143" s="35">
        <v>8.6168399999999888E-15</v>
      </c>
      <c r="P143" s="35">
        <v>3.2220861445783054E-14</v>
      </c>
      <c r="Q143" s="35">
        <v>1.273612228915664E-13</v>
      </c>
      <c r="R143" s="35">
        <v>6.2807163636363832E-13</v>
      </c>
      <c r="S143" s="35">
        <v>1.5184473939393959E-12</v>
      </c>
      <c r="T143" s="35">
        <v>7.7354963636363812E-12</v>
      </c>
      <c r="U143" s="35">
        <v>2.3331818181818293E-11</v>
      </c>
      <c r="V143" s="35">
        <v>7.0950000000000114E-11</v>
      </c>
      <c r="W143" s="35">
        <v>2.4619998787878847E-10</v>
      </c>
      <c r="X143" s="35">
        <v>5.217321090909097E-10</v>
      </c>
      <c r="Y143" s="35">
        <v>1.8057671686747002E-9</v>
      </c>
      <c r="Z143" s="35">
        <v>4.3792666666666666E-9</v>
      </c>
      <c r="AA143" s="35">
        <v>1.0521933333333332E-8</v>
      </c>
      <c r="AB143" s="35">
        <v>2.7173909090909091E-8</v>
      </c>
      <c r="AC143" s="35">
        <v>5.0832090909090906E-8</v>
      </c>
      <c r="AD143" s="35">
        <v>1.2836909090909091E-7</v>
      </c>
      <c r="AE143" s="35">
        <v>2.5850090909090909E-7</v>
      </c>
      <c r="AF143" s="35">
        <v>5.0473727272727266E-7</v>
      </c>
      <c r="AG143" s="35">
        <v>1.0413699999999993E-6</v>
      </c>
      <c r="AH143" s="35">
        <v>1.7343699999999982E-6</v>
      </c>
      <c r="AI143" s="35">
        <v>3.5808999999999956E-6</v>
      </c>
      <c r="AJ143" s="35">
        <v>6.4097715151515038E-6</v>
      </c>
      <c r="AK143" s="35">
        <v>1.1122923030303018E-5</v>
      </c>
      <c r="AL143" s="35">
        <v>2.0486799999999975E-5</v>
      </c>
      <c r="AM143" s="35">
        <v>3.639708623298005E-5</v>
      </c>
      <c r="AN143" s="35">
        <v>1.5927424205748833E-4</v>
      </c>
      <c r="AO143" s="35">
        <v>2.8215139788199657E-4</v>
      </c>
      <c r="AP143" s="35">
        <v>4.0502855370650489E-4</v>
      </c>
      <c r="AQ143" s="35">
        <v>5.2790570953101311E-4</v>
      </c>
      <c r="AR143" s="35">
        <v>6.5078286535552143E-4</v>
      </c>
      <c r="AS143" s="35">
        <v>7.7366002118002964E-4</v>
      </c>
      <c r="AT143" s="35">
        <v>1.5583912254160297E-3</v>
      </c>
      <c r="AU143" s="35">
        <v>3.2204638426626287E-3</v>
      </c>
      <c r="AV143" s="35">
        <v>4.8825364599092268E-3</v>
      </c>
      <c r="AW143" s="35">
        <v>6.5446090771558258E-3</v>
      </c>
      <c r="AX143" s="35">
        <v>8.2066816944024231E-3</v>
      </c>
      <c r="AY143" s="35">
        <v>9.8687543116490212E-3</v>
      </c>
      <c r="AZ143" s="35">
        <v>1.1530826928895619E-2</v>
      </c>
      <c r="BA143" s="35">
        <v>1.6904557575757602E-2</v>
      </c>
      <c r="BB143" s="35">
        <v>2.3093042424242451E-2</v>
      </c>
      <c r="BC143" s="35">
        <v>2.9281527272727301E-2</v>
      </c>
      <c r="BD143" s="35">
        <v>3.5470012121212147E-2</v>
      </c>
      <c r="BE143" s="35">
        <v>4.1658496969696993E-2</v>
      </c>
      <c r="BF143" s="35">
        <v>4.7846981818181845E-2</v>
      </c>
      <c r="BG143" s="35">
        <v>5.389751807228918E-2</v>
      </c>
      <c r="BH143" s="35">
        <v>5.9458963855421702E-2</v>
      </c>
      <c r="BI143" s="35">
        <v>6.4176206060606075E-2</v>
      </c>
      <c r="BJ143" s="35">
        <v>6.8230145454545463E-2</v>
      </c>
      <c r="BK143" s="35">
        <v>7.1031593939393942E-2</v>
      </c>
      <c r="BL143" s="35">
        <v>7.3447593939393943E-2</v>
      </c>
      <c r="BM143" s="35">
        <v>7.5119109090909103E-2</v>
      </c>
      <c r="BN143" s="35">
        <v>7.6389503030303035E-2</v>
      </c>
      <c r="BO143" s="35">
        <v>7.7403442424242422E-2</v>
      </c>
      <c r="BP143" s="35">
        <v>7.8024626506024097E-2</v>
      </c>
      <c r="BQ143" s="35">
        <v>7.8557272727272726E-2</v>
      </c>
      <c r="BR143" s="35">
        <v>7.8921515151515145E-2</v>
      </c>
      <c r="BS143" s="35">
        <v>7.9191999999999999E-2</v>
      </c>
      <c r="BT143" s="35">
        <v>7.9411999999999996E-2</v>
      </c>
    </row>
    <row r="144" spans="1:72" ht="21.75" thickBot="1" x14ac:dyDescent="0.4">
      <c r="A144" s="87" t="s">
        <v>58</v>
      </c>
      <c r="B144" s="35">
        <v>6.0552132121212185E-26</v>
      </c>
      <c r="C144" s="35">
        <v>1.030807618181821E-24</v>
      </c>
      <c r="D144" s="35">
        <v>3.4919039818181853E-24</v>
      </c>
      <c r="E144" s="35">
        <v>8.5537507878788003E-23</v>
      </c>
      <c r="F144" s="35">
        <v>2.4616684255673561E-18</v>
      </c>
      <c r="G144" s="35">
        <v>3.3230172495158871E-17</v>
      </c>
      <c r="H144" s="35">
        <v>6.3998676564750382E-17</v>
      </c>
      <c r="I144" s="35">
        <v>9.47671806343419E-17</v>
      </c>
      <c r="J144" s="35">
        <v>1.2553568470393341E-16</v>
      </c>
      <c r="K144" s="35">
        <v>1.5630418877352492E-16</v>
      </c>
      <c r="L144" s="35">
        <v>1.8707269284311644E-16</v>
      </c>
      <c r="M144" s="35">
        <v>1.2439372121212097E-15</v>
      </c>
      <c r="N144" s="35">
        <v>3.4578887272727249E-15</v>
      </c>
      <c r="O144" s="35">
        <v>3.1611461818181779E-14</v>
      </c>
      <c r="P144" s="35">
        <v>1.3169231927710809E-13</v>
      </c>
      <c r="Q144" s="35">
        <v>5.5514713855421743E-13</v>
      </c>
      <c r="R144" s="35">
        <v>2.9976021818181918E-12</v>
      </c>
      <c r="S144" s="35">
        <v>7.3798809696969786E-12</v>
      </c>
      <c r="T144" s="35">
        <v>3.8964658181818261E-11</v>
      </c>
      <c r="U144" s="35">
        <v>1.1767818181818234E-10</v>
      </c>
      <c r="V144" s="35">
        <v>3.5702666666666718E-10</v>
      </c>
      <c r="W144" s="35">
        <v>1.2143555151515183E-9</v>
      </c>
      <c r="X144" s="35">
        <v>2.5572403636363667E-9</v>
      </c>
      <c r="Y144" s="35">
        <v>8.4993042168674765E-9</v>
      </c>
      <c r="Z144" s="35">
        <v>1.9771848484848486E-8</v>
      </c>
      <c r="AA144" s="35">
        <v>4.5671242424242424E-8</v>
      </c>
      <c r="AB144" s="35">
        <v>1.0780881818181817E-7</v>
      </c>
      <c r="AC144" s="35">
        <v>1.9410518181818181E-7</v>
      </c>
      <c r="AD144" s="35">
        <v>4.2701303030303031E-7</v>
      </c>
      <c r="AE144" s="35">
        <v>7.7027727272727264E-7</v>
      </c>
      <c r="AF144" s="35">
        <v>1.3530348484848486E-6</v>
      </c>
      <c r="AG144" s="35">
        <v>2.3853975903614446E-6</v>
      </c>
      <c r="AH144" s="35">
        <v>3.6598554216867441E-6</v>
      </c>
      <c r="AI144" s="35">
        <v>6.293159999999994E-6</v>
      </c>
      <c r="AJ144" s="35">
        <v>9.8145466666666542E-6</v>
      </c>
      <c r="AK144" s="35">
        <v>1.5033213333333322E-5</v>
      </c>
      <c r="AL144" s="35">
        <v>2.3484927272727252E-5</v>
      </c>
      <c r="AM144" s="35">
        <v>3.4949108925869782E-5</v>
      </c>
      <c r="AN144" s="35">
        <v>8.3851832072617127E-5</v>
      </c>
      <c r="AO144" s="35">
        <v>1.3275455521936447E-4</v>
      </c>
      <c r="AP144" s="35">
        <v>1.8165727836611179E-4</v>
      </c>
      <c r="AQ144" s="35">
        <v>2.3056000151285916E-4</v>
      </c>
      <c r="AR144" s="35">
        <v>2.7946272465960648E-4</v>
      </c>
      <c r="AS144" s="35">
        <v>3.2836544780635385E-4</v>
      </c>
      <c r="AT144" s="35">
        <v>4.4933467473524876E-4</v>
      </c>
      <c r="AU144" s="35">
        <v>6.6583391830559694E-4</v>
      </c>
      <c r="AV144" s="35">
        <v>8.8233316187594528E-4</v>
      </c>
      <c r="AW144" s="35">
        <v>1.0988324054462934E-3</v>
      </c>
      <c r="AX144" s="35">
        <v>1.3153316490166417E-3</v>
      </c>
      <c r="AY144" s="35">
        <v>1.5318308925869899E-3</v>
      </c>
      <c r="AZ144" s="35">
        <v>1.7483301361573382E-3</v>
      </c>
      <c r="BA144" s="35">
        <v>1.7329687878787875E-3</v>
      </c>
      <c r="BB144" s="35">
        <v>1.6667112121212118E-3</v>
      </c>
      <c r="BC144" s="35">
        <v>1.600453636363636E-3</v>
      </c>
      <c r="BD144" s="35">
        <v>1.5341960606060604E-3</v>
      </c>
      <c r="BE144" s="35">
        <v>1.4679384848484845E-3</v>
      </c>
      <c r="BF144" s="35">
        <v>1.4016809090909089E-3</v>
      </c>
      <c r="BG144" s="35">
        <v>1.2863272289156615E-3</v>
      </c>
      <c r="BH144" s="35">
        <v>9.9690554216867386E-4</v>
      </c>
      <c r="BI144" s="35">
        <v>7.4698787878787836E-4</v>
      </c>
      <c r="BJ144" s="35">
        <v>5.281090909090905E-4</v>
      </c>
      <c r="BK144" s="35">
        <v>3.8234466666666638E-4</v>
      </c>
      <c r="BL144" s="35">
        <v>2.5924115151515134E-4</v>
      </c>
      <c r="BM144" s="35">
        <v>1.8005327272727255E-4</v>
      </c>
      <c r="BN144" s="35">
        <v>1.2304203636363627E-4</v>
      </c>
      <c r="BO144" s="35">
        <v>8.0209309090909E-5</v>
      </c>
      <c r="BP144" s="35">
        <v>5.6954987951807207E-5</v>
      </c>
      <c r="BQ144" s="35">
        <v>3.7709636363636368E-5</v>
      </c>
      <c r="BR144" s="35">
        <v>2.5915090909090909E-5</v>
      </c>
      <c r="BS144" s="35">
        <v>1.777748484848485E-5</v>
      </c>
      <c r="BT144" s="35">
        <v>1.1609E-5</v>
      </c>
    </row>
    <row r="145" spans="1:72" ht="21.75" thickBot="1" x14ac:dyDescent="0.4">
      <c r="A145" s="87" t="s">
        <v>62</v>
      </c>
      <c r="B145" s="35">
        <v>5.613659393939397E-9</v>
      </c>
      <c r="C145" s="35">
        <v>8.2345684848484884E-9</v>
      </c>
      <c r="D145" s="35">
        <v>1.1195538181818185E-8</v>
      </c>
      <c r="E145" s="35">
        <v>1.3577551515151517E-8</v>
      </c>
      <c r="F145" s="35">
        <v>1.5537155824508318E-8</v>
      </c>
      <c r="G145" s="35">
        <v>1.5101603630862328E-8</v>
      </c>
      <c r="H145" s="35">
        <v>1.4666051437216338E-8</v>
      </c>
      <c r="I145" s="35">
        <v>1.4230499243570347E-8</v>
      </c>
      <c r="J145" s="35">
        <v>1.3794947049924357E-8</v>
      </c>
      <c r="K145" s="35">
        <v>1.3359394856278365E-8</v>
      </c>
      <c r="L145" s="35">
        <v>1.2923842662632376E-8</v>
      </c>
      <c r="M145" s="35">
        <v>1.2242654545454547E-8</v>
      </c>
      <c r="N145" s="35">
        <v>1.1284472727272729E-8</v>
      </c>
      <c r="O145" s="35">
        <v>1.0473940606060606E-8</v>
      </c>
      <c r="P145" s="35">
        <v>9.7418403614457826E-9</v>
      </c>
      <c r="Q145" s="35">
        <v>9.2344307228915652E-9</v>
      </c>
      <c r="R145" s="35">
        <v>8.9134418181818173E-9</v>
      </c>
      <c r="S145" s="35">
        <v>8.7715630303030292E-9</v>
      </c>
      <c r="T145" s="35">
        <v>8.9500212121212127E-9</v>
      </c>
      <c r="U145" s="35">
        <v>9.203472727272727E-9</v>
      </c>
      <c r="V145" s="35">
        <v>9.5428666666666664E-9</v>
      </c>
      <c r="W145" s="35">
        <v>9.7579066666666666E-9</v>
      </c>
      <c r="X145" s="35">
        <v>9.8752400000000011E-9</v>
      </c>
      <c r="Y145" s="35">
        <v>9.6925620481927705E-9</v>
      </c>
      <c r="Z145" s="35">
        <v>9.4186030303030295E-9</v>
      </c>
      <c r="AA145" s="35">
        <v>8.959815151515152E-9</v>
      </c>
      <c r="AB145" s="35">
        <v>8.4313545454545458E-9</v>
      </c>
      <c r="AC145" s="35">
        <v>7.8564454545454533E-9</v>
      </c>
      <c r="AD145" s="35">
        <v>7.26000303030303E-9</v>
      </c>
      <c r="AE145" s="35">
        <v>6.6715181818181818E-9</v>
      </c>
      <c r="AF145" s="35">
        <v>6.1042454545454543E-9</v>
      </c>
      <c r="AG145" s="35">
        <v>5.5749439759036148E-9</v>
      </c>
      <c r="AH145" s="35">
        <v>5.0660885542168681E-9</v>
      </c>
      <c r="AI145" s="35">
        <v>4.6166400000000011E-9</v>
      </c>
      <c r="AJ145" s="35">
        <v>4.1888096969696975E-9</v>
      </c>
      <c r="AK145" s="35">
        <v>3.8017793939393948E-9</v>
      </c>
      <c r="AL145" s="35">
        <v>3.4534309090909097E-9</v>
      </c>
      <c r="AM145" s="35">
        <v>3.1267632375189111E-9</v>
      </c>
      <c r="AN145" s="35">
        <v>2.9033441754916796E-9</v>
      </c>
      <c r="AO145" s="35">
        <v>2.6799251134644481E-9</v>
      </c>
      <c r="AP145" s="35">
        <v>2.456506051437217E-9</v>
      </c>
      <c r="AQ145" s="35">
        <v>2.2330869894099855E-9</v>
      </c>
      <c r="AR145" s="35">
        <v>2.009667927382754E-9</v>
      </c>
      <c r="AS145" s="35">
        <v>1.7862488653555228E-9</v>
      </c>
      <c r="AT145" s="35">
        <v>1.6103503328290472E-9</v>
      </c>
      <c r="AU145" s="35">
        <v>1.4974441301059004E-9</v>
      </c>
      <c r="AV145" s="35">
        <v>1.3845379273827535E-9</v>
      </c>
      <c r="AW145" s="35">
        <v>1.2716317246596067E-9</v>
      </c>
      <c r="AX145" s="35">
        <v>1.1587255219364597E-9</v>
      </c>
      <c r="AY145" s="35">
        <v>1.0458193192133129E-9</v>
      </c>
      <c r="AZ145" s="35">
        <v>9.3291311649016604E-10</v>
      </c>
      <c r="BA145" s="35">
        <v>8.6649233333333315E-10</v>
      </c>
      <c r="BB145" s="35">
        <v>8.1027566666666641E-10</v>
      </c>
      <c r="BC145" s="35">
        <v>7.5405899999999976E-10</v>
      </c>
      <c r="BD145" s="35">
        <v>6.9784233333333312E-10</v>
      </c>
      <c r="BE145" s="35">
        <v>6.4162566666666648E-10</v>
      </c>
      <c r="BF145" s="35">
        <v>5.8540899999999983E-10</v>
      </c>
      <c r="BG145" s="35">
        <v>5.326420481927709E-10</v>
      </c>
      <c r="BH145" s="35">
        <v>4.9210590361445772E-10</v>
      </c>
      <c r="BI145" s="35">
        <v>4.5360090909090895E-10</v>
      </c>
      <c r="BJ145" s="35">
        <v>4.1669181818181806E-10</v>
      </c>
      <c r="BK145" s="35">
        <v>3.8331793939393934E-10</v>
      </c>
      <c r="BL145" s="35">
        <v>3.5129745454545448E-10</v>
      </c>
      <c r="BM145" s="35">
        <v>3.2213381818181815E-10</v>
      </c>
      <c r="BN145" s="35">
        <v>2.9520684848484845E-10</v>
      </c>
      <c r="BO145" s="35">
        <v>2.6970987878787871E-10</v>
      </c>
      <c r="BP145" s="35">
        <v>2.4756999999999995E-10</v>
      </c>
      <c r="BQ145" s="35">
        <v>2.2642818181818183E-10</v>
      </c>
      <c r="BR145" s="35">
        <v>2.0728878787878789E-10</v>
      </c>
      <c r="BS145" s="35">
        <v>1.8985515151515152E-10</v>
      </c>
      <c r="BT145" s="35">
        <v>1.7333999999999999E-10</v>
      </c>
    </row>
    <row r="146" spans="1:72" ht="21.75" thickBot="1" x14ac:dyDescent="0.4">
      <c r="A146" s="87" t="s">
        <v>63</v>
      </c>
      <c r="B146" s="35">
        <v>2.3629351515151525E-2</v>
      </c>
      <c r="C146" s="35">
        <v>3.6589363636363656E-2</v>
      </c>
      <c r="D146" s="35">
        <v>5.2716636363636382E-2</v>
      </c>
      <c r="E146" s="35">
        <v>6.8718703030303044E-2</v>
      </c>
      <c r="F146" s="35">
        <v>8.3830822995461435E-2</v>
      </c>
      <c r="G146" s="35">
        <v>8.9241110438729204E-2</v>
      </c>
      <c r="H146" s="35">
        <v>9.4651397881996974E-2</v>
      </c>
      <c r="I146" s="35">
        <v>0.10006168532526474</v>
      </c>
      <c r="J146" s="35">
        <v>0.10547197276853253</v>
      </c>
      <c r="K146" s="35">
        <v>0.1108822602118003</v>
      </c>
      <c r="L146" s="35">
        <v>0.11629254765506808</v>
      </c>
      <c r="M146" s="35">
        <v>0.11988921212121212</v>
      </c>
      <c r="N146" s="35">
        <v>0.12144072727272727</v>
      </c>
      <c r="O146" s="35">
        <v>0.12385696969696969</v>
      </c>
      <c r="P146" s="35">
        <v>0.12696319277108434</v>
      </c>
      <c r="Q146" s="35">
        <v>0.13251138554216868</v>
      </c>
      <c r="R146" s="35">
        <v>0.14130054545454548</v>
      </c>
      <c r="S146" s="35">
        <v>0.15320357575757579</v>
      </c>
      <c r="T146" s="35">
        <v>0.17333654545454552</v>
      </c>
      <c r="U146" s="35">
        <v>0.19638109090909098</v>
      </c>
      <c r="V146" s="35">
        <v>0.22533866666666674</v>
      </c>
      <c r="W146" s="35">
        <v>0.25448630303030312</v>
      </c>
      <c r="X146" s="35">
        <v>0.28378327272727277</v>
      </c>
      <c r="Y146" s="35">
        <v>0.30806265060240967</v>
      </c>
      <c r="Z146" s="35">
        <v>0.33016212121212124</v>
      </c>
      <c r="AA146" s="35">
        <v>0.34721060606060605</v>
      </c>
      <c r="AB146" s="35">
        <v>0.36077545454545457</v>
      </c>
      <c r="AC146" s="35">
        <v>0.37201787878787879</v>
      </c>
      <c r="AD146" s="35">
        <v>0.37924151515151516</v>
      </c>
      <c r="AE146" s="35">
        <v>0.38539545454545454</v>
      </c>
      <c r="AF146" s="35">
        <v>0.38954696969696972</v>
      </c>
      <c r="AG146" s="35">
        <v>0.39253102409638552</v>
      </c>
      <c r="AH146" s="35">
        <v>0.39488644578313253</v>
      </c>
      <c r="AI146" s="35">
        <v>0.39623000000000003</v>
      </c>
      <c r="AJ146" s="35">
        <v>0.39736551515151514</v>
      </c>
      <c r="AK146" s="35">
        <v>0.39811703030303031</v>
      </c>
      <c r="AL146" s="35">
        <v>0.3986510909090909</v>
      </c>
      <c r="AM146" s="35">
        <v>0.39908204236006051</v>
      </c>
      <c r="AN146" s="35">
        <v>0.39938310136157334</v>
      </c>
      <c r="AO146" s="35">
        <v>0.39968416036308624</v>
      </c>
      <c r="AP146" s="35">
        <v>0.39998521936459908</v>
      </c>
      <c r="AQ146" s="35">
        <v>0.40028627836611197</v>
      </c>
      <c r="AR146" s="35">
        <v>0.40058733736762481</v>
      </c>
      <c r="AS146" s="35">
        <v>0.4008883963691377</v>
      </c>
      <c r="AT146" s="35">
        <v>0.40187511346444782</v>
      </c>
      <c r="AU146" s="35">
        <v>0.40377072617246595</v>
      </c>
      <c r="AV146" s="35">
        <v>0.40566633888048415</v>
      </c>
      <c r="AW146" s="35">
        <v>0.40756195158850228</v>
      </c>
      <c r="AX146" s="35">
        <v>0.40945756429652047</v>
      </c>
      <c r="AY146" s="35">
        <v>0.41135317700453861</v>
      </c>
      <c r="AZ146" s="35">
        <v>0.41324878971255674</v>
      </c>
      <c r="BA146" s="35">
        <v>0.41861312121212124</v>
      </c>
      <c r="BB146" s="35">
        <v>0.4247388787878788</v>
      </c>
      <c r="BC146" s="35">
        <v>0.43086463636363637</v>
      </c>
      <c r="BD146" s="35">
        <v>0.43699039393939398</v>
      </c>
      <c r="BE146" s="35">
        <v>0.44311615151515155</v>
      </c>
      <c r="BF146" s="35">
        <v>0.44924190909090911</v>
      </c>
      <c r="BG146" s="35">
        <v>0.45517963855421689</v>
      </c>
      <c r="BH146" s="35">
        <v>0.4604507228915663</v>
      </c>
      <c r="BI146" s="35">
        <v>0.46491836363636369</v>
      </c>
      <c r="BJ146" s="35">
        <v>0.46875472727272732</v>
      </c>
      <c r="BK146" s="35">
        <v>0.47141084848484849</v>
      </c>
      <c r="BL146" s="35">
        <v>0.47370442424242426</v>
      </c>
      <c r="BM146" s="35">
        <v>0.47529836363636363</v>
      </c>
      <c r="BN146" s="35">
        <v>0.47651151515151519</v>
      </c>
      <c r="BO146" s="35">
        <v>0.47748121212121214</v>
      </c>
      <c r="BP146" s="35">
        <v>0.4780809638554217</v>
      </c>
      <c r="BQ146" s="35">
        <v>0.47859545454545455</v>
      </c>
      <c r="BR146" s="35">
        <v>0.4789469696969697</v>
      </c>
      <c r="BS146" s="35">
        <v>0.47920787878787879</v>
      </c>
      <c r="BT146" s="35">
        <v>0.47942000000000001</v>
      </c>
    </row>
    <row r="147" spans="1:72" ht="21.75" thickBot="1" x14ac:dyDescent="0.4">
      <c r="A147" s="87" t="s">
        <v>59</v>
      </c>
      <c r="B147" s="35">
        <v>1.007773454545455E-10</v>
      </c>
      <c r="C147" s="35">
        <v>1.6865272727272738E-10</v>
      </c>
      <c r="D147" s="35">
        <v>2.6010727272727278E-10</v>
      </c>
      <c r="E147" s="35">
        <v>3.612376363636365E-10</v>
      </c>
      <c r="F147" s="35">
        <v>4.6120776096823001E-10</v>
      </c>
      <c r="G147" s="35">
        <v>5.0667977307110444E-10</v>
      </c>
      <c r="H147" s="35">
        <v>5.5215178517397882E-10</v>
      </c>
      <c r="I147" s="35">
        <v>5.9762379727685331E-10</v>
      </c>
      <c r="J147" s="35">
        <v>6.4309580937972769E-10</v>
      </c>
      <c r="K147" s="35">
        <v>6.8856782148260217E-10</v>
      </c>
      <c r="L147" s="35">
        <v>7.3403983358547656E-10</v>
      </c>
      <c r="M147" s="35">
        <v>7.6170630303030308E-10</v>
      </c>
      <c r="N147" s="35">
        <v>7.6929418181818181E-10</v>
      </c>
      <c r="O147" s="35">
        <v>7.7749333333333337E-10</v>
      </c>
      <c r="P147" s="35">
        <v>7.879308433734939E-10</v>
      </c>
      <c r="Q147" s="35">
        <v>8.0864168674698795E-10</v>
      </c>
      <c r="R147" s="35">
        <v>8.4509054545454554E-10</v>
      </c>
      <c r="S147" s="35">
        <v>8.9666024242424254E-10</v>
      </c>
      <c r="T147" s="35">
        <v>9.8634618181818202E-10</v>
      </c>
      <c r="U147" s="35">
        <v>1.0875036363636368E-9</v>
      </c>
      <c r="V147" s="35">
        <v>1.2084733333333338E-9</v>
      </c>
      <c r="W147" s="35">
        <v>1.3197024242424246E-9</v>
      </c>
      <c r="X147" s="35">
        <v>1.4232781818181821E-9</v>
      </c>
      <c r="Y147" s="35">
        <v>1.4861036144578314E-9</v>
      </c>
      <c r="Z147" s="35">
        <v>1.5336696969696969E-9</v>
      </c>
      <c r="AA147" s="35">
        <v>1.5475484848484848E-9</v>
      </c>
      <c r="AB147" s="35">
        <v>1.5413545454545454E-9</v>
      </c>
      <c r="AC147" s="35">
        <v>1.5217787878787878E-9</v>
      </c>
      <c r="AD147" s="35">
        <v>1.482109090909091E-9</v>
      </c>
      <c r="AE147" s="35">
        <v>1.4378727272727273E-9</v>
      </c>
      <c r="AF147" s="35">
        <v>1.3854484848484849E-9</v>
      </c>
      <c r="AG147" s="35">
        <v>1.3299403614457831E-9</v>
      </c>
      <c r="AH147" s="35">
        <v>1.2727716867469882E-9</v>
      </c>
      <c r="AI147" s="35">
        <v>1.2142400000000001E-9</v>
      </c>
      <c r="AJ147" s="35">
        <v>1.1561478787878789E-9</v>
      </c>
      <c r="AK147" s="35">
        <v>1.0989357575757577E-9</v>
      </c>
      <c r="AL147" s="35">
        <v>1.043505090909091E-9</v>
      </c>
      <c r="AM147" s="35">
        <v>9.8921806354009093E-10</v>
      </c>
      <c r="AN147" s="35">
        <v>9.4316965204236027E-10</v>
      </c>
      <c r="AO147" s="35">
        <v>8.9712124054462951E-10</v>
      </c>
      <c r="AP147" s="35">
        <v>8.5107282904689885E-10</v>
      </c>
      <c r="AQ147" s="35">
        <v>8.0502441754916809E-10</v>
      </c>
      <c r="AR147" s="35">
        <v>7.5897600605143743E-10</v>
      </c>
      <c r="AS147" s="35">
        <v>7.1292759455370667E-10</v>
      </c>
      <c r="AT147" s="35">
        <v>6.7316590015128596E-10</v>
      </c>
      <c r="AU147" s="35">
        <v>6.4173776096823005E-10</v>
      </c>
      <c r="AV147" s="35">
        <v>6.1030962178517394E-10</v>
      </c>
      <c r="AW147" s="35">
        <v>5.7888148260211794E-10</v>
      </c>
      <c r="AX147" s="35">
        <v>5.4745334341906193E-10</v>
      </c>
      <c r="AY147" s="35">
        <v>5.1602520423600603E-10</v>
      </c>
      <c r="AZ147" s="35">
        <v>4.8459706505294992E-10</v>
      </c>
      <c r="BA147" s="35">
        <v>4.6305684848484839E-10</v>
      </c>
      <c r="BB147" s="35">
        <v>4.4368715151515145E-10</v>
      </c>
      <c r="BC147" s="35">
        <v>4.2431745454545446E-10</v>
      </c>
      <c r="BD147" s="35">
        <v>4.0494775757575751E-10</v>
      </c>
      <c r="BE147" s="35">
        <v>3.8557806060606052E-10</v>
      </c>
      <c r="BF147" s="35">
        <v>3.6620836363636358E-10</v>
      </c>
      <c r="BG147" s="35">
        <v>3.4737987951807225E-10</v>
      </c>
      <c r="BH147" s="35">
        <v>3.3047024096385539E-10</v>
      </c>
      <c r="BI147" s="35">
        <v>3.1366272727272725E-10</v>
      </c>
      <c r="BJ147" s="35">
        <v>2.9693545454545451E-10</v>
      </c>
      <c r="BK147" s="35">
        <v>2.8074315151515146E-10</v>
      </c>
      <c r="BL147" s="35">
        <v>2.6483854545454543E-10</v>
      </c>
      <c r="BM147" s="35">
        <v>2.496021818181818E-10</v>
      </c>
      <c r="BN147" s="35">
        <v>2.3502387878787879E-10</v>
      </c>
      <c r="BO147" s="35">
        <v>2.2086630303030301E-10</v>
      </c>
      <c r="BP147" s="35">
        <v>2.0789518072289155E-10</v>
      </c>
      <c r="BQ147" s="35">
        <v>1.9529181818181818E-10</v>
      </c>
      <c r="BR147" s="35">
        <v>1.8343121212121211E-10</v>
      </c>
      <c r="BS147" s="35">
        <v>1.7227969696969696E-10</v>
      </c>
      <c r="BT147" s="35">
        <v>1.6150999999999999E-10</v>
      </c>
    </row>
    <row r="148" spans="1:72" ht="21.75" thickBot="1" x14ac:dyDescent="0.4">
      <c r="A148" s="87" t="s">
        <v>56</v>
      </c>
      <c r="B148" s="35">
        <v>1.9744369696969705E-8</v>
      </c>
      <c r="C148" s="35">
        <v>2.7342345454545463E-8</v>
      </c>
      <c r="D148" s="35">
        <v>3.5093254545454553E-8</v>
      </c>
      <c r="E148" s="35">
        <v>4.0211739393939396E-8</v>
      </c>
      <c r="F148" s="35">
        <v>4.3815003025718604E-8</v>
      </c>
      <c r="G148" s="35">
        <v>4.1190040847201209E-8</v>
      </c>
      <c r="H148" s="35">
        <v>3.8565078668683814E-8</v>
      </c>
      <c r="I148" s="35">
        <v>3.5940116490166413E-8</v>
      </c>
      <c r="J148" s="35">
        <v>3.3315154311649018E-8</v>
      </c>
      <c r="K148" s="35">
        <v>3.0690192133131623E-8</v>
      </c>
      <c r="L148" s="35">
        <v>2.8065229954614225E-8</v>
      </c>
      <c r="M148" s="35">
        <v>2.534005454545455E-8</v>
      </c>
      <c r="N148" s="35">
        <v>2.2501872727272733E-8</v>
      </c>
      <c r="O148" s="35">
        <v>2.0205387878787884E-8</v>
      </c>
      <c r="P148" s="35">
        <v>1.8149861445783133E-8</v>
      </c>
      <c r="Q148" s="35">
        <v>1.6690222891566264E-8</v>
      </c>
      <c r="R148" s="35">
        <v>1.5620781818181815E-8</v>
      </c>
      <c r="S148" s="35">
        <v>1.4926236363636363E-8</v>
      </c>
      <c r="T148" s="35">
        <v>1.4812321212121212E-8</v>
      </c>
      <c r="U148" s="35">
        <v>1.4904545454545455E-8</v>
      </c>
      <c r="V148" s="35">
        <v>1.5416666666666666E-8</v>
      </c>
      <c r="W148" s="35">
        <v>1.5794048484848486E-8</v>
      </c>
      <c r="X148" s="35">
        <v>1.6065563636363637E-8</v>
      </c>
      <c r="Y148" s="35">
        <v>1.5851536144578313E-8</v>
      </c>
      <c r="Z148" s="35">
        <v>1.5486969696969697E-8</v>
      </c>
      <c r="AA148" s="35">
        <v>1.4814848484848485E-8</v>
      </c>
      <c r="AB148" s="35">
        <v>1.4019454545454545E-8</v>
      </c>
      <c r="AC148" s="35">
        <v>1.3141878787878787E-8</v>
      </c>
      <c r="AD148" s="35">
        <v>1.2212484848484849E-8</v>
      </c>
      <c r="AE148" s="35">
        <v>1.1290545454545455E-8</v>
      </c>
      <c r="AF148" s="35">
        <v>1.0392363636363635E-8</v>
      </c>
      <c r="AG148" s="35">
        <v>9.5473493975903616E-9</v>
      </c>
      <c r="AH148" s="35">
        <v>8.7309638554216889E-9</v>
      </c>
      <c r="AI148" s="35">
        <v>8.0020200000000025E-9</v>
      </c>
      <c r="AJ148" s="35">
        <v>7.3057339393939412E-9</v>
      </c>
      <c r="AK148" s="35">
        <v>6.6711278787878805E-9</v>
      </c>
      <c r="AL148" s="35">
        <v>6.0961545454545467E-9</v>
      </c>
      <c r="AM148" s="35">
        <v>5.5547526475037828E-9</v>
      </c>
      <c r="AN148" s="35">
        <v>5.1760688350983371E-9</v>
      </c>
      <c r="AO148" s="35">
        <v>4.7973850226928905E-9</v>
      </c>
      <c r="AP148" s="35">
        <v>4.4187012102874447E-9</v>
      </c>
      <c r="AQ148" s="35">
        <v>4.0400173978819981E-9</v>
      </c>
      <c r="AR148" s="35">
        <v>3.6613335854765524E-9</v>
      </c>
      <c r="AS148" s="35">
        <v>3.2826497730711062E-9</v>
      </c>
      <c r="AT148" s="35">
        <v>2.9814114977307119E-9</v>
      </c>
      <c r="AU148" s="35">
        <v>2.7828335854765513E-9</v>
      </c>
      <c r="AV148" s="35">
        <v>2.5842556732223907E-9</v>
      </c>
      <c r="AW148" s="35">
        <v>2.3856777609682301E-9</v>
      </c>
      <c r="AX148" s="35">
        <v>2.1870998487140695E-9</v>
      </c>
      <c r="AY148" s="35">
        <v>1.988521936459909E-9</v>
      </c>
      <c r="AZ148" s="35">
        <v>1.7899440242057482E-9</v>
      </c>
      <c r="BA148" s="35">
        <v>1.670584848484848E-9</v>
      </c>
      <c r="BB148" s="35">
        <v>1.5686151515151511E-9</v>
      </c>
      <c r="BC148" s="35">
        <v>1.4666454545454541E-9</v>
      </c>
      <c r="BD148" s="35">
        <v>1.364675757575757E-9</v>
      </c>
      <c r="BE148" s="35">
        <v>1.2627060606060602E-9</v>
      </c>
      <c r="BF148" s="35">
        <v>1.1607363636363631E-9</v>
      </c>
      <c r="BG148" s="35">
        <v>1.0645621686746985E-9</v>
      </c>
      <c r="BH148" s="35">
        <v>9.8893566265060225E-10</v>
      </c>
      <c r="BI148" s="35">
        <v>9.1663648484848471E-10</v>
      </c>
      <c r="BJ148" s="35">
        <v>8.4695163636363619E-10</v>
      </c>
      <c r="BK148" s="35">
        <v>7.8326727272727255E-10</v>
      </c>
      <c r="BL148" s="35">
        <v>7.2193648484848465E-10</v>
      </c>
      <c r="BM148" s="35">
        <v>6.6561527272727264E-10</v>
      </c>
      <c r="BN148" s="35">
        <v>6.1331266666666658E-10</v>
      </c>
      <c r="BO148" s="35">
        <v>5.6357933333333329E-10</v>
      </c>
      <c r="BP148" s="35">
        <v>5.1999192771084341E-10</v>
      </c>
      <c r="BQ148" s="35">
        <v>4.7824363636363635E-10</v>
      </c>
      <c r="BR148" s="35">
        <v>4.4018909090909092E-10</v>
      </c>
      <c r="BS148" s="35">
        <v>4.0532939393939391E-10</v>
      </c>
      <c r="BT148" s="35">
        <v>3.7218999999999998E-10</v>
      </c>
    </row>
    <row r="149" spans="1:72" ht="21.75" thickBot="1" x14ac:dyDescent="0.4">
      <c r="A149" s="87" t="s">
        <v>60</v>
      </c>
      <c r="B149" s="35">
        <v>0</v>
      </c>
      <c r="C149" s="35">
        <v>0</v>
      </c>
      <c r="D149" s="35">
        <v>0</v>
      </c>
      <c r="E149" s="35">
        <v>0</v>
      </c>
      <c r="F149" s="35">
        <v>0</v>
      </c>
      <c r="G149" s="35">
        <v>0</v>
      </c>
      <c r="H149" s="35">
        <v>0</v>
      </c>
      <c r="I149" s="35">
        <v>0</v>
      </c>
      <c r="J149" s="35">
        <v>0</v>
      </c>
      <c r="K149" s="35">
        <v>0</v>
      </c>
      <c r="L149" s="35">
        <v>0</v>
      </c>
      <c r="M149" s="35">
        <v>0</v>
      </c>
      <c r="N149" s="35">
        <v>0</v>
      </c>
      <c r="O149" s="35">
        <v>0</v>
      </c>
      <c r="P149" s="35">
        <v>0</v>
      </c>
      <c r="Q149" s="35">
        <v>0</v>
      </c>
      <c r="R149" s="35">
        <v>0</v>
      </c>
      <c r="S149" s="35">
        <v>0</v>
      </c>
      <c r="T149" s="35">
        <v>0</v>
      </c>
      <c r="U149" s="35">
        <v>0</v>
      </c>
      <c r="V149" s="35">
        <v>0</v>
      </c>
      <c r="W149" s="35">
        <v>0</v>
      </c>
      <c r="X149" s="35">
        <v>0</v>
      </c>
      <c r="Y149" s="35">
        <v>0</v>
      </c>
      <c r="Z149" s="35">
        <v>0</v>
      </c>
      <c r="AA149" s="35">
        <v>0</v>
      </c>
      <c r="AB149" s="35">
        <v>0</v>
      </c>
      <c r="AC149" s="35">
        <v>0</v>
      </c>
      <c r="AD149" s="35">
        <v>0</v>
      </c>
      <c r="AE149" s="35">
        <v>0</v>
      </c>
      <c r="AF149" s="35">
        <v>0</v>
      </c>
      <c r="AG149" s="35">
        <v>0</v>
      </c>
      <c r="AH149" s="35">
        <v>0</v>
      </c>
      <c r="AI149" s="35">
        <v>0</v>
      </c>
      <c r="AJ149" s="35">
        <v>0</v>
      </c>
      <c r="AK149" s="35">
        <v>0</v>
      </c>
      <c r="AL149" s="35">
        <v>0</v>
      </c>
      <c r="AM149" s="35">
        <v>0</v>
      </c>
      <c r="AN149" s="35">
        <v>0</v>
      </c>
      <c r="AO149" s="35">
        <v>0</v>
      </c>
      <c r="AP149" s="35">
        <v>0</v>
      </c>
      <c r="AQ149" s="35">
        <v>0</v>
      </c>
      <c r="AR149" s="35">
        <v>0</v>
      </c>
      <c r="AS149" s="35">
        <v>0</v>
      </c>
      <c r="AT149" s="35">
        <v>6.9827836611194526E-30</v>
      </c>
      <c r="AU149" s="35">
        <v>2.3221815431164862E-29</v>
      </c>
      <c r="AV149" s="35">
        <v>3.946084720121027E-29</v>
      </c>
      <c r="AW149" s="35">
        <v>5.5699878971255683E-29</v>
      </c>
      <c r="AX149" s="35">
        <v>7.1938910741301085E-29</v>
      </c>
      <c r="AY149" s="35">
        <v>8.8177942511346499E-29</v>
      </c>
      <c r="AZ149" s="35">
        <v>1.044169742813919E-28</v>
      </c>
      <c r="BA149" s="35">
        <v>1.4183515151516169E-15</v>
      </c>
      <c r="BB149" s="35">
        <v>3.1480484848485705E-15</v>
      </c>
      <c r="BC149" s="35">
        <v>4.8777454545455239E-15</v>
      </c>
      <c r="BD149" s="35">
        <v>6.6074424242424769E-15</v>
      </c>
      <c r="BE149" s="35">
        <v>8.3371393939394307E-15</v>
      </c>
      <c r="BF149" s="35">
        <v>1.0066836363636384E-14</v>
      </c>
      <c r="BG149" s="35">
        <v>1.4626327710843632E-13</v>
      </c>
      <c r="BH149" s="35">
        <v>7.5920544578313426E-13</v>
      </c>
      <c r="BI149" s="35">
        <v>8.4735400000000297E-12</v>
      </c>
      <c r="BJ149" s="35">
        <v>2.176754000000003E-11</v>
      </c>
      <c r="BK149" s="35">
        <v>6.7822036363636472E-11</v>
      </c>
      <c r="BL149" s="35">
        <v>1.722230303030309E-10</v>
      </c>
      <c r="BM149" s="35">
        <v>4.3346545454545518E-10</v>
      </c>
      <c r="BN149" s="35">
        <v>1.0428515151515169E-9</v>
      </c>
      <c r="BO149" s="35">
        <v>1.8748212121212139E-9</v>
      </c>
      <c r="BP149" s="35">
        <v>3.9855746987951827E-9</v>
      </c>
      <c r="BQ149" s="35">
        <v>7.0450545454545453E-9</v>
      </c>
      <c r="BR149" s="35">
        <v>1.2193903030303029E-8</v>
      </c>
      <c r="BS149" s="35">
        <v>2.1455636363636363E-8</v>
      </c>
      <c r="BT149" s="35">
        <v>3.2932E-8</v>
      </c>
    </row>
    <row r="150" spans="1:72" ht="21.75" thickBot="1" x14ac:dyDescent="0.4">
      <c r="A150" s="87" t="s">
        <v>61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0</v>
      </c>
      <c r="U150" s="35">
        <v>0</v>
      </c>
      <c r="V150" s="35">
        <v>0</v>
      </c>
      <c r="W150" s="35">
        <v>0</v>
      </c>
      <c r="X150" s="35">
        <v>0</v>
      </c>
      <c r="Y150" s="35">
        <v>0</v>
      </c>
      <c r="Z150" s="35">
        <v>0</v>
      </c>
      <c r="AA150" s="35">
        <v>0</v>
      </c>
      <c r="AB150" s="35">
        <v>0</v>
      </c>
      <c r="AC150" s="35">
        <v>0</v>
      </c>
      <c r="AD150" s="35">
        <v>0</v>
      </c>
      <c r="AE150" s="35">
        <v>0</v>
      </c>
      <c r="AF150" s="35">
        <v>0</v>
      </c>
      <c r="AG150" s="35">
        <v>0</v>
      </c>
      <c r="AH150" s="35">
        <v>0</v>
      </c>
      <c r="AI150" s="35">
        <v>0</v>
      </c>
      <c r="AJ150" s="35">
        <v>0</v>
      </c>
      <c r="AK150" s="35">
        <v>0</v>
      </c>
      <c r="AL150" s="35">
        <v>0</v>
      </c>
      <c r="AM150" s="35">
        <v>0</v>
      </c>
      <c r="AN150" s="35">
        <v>0</v>
      </c>
      <c r="AO150" s="35">
        <v>0</v>
      </c>
      <c r="AP150" s="35">
        <v>0</v>
      </c>
      <c r="AQ150" s="35">
        <v>0</v>
      </c>
      <c r="AR150" s="35">
        <v>0</v>
      </c>
      <c r="AS150" s="35">
        <v>0</v>
      </c>
      <c r="AT150" s="35">
        <v>5.2448290468985905E-30</v>
      </c>
      <c r="AU150" s="35">
        <v>1.7442105900151255E-29</v>
      </c>
      <c r="AV150" s="35">
        <v>2.9639382753403922E-29</v>
      </c>
      <c r="AW150" s="35">
        <v>4.1836659606656589E-29</v>
      </c>
      <c r="AX150" s="35">
        <v>5.4033936459909251E-29</v>
      </c>
      <c r="AY150" s="35">
        <v>6.6231213313161912E-29</v>
      </c>
      <c r="AZ150" s="35">
        <v>7.8428490166414585E-29</v>
      </c>
      <c r="BA150" s="35">
        <v>3.4026272727279981E-16</v>
      </c>
      <c r="BB150" s="35">
        <v>7.5521727272733322E-16</v>
      </c>
      <c r="BC150" s="35">
        <v>1.1701718181818664E-15</v>
      </c>
      <c r="BD150" s="35">
        <v>1.5851263636363997E-15</v>
      </c>
      <c r="BE150" s="35">
        <v>2.000080909090933E-15</v>
      </c>
      <c r="BF150" s="35">
        <v>2.4150354545454662E-15</v>
      </c>
      <c r="BG150" s="35">
        <v>3.2526342168675277E-14</v>
      </c>
      <c r="BH150" s="35">
        <v>1.6792471566265098E-13</v>
      </c>
      <c r="BI150" s="35">
        <v>1.8301181818181885E-12</v>
      </c>
      <c r="BJ150" s="35">
        <v>4.6919363636363699E-12</v>
      </c>
      <c r="BK150" s="35">
        <v>1.4766193939393964E-11</v>
      </c>
      <c r="BL150" s="35">
        <v>3.8212066666666803E-11</v>
      </c>
      <c r="BM150" s="35">
        <v>9.7685400000000137E-11</v>
      </c>
      <c r="BN150" s="35">
        <v>2.4320533333333377E-10</v>
      </c>
      <c r="BO150" s="35">
        <v>4.437386666666671E-10</v>
      </c>
      <c r="BP150" s="35">
        <v>9.8545060240963909E-10</v>
      </c>
      <c r="BQ150" s="35">
        <v>1.7979272727272726E-9</v>
      </c>
      <c r="BR150" s="35">
        <v>3.2090181818181818E-9</v>
      </c>
      <c r="BS150" s="35">
        <v>5.8815424242424245E-9</v>
      </c>
      <c r="BT150" s="35">
        <v>9.2333000000000004E-9</v>
      </c>
    </row>
    <row r="151" spans="1:72" ht="21.75" thickBot="1" x14ac:dyDescent="0.4">
      <c r="A151" s="87" t="s">
        <v>26</v>
      </c>
      <c r="B151" s="35">
        <v>-18.948727272727272</v>
      </c>
      <c r="C151" s="35">
        <v>-18.973818181818181</v>
      </c>
      <c r="D151" s="35">
        <v>-19.010181818181817</v>
      </c>
      <c r="E151" s="35">
        <v>-19.046545454545452</v>
      </c>
      <c r="F151" s="35">
        <v>-19.081694402420574</v>
      </c>
      <c r="G151" s="35">
        <v>-19.102874432677758</v>
      </c>
      <c r="H151" s="35">
        <v>-19.124054462934946</v>
      </c>
      <c r="I151" s="35">
        <v>-19.145234493192131</v>
      </c>
      <c r="J151" s="35">
        <v>-19.166414523449319</v>
      </c>
      <c r="K151" s="35">
        <v>-19.187594553706504</v>
      </c>
      <c r="L151" s="35">
        <v>-19.208774583963692</v>
      </c>
      <c r="M151" s="35">
        <v>-19.228545454545454</v>
      </c>
      <c r="N151" s="35">
        <v>-19.246727272727274</v>
      </c>
      <c r="O151" s="35">
        <v>-19.254969696969699</v>
      </c>
      <c r="P151" s="35">
        <v>-19.260000000000002</v>
      </c>
      <c r="Q151" s="35">
        <v>-19.260000000000002</v>
      </c>
      <c r="R151" s="35">
        <v>-19.250727272727275</v>
      </c>
      <c r="S151" s="35">
        <v>-19.232545454545455</v>
      </c>
      <c r="T151" s="35">
        <v>-19.198727272727275</v>
      </c>
      <c r="U151" s="35">
        <v>-19.161090909090909</v>
      </c>
      <c r="V151" s="35">
        <v>-19.11866666666667</v>
      </c>
      <c r="W151" s="35">
        <v>-19.083030303030306</v>
      </c>
      <c r="X151" s="35">
        <v>-19.052727272727275</v>
      </c>
      <c r="Y151" s="35">
        <v>-19.044518072289158</v>
      </c>
      <c r="Z151" s="35">
        <v>-19.04</v>
      </c>
      <c r="AA151" s="35">
        <v>-19.04</v>
      </c>
      <c r="AB151" s="35">
        <v>-19.047272727272727</v>
      </c>
      <c r="AC151" s="35">
        <v>-19.059393939393939</v>
      </c>
      <c r="AD151" s="35">
        <v>-19.077272727272728</v>
      </c>
      <c r="AE151" s="35">
        <v>-19.095454545454544</v>
      </c>
      <c r="AF151" s="35">
        <v>-19.113636363636363</v>
      </c>
      <c r="AG151" s="35">
        <v>-19.131746987951807</v>
      </c>
      <c r="AH151" s="35">
        <v>-19.149819277108431</v>
      </c>
      <c r="AI151" s="35">
        <v>-19.167999999999999</v>
      </c>
      <c r="AJ151" s="35">
        <v>-19.186181818181819</v>
      </c>
      <c r="AK151" s="35">
        <v>-19.204363636363638</v>
      </c>
      <c r="AL151" s="35">
        <v>-19.226727272727274</v>
      </c>
      <c r="AM151" s="35">
        <v>-19.250786686838126</v>
      </c>
      <c r="AN151" s="35">
        <v>-19.270453857791225</v>
      </c>
      <c r="AO151" s="35">
        <v>-19.290121028744327</v>
      </c>
      <c r="AP151" s="35">
        <v>-19.309788199697426</v>
      </c>
      <c r="AQ151" s="35">
        <v>-19.329455370650528</v>
      </c>
      <c r="AR151" s="35">
        <v>-19.349122541603631</v>
      </c>
      <c r="AS151" s="35">
        <v>-19.36878971255673</v>
      </c>
      <c r="AT151" s="35">
        <v>-19.388456883509832</v>
      </c>
      <c r="AU151" s="35">
        <v>-19.408124054462935</v>
      </c>
      <c r="AV151" s="35">
        <v>-19.427791225416037</v>
      </c>
      <c r="AW151" s="35">
        <v>-19.447458396369139</v>
      </c>
      <c r="AX151" s="35">
        <v>-19.467125567322238</v>
      </c>
      <c r="AY151" s="35">
        <v>-19.486792738275341</v>
      </c>
      <c r="AZ151" s="35">
        <v>-19.506459909228443</v>
      </c>
      <c r="BA151" s="35">
        <v>-19.526151515151518</v>
      </c>
      <c r="BB151" s="35">
        <v>-19.545848484848488</v>
      </c>
      <c r="BC151" s="35">
        <v>-19.565545454545457</v>
      </c>
      <c r="BD151" s="35">
        <v>-19.585242424242427</v>
      </c>
      <c r="BE151" s="35">
        <v>-19.604939393939397</v>
      </c>
      <c r="BF151" s="35">
        <v>-19.624636363636366</v>
      </c>
      <c r="BG151" s="35">
        <v>-19.643975903614457</v>
      </c>
      <c r="BH151" s="35">
        <v>-19.662048192771085</v>
      </c>
      <c r="BI151" s="35">
        <v>-19.680181818181818</v>
      </c>
      <c r="BJ151" s="35">
        <v>-19.698363636363634</v>
      </c>
      <c r="BK151" s="35">
        <v>-19.716545454545454</v>
      </c>
      <c r="BL151" s="35">
        <v>-19.734727272727273</v>
      </c>
      <c r="BM151" s="35">
        <v>-19.752909090909093</v>
      </c>
      <c r="BN151" s="35">
        <v>-19.771090909090908</v>
      </c>
      <c r="BO151" s="35">
        <v>-19.789272727272728</v>
      </c>
      <c r="BP151" s="35">
        <v>-19.807349397590361</v>
      </c>
      <c r="BQ151" s="35">
        <v>-19.825454545454544</v>
      </c>
      <c r="BR151" s="35">
        <v>-19.843636363636364</v>
      </c>
      <c r="BS151" s="35">
        <v>-19.861818181818183</v>
      </c>
      <c r="BT151" s="35">
        <v>-19.88</v>
      </c>
    </row>
    <row r="152" spans="1:72" ht="21.75" thickBot="1" x14ac:dyDescent="0.4">
      <c r="A152" s="87" t="s">
        <v>5</v>
      </c>
      <c r="B152" s="35">
        <v>-61.61393939393939</v>
      </c>
      <c r="C152" s="35">
        <v>-59.469333333333331</v>
      </c>
      <c r="D152" s="35">
        <v>-57.335999999999999</v>
      </c>
      <c r="E152" s="35">
        <v>-55.215939393939394</v>
      </c>
      <c r="F152" s="35">
        <v>-53.118108925869898</v>
      </c>
      <c r="G152" s="35">
        <v>-51.21947049924357</v>
      </c>
      <c r="H152" s="35">
        <v>-49.32083207261725</v>
      </c>
      <c r="I152" s="35">
        <v>-47.422193645990923</v>
      </c>
      <c r="J152" s="35">
        <v>-45.523555219364603</v>
      </c>
      <c r="K152" s="35">
        <v>-43.624916792738276</v>
      </c>
      <c r="L152" s="35">
        <v>-41.726278366111956</v>
      </c>
      <c r="M152" s="35">
        <v>-39.965151515151518</v>
      </c>
      <c r="N152" s="35">
        <v>-38.359090909090909</v>
      </c>
      <c r="O152" s="35">
        <v>-36.847454545454546</v>
      </c>
      <c r="P152" s="35">
        <v>-35.376506024096386</v>
      </c>
      <c r="Q152" s="35">
        <v>-34.003012048192765</v>
      </c>
      <c r="R152" s="35">
        <v>-32.687090909090905</v>
      </c>
      <c r="S152" s="35">
        <v>-31.426484848484847</v>
      </c>
      <c r="T152" s="35">
        <v>-30.270121212121211</v>
      </c>
      <c r="U152" s="35">
        <v>-29.152363636363635</v>
      </c>
      <c r="V152" s="35">
        <v>-28.116</v>
      </c>
      <c r="W152" s="35">
        <v>-27.116969696969694</v>
      </c>
      <c r="X152" s="35">
        <v>-26.147272727272725</v>
      </c>
      <c r="Y152" s="35">
        <v>-25.232228915662649</v>
      </c>
      <c r="Z152" s="35">
        <v>-24.334848484848486</v>
      </c>
      <c r="AA152" s="35">
        <v>-23.474242424242423</v>
      </c>
      <c r="AB152" s="35">
        <v>-22.657272727272726</v>
      </c>
      <c r="AC152" s="35">
        <v>-21.869393939393937</v>
      </c>
      <c r="AD152" s="35">
        <v>-21.139090909090907</v>
      </c>
      <c r="AE152" s="35">
        <v>-20.43</v>
      </c>
      <c r="AF152" s="35">
        <v>-19.763333333333335</v>
      </c>
      <c r="AG152" s="35">
        <v>-19.126686746987954</v>
      </c>
      <c r="AH152" s="35">
        <v>-18.506204819277109</v>
      </c>
      <c r="AI152" s="35">
        <v>-17.918000000000003</v>
      </c>
      <c r="AJ152" s="35">
        <v>-17.342484848484851</v>
      </c>
      <c r="AK152" s="35">
        <v>-16.7909696969697</v>
      </c>
      <c r="AL152" s="35">
        <v>-16.252000000000002</v>
      </c>
      <c r="AM152" s="35">
        <v>-15.721180030257187</v>
      </c>
      <c r="AN152" s="35">
        <v>-15.250680786686839</v>
      </c>
      <c r="AO152" s="35">
        <v>-14.780181543116491</v>
      </c>
      <c r="AP152" s="35">
        <v>-14.309682299546145</v>
      </c>
      <c r="AQ152" s="35">
        <v>-13.839183055975797</v>
      </c>
      <c r="AR152" s="35">
        <v>-13.368683812405449</v>
      </c>
      <c r="AS152" s="35">
        <v>-12.898184568835102</v>
      </c>
      <c r="AT152" s="35">
        <v>-12.469969742813921</v>
      </c>
      <c r="AU152" s="35">
        <v>-12.097806354009078</v>
      </c>
      <c r="AV152" s="35">
        <v>-11.725642965204237</v>
      </c>
      <c r="AW152" s="35">
        <v>-11.353479576399396</v>
      </c>
      <c r="AX152" s="35">
        <v>-10.981316187594553</v>
      </c>
      <c r="AY152" s="35">
        <v>-10.609152798789712</v>
      </c>
      <c r="AZ152" s="35">
        <v>-10.236989409984869</v>
      </c>
      <c r="BA152" s="35">
        <v>-10.011093939393939</v>
      </c>
      <c r="BB152" s="35">
        <v>-9.8173060606060591</v>
      </c>
      <c r="BC152" s="35">
        <v>-9.6235181818181808</v>
      </c>
      <c r="BD152" s="35">
        <v>-9.4297303030303024</v>
      </c>
      <c r="BE152" s="35">
        <v>-9.235942424242424</v>
      </c>
      <c r="BF152" s="35">
        <v>-9.0421545454545438</v>
      </c>
      <c r="BG152" s="35">
        <v>-8.8764216867469869</v>
      </c>
      <c r="BH152" s="35">
        <v>-8.8101566265060249</v>
      </c>
      <c r="BI152" s="35">
        <v>-8.761993939393939</v>
      </c>
      <c r="BJ152" s="35">
        <v>-8.7280545454545457</v>
      </c>
      <c r="BK152" s="35">
        <v>-8.7150727272727266</v>
      </c>
      <c r="BL152" s="35">
        <v>-8.7076303030303031</v>
      </c>
      <c r="BM152" s="35">
        <v>-8.710054545454545</v>
      </c>
      <c r="BN152" s="35">
        <v>-8.7180242424242422</v>
      </c>
      <c r="BO152" s="35">
        <v>-8.7295393939393939</v>
      </c>
      <c r="BP152" s="35">
        <v>-8.7444578313253025</v>
      </c>
      <c r="BQ152" s="35">
        <v>-8.7604545454545466</v>
      </c>
      <c r="BR152" s="35">
        <v>-8.7786363636363642</v>
      </c>
      <c r="BS152" s="35">
        <v>-8.798</v>
      </c>
      <c r="BT152" s="35">
        <v>-8.8179999999999996</v>
      </c>
    </row>
    <row r="153" spans="1:72" ht="21.75" thickBot="1" x14ac:dyDescent="0.4">
      <c r="A153" s="87" t="s">
        <v>6</v>
      </c>
      <c r="B153" s="35">
        <v>-16.964484848484847</v>
      </c>
      <c r="C153" s="35">
        <v>-16.342060606060606</v>
      </c>
      <c r="D153" s="35">
        <v>-15.663272727272727</v>
      </c>
      <c r="E153" s="35">
        <v>-14.944666666666667</v>
      </c>
      <c r="F153" s="35">
        <v>-14.215016641452344</v>
      </c>
      <c r="G153" s="35">
        <v>-13.527724659606656</v>
      </c>
      <c r="H153" s="35">
        <v>-12.840432677760967</v>
      </c>
      <c r="I153" s="35">
        <v>-12.15314069591528</v>
      </c>
      <c r="J153" s="35">
        <v>-11.465848714069592</v>
      </c>
      <c r="K153" s="35">
        <v>-10.778556732223905</v>
      </c>
      <c r="L153" s="35">
        <v>-10.091264750378215</v>
      </c>
      <c r="M153" s="35">
        <v>-9.4506969696969705</v>
      </c>
      <c r="N153" s="35">
        <v>-8.8628181818181826</v>
      </c>
      <c r="O153" s="35">
        <v>-8.3112181818181821</v>
      </c>
      <c r="P153" s="35">
        <v>-7.7772530120481935</v>
      </c>
      <c r="Q153" s="35">
        <v>-7.290506024096385</v>
      </c>
      <c r="R153" s="35">
        <v>-6.8408909090909074</v>
      </c>
      <c r="S153" s="35">
        <v>-6.4269515151515142</v>
      </c>
      <c r="T153" s="35">
        <v>-6.1073515151515148</v>
      </c>
      <c r="U153" s="35">
        <v>-5.8279272727272726</v>
      </c>
      <c r="V153" s="35">
        <v>-5.6418666666666661</v>
      </c>
      <c r="W153" s="35">
        <v>-5.5060363636363627</v>
      </c>
      <c r="X153" s="35">
        <v>-5.409672727272727</v>
      </c>
      <c r="Y153" s="35">
        <v>-5.3659156626506022</v>
      </c>
      <c r="Z153" s="35">
        <v>-5.3357878787878787</v>
      </c>
      <c r="AA153" s="35">
        <v>-5.3309393939393939</v>
      </c>
      <c r="AB153" s="35">
        <v>-5.3362727272727275</v>
      </c>
      <c r="AC153" s="35">
        <v>-5.3483939393939393</v>
      </c>
      <c r="AD153" s="35">
        <v>-5.3680000000000003</v>
      </c>
      <c r="AE153" s="35">
        <v>-5.3889090909090909</v>
      </c>
      <c r="AF153" s="35">
        <v>-5.4119393939393934</v>
      </c>
      <c r="AG153" s="35">
        <v>-5.4356626506024099</v>
      </c>
      <c r="AH153" s="35">
        <v>-5.459759036144578</v>
      </c>
      <c r="AI153" s="35">
        <v>-5.484</v>
      </c>
      <c r="AJ153" s="35">
        <v>-5.5082424242424244</v>
      </c>
      <c r="AK153" s="35">
        <v>-5.5324848484848488</v>
      </c>
      <c r="AL153" s="35">
        <v>-5.5567272727272723</v>
      </c>
      <c r="AM153" s="35">
        <v>-5.5809863842662635</v>
      </c>
      <c r="AN153" s="35">
        <v>-5.6056459909228442</v>
      </c>
      <c r="AO153" s="35">
        <v>-5.6303055975794249</v>
      </c>
      <c r="AP153" s="35">
        <v>-5.6549652042360066</v>
      </c>
      <c r="AQ153" s="35">
        <v>-5.6796248108925873</v>
      </c>
      <c r="AR153" s="35">
        <v>-5.704284417549168</v>
      </c>
      <c r="AS153" s="35">
        <v>-5.7289440242057488</v>
      </c>
      <c r="AT153" s="35">
        <v>-5.7542541603630868</v>
      </c>
      <c r="AU153" s="35">
        <v>-5.7804266263237523</v>
      </c>
      <c r="AV153" s="35">
        <v>-5.8065990922844177</v>
      </c>
      <c r="AW153" s="35">
        <v>-5.8327715582450832</v>
      </c>
      <c r="AX153" s="35">
        <v>-5.8589440242057496</v>
      </c>
      <c r="AY153" s="35">
        <v>-5.885116490166415</v>
      </c>
      <c r="AZ153" s="35">
        <v>-5.9112889561270805</v>
      </c>
      <c r="BA153" s="35">
        <v>-5.9418424242424246</v>
      </c>
      <c r="BB153" s="35">
        <v>-5.9733575757575759</v>
      </c>
      <c r="BC153" s="35">
        <v>-6.0048727272727271</v>
      </c>
      <c r="BD153" s="35">
        <v>-6.0363878787878793</v>
      </c>
      <c r="BE153" s="35">
        <v>-6.0679030303030306</v>
      </c>
      <c r="BF153" s="35">
        <v>-6.0994181818181818</v>
      </c>
      <c r="BG153" s="35">
        <v>-6.1306265060240959</v>
      </c>
      <c r="BH153" s="35">
        <v>-6.1607469879518071</v>
      </c>
      <c r="BI153" s="35">
        <v>-6.1896121212121216</v>
      </c>
      <c r="BJ153" s="35">
        <v>-6.217490909090909</v>
      </c>
      <c r="BK153" s="35">
        <v>-6.2431636363636365</v>
      </c>
      <c r="BL153" s="35">
        <v>-6.2684606060606054</v>
      </c>
      <c r="BM153" s="35">
        <v>-6.2933090909090907</v>
      </c>
      <c r="BN153" s="35">
        <v>-6.3174181818181818</v>
      </c>
      <c r="BO153" s="35">
        <v>-6.3410545454545453</v>
      </c>
      <c r="BP153" s="35">
        <v>-6.363397590361445</v>
      </c>
      <c r="BQ153" s="35">
        <v>-6.385727272727272</v>
      </c>
      <c r="BR153" s="35">
        <v>-6.4081515151515154</v>
      </c>
      <c r="BS153" s="35">
        <v>-6.4301818181818184</v>
      </c>
      <c r="BT153" s="35">
        <v>-6.452</v>
      </c>
    </row>
    <row r="154" spans="1:72" ht="21.75" thickBot="1" x14ac:dyDescent="0.4">
      <c r="A154" s="87" t="s">
        <v>7</v>
      </c>
      <c r="B154" s="35">
        <v>-21.381757575757575</v>
      </c>
      <c r="C154" s="35">
        <v>-21.047090909090908</v>
      </c>
      <c r="D154" s="35">
        <v>-20.828909090909089</v>
      </c>
      <c r="E154" s="35">
        <v>-20.721333333333334</v>
      </c>
      <c r="F154" s="35">
        <v>-20.668229954614223</v>
      </c>
      <c r="G154" s="35">
        <v>-20.771104387291981</v>
      </c>
      <c r="H154" s="35">
        <v>-20.873978819969743</v>
      </c>
      <c r="I154" s="35">
        <v>-20.976853252647505</v>
      </c>
      <c r="J154" s="35">
        <v>-21.079727685325263</v>
      </c>
      <c r="K154" s="35">
        <v>-21.182602118003025</v>
      </c>
      <c r="L154" s="35">
        <v>-21.285476550680787</v>
      </c>
      <c r="M154" s="35">
        <v>-21.408363636363635</v>
      </c>
      <c r="N154" s="35">
        <v>-21.55381818181818</v>
      </c>
      <c r="O154" s="35">
        <v>-21.704242424242423</v>
      </c>
      <c r="P154" s="35">
        <v>-21.855602409638553</v>
      </c>
      <c r="Q154" s="35">
        <v>-22.006204819277109</v>
      </c>
      <c r="R154" s="35">
        <v>-22.154181818181819</v>
      </c>
      <c r="S154" s="35">
        <v>-22.299636363636363</v>
      </c>
      <c r="T154" s="35">
        <v>-22.429454545454547</v>
      </c>
      <c r="U154" s="35">
        <v>-22.555454545454548</v>
      </c>
      <c r="V154" s="35">
        <v>-22.676666666666666</v>
      </c>
      <c r="W154" s="35">
        <v>-22.797878787878787</v>
      </c>
      <c r="X154" s="35">
        <v>-22.919090909090908</v>
      </c>
      <c r="Y154" s="35">
        <v>-23.050602409638554</v>
      </c>
      <c r="Z154" s="35">
        <v>-23.183333333333334</v>
      </c>
      <c r="AA154" s="35">
        <v>-23.316666666666666</v>
      </c>
      <c r="AB154" s="35">
        <v>-23.453636363636363</v>
      </c>
      <c r="AC154" s="35">
        <v>-23.593030303030304</v>
      </c>
      <c r="AD154" s="35">
        <v>-23.738181818181818</v>
      </c>
      <c r="AE154" s="35">
        <v>-23.881818181818183</v>
      </c>
      <c r="AF154" s="35">
        <v>-24.02121212121212</v>
      </c>
      <c r="AG154" s="35">
        <v>-24.163975903614457</v>
      </c>
      <c r="AH154" s="35">
        <v>-24.308554216867467</v>
      </c>
      <c r="AI154" s="35">
        <v>-24.448</v>
      </c>
      <c r="AJ154" s="35">
        <v>-24.587393939393937</v>
      </c>
      <c r="AK154" s="35">
        <v>-24.726787878787878</v>
      </c>
      <c r="AL154" s="35">
        <v>-24.866181818181818</v>
      </c>
      <c r="AM154" s="35">
        <v>-25.005446293494703</v>
      </c>
      <c r="AN154" s="35">
        <v>-25.141603630862328</v>
      </c>
      <c r="AO154" s="35">
        <v>-25.277760968229956</v>
      </c>
      <c r="AP154" s="35">
        <v>-25.41391830559758</v>
      </c>
      <c r="AQ154" s="35">
        <v>-25.550075642965204</v>
      </c>
      <c r="AR154" s="35">
        <v>-25.686232980332829</v>
      </c>
      <c r="AS154" s="35">
        <v>-25.822390317700453</v>
      </c>
      <c r="AT154" s="35">
        <v>-25.955295007564295</v>
      </c>
      <c r="AU154" s="35">
        <v>-26.083888048411495</v>
      </c>
      <c r="AV154" s="35">
        <v>-26.212481089258699</v>
      </c>
      <c r="AW154" s="35">
        <v>-26.341074130105898</v>
      </c>
      <c r="AX154" s="35">
        <v>-26.469667170953102</v>
      </c>
      <c r="AY154" s="35">
        <v>-26.598260211800302</v>
      </c>
      <c r="AZ154" s="35">
        <v>-26.726853252647505</v>
      </c>
      <c r="BA154" s="35">
        <v>-26.849393939393941</v>
      </c>
      <c r="BB154" s="35">
        <v>-26.970606060606062</v>
      </c>
      <c r="BC154" s="35">
        <v>-27.091818181818184</v>
      </c>
      <c r="BD154" s="35">
        <v>-27.213030303030305</v>
      </c>
      <c r="BE154" s="35">
        <v>-27.334242424242426</v>
      </c>
      <c r="BF154" s="35">
        <v>-27.455454545454547</v>
      </c>
      <c r="BG154" s="35">
        <v>-27.576506024096386</v>
      </c>
      <c r="BH154" s="35">
        <v>-27.69698795180723</v>
      </c>
      <c r="BI154" s="35">
        <v>-27.817878787878787</v>
      </c>
      <c r="BJ154" s="35">
        <v>-27.939090909090908</v>
      </c>
      <c r="BK154" s="35">
        <v>-28.060303030303029</v>
      </c>
      <c r="BL154" s="35">
        <v>-28.18151515151515</v>
      </c>
      <c r="BM154" s="35">
        <v>-28.302727272727275</v>
      </c>
      <c r="BN154" s="35">
        <v>-28.420242424242424</v>
      </c>
      <c r="BO154" s="35">
        <v>-28.535393939393938</v>
      </c>
      <c r="BP154" s="35">
        <v>-28.655662650602409</v>
      </c>
      <c r="BQ154" s="35">
        <v>-28.776363636363634</v>
      </c>
      <c r="BR154" s="35">
        <v>-28.897575757575758</v>
      </c>
      <c r="BS154" s="35">
        <v>-29.014848484848486</v>
      </c>
      <c r="BT154" s="35">
        <v>-29.13</v>
      </c>
    </row>
    <row r="155" spans="1:72" ht="21.75" thickBot="1" x14ac:dyDescent="0.4">
      <c r="A155" s="87"/>
    </row>
    <row r="156" spans="1:72" ht="21.75" thickBot="1" x14ac:dyDescent="0.4">
      <c r="A156" s="87"/>
    </row>
    <row r="157" spans="1:72" ht="21.75" thickBot="1" x14ac:dyDescent="0.4">
      <c r="A157" s="87"/>
    </row>
    <row r="158" spans="1:72" ht="21.75" thickBot="1" x14ac:dyDescent="0.4">
      <c r="A158" s="87"/>
    </row>
    <row r="159" spans="1:72" ht="21.75" thickBot="1" x14ac:dyDescent="0.4">
      <c r="A159" s="87"/>
    </row>
    <row r="160" spans="1:72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4" priority="2" operator="equal">
      <formula>0</formula>
    </cfRule>
  </conditionalFormatting>
  <conditionalFormatting sqref="B133:BT16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</vt:i4>
      </vt:variant>
    </vt:vector>
  </HeadingPairs>
  <TitlesOfParts>
    <vt:vector size="24" baseType="lpstr">
      <vt:lpstr>Values</vt:lpstr>
      <vt:lpstr>ALL</vt:lpstr>
      <vt:lpstr>dall1</vt:lpstr>
      <vt:lpstr>dall2</vt:lpstr>
      <vt:lpstr>FLUID</vt:lpstr>
      <vt:lpstr>dfluid1</vt:lpstr>
      <vt:lpstr>dfluid2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2021-04-12T11:09:18Z</dcterms:modified>
</cp:coreProperties>
</file>