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B980DCBF-E5C2-4874-BE0F-D253D609F0B2}" xr6:coauthVersionLast="46" xr6:coauthVersionMax="46" xr10:uidLastSave="{00000000-0000-0000-0000-000000000000}"/>
  <bookViews>
    <workbookView xWindow="-120" yWindow="-120" windowWidth="29040" windowHeight="15990" activeTab="6" xr2:uid="{0302BE19-1FF7-41F7-880F-6539212B9FEB}"/>
  </bookViews>
  <sheets>
    <sheet name="Values" sheetId="2" r:id="rId1"/>
    <sheet name="ALL" sheetId="4" r:id="rId2"/>
    <sheet name="dall" sheetId="20" r:id="rId3"/>
    <sheet name="Лист1" sheetId="21" r:id="rId4"/>
    <sheet name="FLUID" sheetId="11" r:id="rId5"/>
    <sheet name="dfluid1" sheetId="18" r:id="rId6"/>
    <sheet name="SOLID" sheetId="12" r:id="rId7"/>
    <sheet name="dsolid" sheetId="15" r:id="rId8"/>
    <sheet name="Лист2" sheetId="22" r:id="rId9"/>
    <sheet name="Gibbs-EVAL" sheetId="8" r:id="rId10"/>
    <sheet name="Mass-EVAL" sheetId="14" r:id="rId11"/>
    <sheet name="data" sheetId="7" r:id="rId12"/>
  </sheets>
  <functionGroups builtInGroupCount="19"/>
  <definedNames>
    <definedName name="H.Ar" localSheetId="1">ALL!$F$34:$BR$34</definedName>
    <definedName name="H.Ar" localSheetId="4">FLUID!$F$34:$BR$34</definedName>
    <definedName name="H.Ar" localSheetId="6">SOLID!$F$34:$BR$34</definedName>
    <definedName name="H.Ga" localSheetId="1">ALL!$F$35:$BR$35</definedName>
    <definedName name="H.Ga" localSheetId="4">FLUID!$F$35:$BR$35</definedName>
    <definedName name="H.Ga" localSheetId="6">SOLID!$F$35:$BR$35</definedName>
    <definedName name="H.Ge" localSheetId="1">ALL!$F$36:$BR$36</definedName>
    <definedName name="H.Ge" localSheetId="4">FLUID!$F$36:$BR$36</definedName>
    <definedName name="H.Ge" localSheetId="6">SOLID!$F$36:$BR$36</definedName>
    <definedName name="H.Se" localSheetId="1">ALL!$F$37:$BR$37</definedName>
    <definedName name="H.Se" localSheetId="4">FLUID!$F$37:$BR$37</definedName>
    <definedName name="H.Se" localSheetId="6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88" i="11" l="1"/>
  <c r="F89" i="11"/>
  <c r="F84" i="11"/>
  <c r="F91" i="11"/>
  <c r="F95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AE117" i="12" l="1"/>
  <c r="I117" i="12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N115" i="4" s="1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J114" i="4"/>
  <c r="AT115" i="4"/>
  <c r="AM116" i="4"/>
  <c r="AU116" i="4"/>
  <c r="BC116" i="4"/>
  <c r="BC114" i="4"/>
  <c r="BK114" i="4"/>
  <c r="AN116" i="4"/>
  <c r="BD116" i="4"/>
  <c r="BL114" i="4"/>
  <c r="AW116" i="4"/>
  <c r="BM116" i="4"/>
  <c r="BF116" i="4"/>
  <c r="BN116" i="4"/>
  <c r="AX114" i="4"/>
  <c r="BN114" i="4"/>
  <c r="AP115" i="4"/>
  <c r="AY116" i="4"/>
  <c r="BG116" i="4"/>
  <c r="BO116" i="4"/>
  <c r="AR116" i="4"/>
  <c r="AZ116" i="4"/>
  <c r="BH116" i="4"/>
  <c r="BP116" i="4"/>
  <c r="BH114" i="4"/>
  <c r="BP114" i="4"/>
  <c r="BI116" i="4"/>
  <c r="AS116" i="4"/>
  <c r="AS114" i="4"/>
  <c r="AY115" i="4"/>
  <c r="AZ115" i="4"/>
  <c r="BA115" i="4"/>
  <c r="BQ115" i="4"/>
  <c r="BB115" i="4"/>
  <c r="BC115" i="4"/>
  <c r="BL115" i="4"/>
  <c r="W116" i="4"/>
  <c r="AE116" i="4"/>
  <c r="G114" i="4"/>
  <c r="W114" i="4"/>
  <c r="H116" i="4"/>
  <c r="P116" i="4"/>
  <c r="X116" i="4"/>
  <c r="AF116" i="4"/>
  <c r="H115" i="4"/>
  <c r="P115" i="4"/>
  <c r="I116" i="4"/>
  <c r="Q116" i="4"/>
  <c r="Y116" i="4"/>
  <c r="AG116" i="4"/>
  <c r="J116" i="4"/>
  <c r="R116" i="4"/>
  <c r="Z116" i="4"/>
  <c r="Z114" i="4"/>
  <c r="K116" i="4"/>
  <c r="S116" i="4"/>
  <c r="AA114" i="4"/>
  <c r="K115" i="4"/>
  <c r="AA115" i="4"/>
  <c r="L116" i="4"/>
  <c r="L114" i="4"/>
  <c r="T114" i="4"/>
  <c r="AB114" i="4"/>
  <c r="AB115" i="4"/>
  <c r="U116" i="4"/>
  <c r="G115" i="4"/>
  <c r="U115" i="4"/>
  <c r="AG115" i="4"/>
  <c r="AC116" i="4"/>
  <c r="AC114" i="4"/>
  <c r="W115" i="4"/>
  <c r="AI115" i="4"/>
  <c r="AL116" i="4"/>
  <c r="Y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BH115" i="4" l="1"/>
  <c r="BH119" i="4" s="1"/>
  <c r="AK116" i="4"/>
  <c r="BB114" i="4"/>
  <c r="BB119" i="4" s="1"/>
  <c r="V115" i="4"/>
  <c r="BA116" i="4"/>
  <c r="BA118" i="4" s="1"/>
  <c r="BQ116" i="4"/>
  <c r="BQ118" i="4" s="1"/>
  <c r="BE116" i="4"/>
  <c r="AS115" i="4"/>
  <c r="AS118" i="4" s="1"/>
  <c r="S114" i="4"/>
  <c r="Z115" i="4"/>
  <c r="Z119" i="4" s="1"/>
  <c r="I115" i="4"/>
  <c r="I118" i="4" s="1"/>
  <c r="U114" i="4"/>
  <c r="U119" i="4" s="1"/>
  <c r="AM115" i="4"/>
  <c r="AM118" i="4" s="1"/>
  <c r="N115" i="4"/>
  <c r="H114" i="4"/>
  <c r="H117" i="4" s="1"/>
  <c r="BP115" i="4"/>
  <c r="BP119" i="4" s="1"/>
  <c r="T115" i="4"/>
  <c r="J114" i="4"/>
  <c r="J117" i="4" s="1"/>
  <c r="J115" i="4"/>
  <c r="J118" i="4" s="1"/>
  <c r="X115" i="4"/>
  <c r="X118" i="4" s="1"/>
  <c r="BJ115" i="4"/>
  <c r="BJ118" i="4" s="1"/>
  <c r="BE115" i="4"/>
  <c r="AV115" i="4"/>
  <c r="BO115" i="4"/>
  <c r="BO118" i="4" s="1"/>
  <c r="AC115" i="4"/>
  <c r="AC119" i="4" s="1"/>
  <c r="M115" i="4"/>
  <c r="BE114" i="4"/>
  <c r="AK115" i="4"/>
  <c r="AH115" i="4"/>
  <c r="AM114" i="4"/>
  <c r="AM117" i="4" s="1"/>
  <c r="N114" i="4"/>
  <c r="AR114" i="4"/>
  <c r="AR119" i="4" s="1"/>
  <c r="G116" i="4"/>
  <c r="G118" i="4" s="1"/>
  <c r="V116" i="4"/>
  <c r="AB116" i="4"/>
  <c r="AB118" i="4" s="1"/>
  <c r="AI116" i="4"/>
  <c r="AI118" i="4" s="1"/>
  <c r="AP116" i="4"/>
  <c r="AP118" i="4" s="1"/>
  <c r="S115" i="4"/>
  <c r="AT114" i="4"/>
  <c r="AT119" i="4" s="1"/>
  <c r="AH114" i="4"/>
  <c r="AQ114" i="4"/>
  <c r="AD116" i="4"/>
  <c r="AD118" i="4" s="1"/>
  <c r="R114" i="4"/>
  <c r="R117" i="4" s="1"/>
  <c r="AE114" i="4"/>
  <c r="AE117" i="4" s="1"/>
  <c r="AK114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C119" i="4"/>
  <c r="BD119" i="4"/>
  <c r="BN119" i="4"/>
  <c r="P119" i="4"/>
  <c r="BO114" i="4"/>
  <c r="R115" i="4"/>
  <c r="BM115" i="4"/>
  <c r="BM118" i="4" s="1"/>
  <c r="AP114" i="4"/>
  <c r="L119" i="4"/>
  <c r="M114" i="4"/>
  <c r="AO114" i="4"/>
  <c r="AF114" i="4"/>
  <c r="Q114" i="4"/>
  <c r="AA116" i="4"/>
  <c r="AA119" i="4" s="1"/>
  <c r="AH116" i="4"/>
  <c r="AO116" i="4"/>
  <c r="AO118" i="4" s="1"/>
  <c r="I114" i="4"/>
  <c r="AD114" i="4"/>
  <c r="AN114" i="4"/>
  <c r="AN119" i="4" s="1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X114" i="4"/>
  <c r="BA114" i="4"/>
  <c r="N116" i="4"/>
  <c r="W119" i="4"/>
  <c r="AR118" i="4"/>
  <c r="AY118" i="4"/>
  <c r="BF118" i="4"/>
  <c r="AS117" i="4"/>
  <c r="AW118" i="4"/>
  <c r="BD118" i="4"/>
  <c r="BD117" i="4"/>
  <c r="BC118" i="4"/>
  <c r="BC117" i="4"/>
  <c r="BP117" i="4"/>
  <c r="AN118" i="4"/>
  <c r="BJ117" i="4"/>
  <c r="BI118" i="4"/>
  <c r="BH117" i="4"/>
  <c r="BH118" i="4"/>
  <c r="BB118" i="4"/>
  <c r="AZ118" i="4"/>
  <c r="BG118" i="4"/>
  <c r="BN118" i="4"/>
  <c r="BN117" i="4"/>
  <c r="AT118" i="4"/>
  <c r="L118" i="4"/>
  <c r="L117" i="4"/>
  <c r="U118" i="4"/>
  <c r="AC117" i="4"/>
  <c r="S117" i="4"/>
  <c r="P117" i="4"/>
  <c r="P118" i="4"/>
  <c r="K118" i="4"/>
  <c r="AG118" i="4"/>
  <c r="H118" i="4"/>
  <c r="Y118" i="4"/>
  <c r="W117" i="4"/>
  <c r="W118" i="4"/>
  <c r="Z117" i="4"/>
  <c r="AL117" i="4"/>
  <c r="AL118" i="4"/>
  <c r="F115" i="4"/>
  <c r="F116" i="4"/>
  <c r="F114" i="4"/>
  <c r="AC118" i="4" l="1"/>
  <c r="BQ119" i="4"/>
  <c r="AK118" i="4"/>
  <c r="U117" i="4"/>
  <c r="V118" i="4"/>
  <c r="G119" i="4"/>
  <c r="S119" i="4"/>
  <c r="S118" i="4"/>
  <c r="X119" i="4"/>
  <c r="Z118" i="4"/>
  <c r="AT117" i="4"/>
  <c r="AI117" i="4"/>
  <c r="BB117" i="4"/>
  <c r="I119" i="4"/>
  <c r="J119" i="4"/>
  <c r="AB119" i="4"/>
  <c r="AB117" i="4"/>
  <c r="BP118" i="4"/>
  <c r="AP119" i="4"/>
  <c r="BJ119" i="4"/>
  <c r="AR117" i="4"/>
  <c r="BO119" i="4"/>
  <c r="BA119" i="4"/>
  <c r="BE118" i="4"/>
  <c r="BE117" i="4"/>
  <c r="H119" i="4"/>
  <c r="AK119" i="4"/>
  <c r="T118" i="4"/>
  <c r="AS119" i="4"/>
  <c r="BE119" i="4"/>
  <c r="AM119" i="4"/>
  <c r="G117" i="4"/>
  <c r="N117" i="4"/>
  <c r="AK117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<sst xmlns="http://schemas.openxmlformats.org/spreadsheetml/2006/main" count="937" uniqueCount="591">
  <si>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</si>
  <si>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</si>
  <si>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</si>
  <si>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</si>
  <si>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</si>
  <si>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</si>
  <si>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</si>
  <si>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</si>
  <si>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</si>
  <si>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</si>
  <si>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</si>
  <si>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</si>
  <si>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</si>
  <si>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</si>
  <si>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</si>
  <si>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</si>
  <si>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</si>
  <si>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</si>
  <si>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</si>
  <si>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</si>
  <si>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</si>
  <si>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</si>
  <si>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</si>
  <si>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</si>
  <si>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</si>
  <si>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</si>
  <si>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</si>
  <si>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</si>
  <si>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</si>
  <si>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</si>
  <si>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</si>
  <si>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</si>
  <si>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</si>
  <si>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</si>
  <si>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</si>
  <si>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</si>
  <si>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</si>
  <si>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</si>
  <si>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</si>
  <si>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</si>
  <si>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</si>
  <si>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</si>
  <si>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</si>
  <si>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</si>
  <si>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</si>
  <si>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</si>
  <si>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</si>
  <si>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</si>
  <si>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</si>
  <si>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</si>
  <si>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p(Ge)</t>
  </si>
  <si>
    <t>Vapor</t>
  </si>
  <si>
    <t>Solution #1</t>
  </si>
  <si>
    <t>(l)Ge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</si>
  <si>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</si>
  <si>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</si>
  <si>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</si>
  <si>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</si>
  <si>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</si>
  <si>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p(Ga)</t>
  </si>
  <si>
    <t>p(Se)</t>
  </si>
  <si>
    <t>(l)GaSe</t>
  </si>
  <si>
    <t>H(Ar)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</si>
  <si>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</si>
  <si>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</si>
  <si>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</si>
  <si>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r>
      <t>(l)GeSe</t>
    </r>
    <r>
      <rPr>
        <vertAlign val="subscript"/>
        <sz val="7.5"/>
        <rFont val="Arial"/>
        <family val="2"/>
        <charset val="204"/>
      </rPr>
      <t>2</t>
    </r>
  </si>
  <si>
    <t>B(Ga)</t>
  </si>
  <si>
    <t>Convergence</t>
  </si>
  <si>
    <t>*GeSe2</t>
  </si>
  <si>
    <t>Ga2Se</t>
  </si>
  <si>
    <t>(l)GeSe2</t>
  </si>
  <si>
    <t>(l)Ga2Se3</t>
  </si>
  <si>
    <t>Se?</t>
  </si>
  <si>
    <t>(l)Ge[l]</t>
  </si>
  <si>
    <r>
      <t>Se</t>
    </r>
    <r>
      <rPr>
        <vertAlign val="subscript"/>
        <sz val="7.5"/>
        <rFont val="Arial"/>
        <family val="2"/>
        <charset val="204"/>
      </rPr>
      <t>8</t>
    </r>
  </si>
  <si>
    <t>Se3</t>
  </si>
  <si>
    <t>Se4</t>
  </si>
  <si>
    <t>Se5</t>
  </si>
  <si>
    <t>Se8</t>
  </si>
  <si>
    <t>Se2</t>
  </si>
  <si>
    <t>(1)GeSe[l]</t>
  </si>
  <si>
    <t>(DGaEU</t>
  </si>
  <si>
    <t>(DGeSeEU</t>
  </si>
  <si>
    <t>*Ga2Se3</t>
  </si>
  <si>
    <t>(1)Ga[l]</t>
  </si>
  <si>
    <t>(DGeSe</t>
  </si>
  <si>
    <t>(DSe</t>
  </si>
  <si>
    <t>(2)Sell]</t>
  </si>
  <si>
    <t>(2)GeSe[l]</t>
  </si>
  <si>
    <t>273.1</t>
  </si>
  <si>
    <t>0.0000e+00</t>
  </si>
  <si>
    <t>2.0000e-01</t>
  </si>
  <si>
    <t>-1.862e+01</t>
  </si>
  <si>
    <t>-2.395e+01</t>
  </si>
  <si>
    <r>
      <t>Temperature,</t>
    </r>
    <r>
      <rPr>
        <sz val="7.5"/>
        <rFont val="Arial"/>
        <family val="2"/>
        <charset val="204"/>
      </rPr>
      <t>К</t>
    </r>
  </si>
  <si>
    <r>
      <t>Se</t>
    </r>
    <r>
      <rPr>
        <vertAlign val="subscript"/>
        <sz val="7.5"/>
        <rFont val="Arial"/>
        <family val="2"/>
        <charset val="204"/>
      </rPr>
      <t>6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</si>
  <si>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</si>
  <si>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339.2</t>
  </si>
  <si>
    <t>-1.863e+01</t>
  </si>
  <si>
    <t>-2.015e+01</t>
  </si>
  <si>
    <t>405.3</t>
  </si>
  <si>
    <t>-1.872e+01</t>
  </si>
  <si>
    <t>-1.952e+01</t>
  </si>
  <si>
    <t>471.4</t>
  </si>
  <si>
    <t>-1.884e+01</t>
  </si>
  <si>
    <t>-1.326e+01</t>
  </si>
  <si>
    <t>537.5</t>
  </si>
  <si>
    <t>-1.897e+01</t>
  </si>
  <si>
    <t>603.5</t>
  </si>
  <si>
    <t>-1.911e+01</t>
  </si>
  <si>
    <t>669.6</t>
  </si>
  <si>
    <t>-1.925e+01</t>
  </si>
  <si>
    <t>735.7</t>
  </si>
  <si>
    <t>-1.938e+01</t>
  </si>
  <si>
    <t>801.8</t>
  </si>
  <si>
    <t>818.3</t>
  </si>
  <si>
    <t>-1.955e+01</t>
  </si>
  <si>
    <t>834.8</t>
  </si>
  <si>
    <t>-1.958e+01</t>
  </si>
  <si>
    <t>851.3</t>
  </si>
  <si>
    <t>867.8</t>
  </si>
  <si>
    <t>884.4</t>
  </si>
  <si>
    <t>-1.968e+01</t>
  </si>
  <si>
    <t>900.9</t>
  </si>
  <si>
    <t>917.4</t>
  </si>
  <si>
    <t>933.9</t>
  </si>
  <si>
    <t>1000</t>
  </si>
  <si>
    <t>TemH erature,К</t>
  </si>
  <si>
    <t>Temperature,К</t>
  </si>
  <si>
    <t>Se6</t>
  </si>
  <si>
    <t>*GeSe[l]</t>
  </si>
  <si>
    <t>(DSeEU</t>
  </si>
  <si>
    <r>
      <t>Temperature,</t>
    </r>
    <r>
      <rPr>
        <sz val="7.5"/>
        <rFont val="Arial"/>
        <family val="2"/>
        <charset val="204"/>
      </rPr>
      <t xml:space="preserve">К </t>
    </r>
    <r>
      <rPr>
        <sz val="7.5"/>
        <rFont val="Arial"/>
        <family val="2"/>
        <charset val="204"/>
      </rPr>
      <t>Pressure, at</t>
    </r>
  </si>
  <si>
    <t>(DGeEU</t>
  </si>
  <si>
    <t>-1.965e+01</t>
  </si>
  <si>
    <t>*GeSeEU</t>
  </si>
  <si>
    <t>1.9997e-01</t>
  </si>
  <si>
    <t>950.4</t>
  </si>
  <si>
    <t>1.9996e-01</t>
  </si>
  <si>
    <t>1.9995e-01</t>
  </si>
  <si>
    <t>1.9994e-01</t>
  </si>
  <si>
    <t>Temperature,К Pressure, at</t>
  </si>
  <si>
    <t>(1)Se[l]</t>
  </si>
  <si>
    <t>*GeSe</t>
  </si>
  <si>
    <t>3.8670e-25</t>
  </si>
  <si>
    <t>7.2993e-33</t>
  </si>
  <si>
    <t>7.6791e-31</t>
  </si>
  <si>
    <t>-6.492e+01</t>
  </si>
  <si>
    <t>3.4198e-28</t>
  </si>
  <si>
    <t>4.6501e-20</t>
  </si>
  <si>
    <t>2.8896e-26</t>
  </si>
  <si>
    <t>1.1149e-24</t>
  </si>
  <si>
    <t>-5.311e+01</t>
  </si>
  <si>
    <t>2.1120e-33</t>
  </si>
  <si>
    <t>5.9530e-24</t>
  </si>
  <si>
    <t>2.9715e-31</t>
  </si>
  <si>
    <t>4.6366e-29</t>
  </si>
  <si>
    <t>1.0748e-14</t>
  </si>
  <si>
    <t>4.2229e-19</t>
  </si>
  <si>
    <t>2.2182e-19</t>
  </si>
  <si>
    <t>-4.249e+01</t>
  </si>
  <si>
    <t>1.1043e-31</t>
  </si>
  <si>
    <t>7.5161e-28</t>
  </si>
  <si>
    <t>2.4945e-25</t>
  </si>
  <si>
    <t>1.8533e-24</t>
  </si>
  <si>
    <t>6.9567e-22</t>
  </si>
  <si>
    <t>8.4280e-16</t>
  </si>
  <si>
    <t>3.4601e-24</t>
  </si>
  <si>
    <t>3.1092e-28</t>
  </si>
  <si>
    <t>4.0264e-13</t>
  </si>
  <si>
    <t>8.4579e-19</t>
  </si>
  <si>
    <t>2.6818e-15</t>
  </si>
  <si>
    <t>-4.373e+01</t>
  </si>
  <si>
    <t>1.6944e-24</t>
  </si>
  <si>
    <t>1.4980e-21</t>
  </si>
  <si>
    <t>1.6046e-19</t>
  </si>
  <si>
    <t>2.8341e-19</t>
  </si>
  <si>
    <t>2.8298e-17</t>
  </si>
  <si>
    <t>2.2795e-12</t>
  </si>
  <si>
    <t>3.2442e-20</t>
  </si>
  <si>
    <t>4.2646e-25</t>
  </si>
  <si>
    <t>1.9160e-ll</t>
  </si>
  <si>
    <t>9.7467e-17</t>
  </si>
  <si>
    <t>4.4162e-13</t>
  </si>
  <si>
    <t>-4.004e+01</t>
  </si>
  <si>
    <t>1.1348e-18</t>
  </si>
  <si>
    <t>1.8925e-16</t>
  </si>
  <si>
    <t>7.7810e-15</t>
  </si>
  <si>
    <t>4.1510e-15</t>
  </si>
  <si>
    <t>1.3693e-13</t>
  </si>
  <si>
    <t>1.2492e-09</t>
  </si>
  <si>
    <t>4.4001e-17</t>
  </si>
  <si>
    <t>6.7876e-23</t>
  </si>
  <si>
    <t>2.5019e-10</t>
  </si>
  <si>
    <t>2.3148e-15</t>
  </si>
  <si>
    <t>1.6398e-ll</t>
  </si>
  <si>
    <t>-3.731e+01</t>
  </si>
  <si>
    <t>3.0431e-16</t>
  </si>
  <si>
    <t>8.3191e-14</t>
  </si>
  <si>
    <t>3.4079e-12</t>
  </si>
  <si>
    <t>6.0852e-ll</t>
  </si>
  <si>
    <t>1.1626e-ll</t>
  </si>
  <si>
    <t>1.4777e-10</t>
  </si>
  <si>
    <t>2.2201e-07</t>
  </si>
  <si>
    <t>1.5291e-14</t>
  </si>
  <si>
    <t>2.0210e-21</t>
  </si>
  <si>
    <t>1.1164e-09</t>
  </si>
  <si>
    <t>1.5410e-14</t>
  </si>
  <si>
    <t>1.8095e-10</t>
  </si>
  <si>
    <t>-3.525e+01</t>
  </si>
  <si>
    <t>686.1</t>
  </si>
  <si>
    <t>5.2153e-15</t>
  </si>
  <si>
    <t>1.0426e-12</t>
  </si>
  <si>
    <t>3.1062e-ll</t>
  </si>
  <si>
    <t>4.5725e-10</t>
  </si>
  <si>
    <t>6.9022e-ll</t>
  </si>
  <si>
    <t>7.0450e-10</t>
  </si>
  <si>
    <t>7.0592e-07</t>
  </si>
  <si>
    <t>5.5875e-14</t>
  </si>
  <si>
    <t>4.0567e-21</t>
  </si>
  <si>
    <t>1.5002e-09</t>
  </si>
  <si>
    <t>2.2349e-14</t>
  </si>
  <si>
    <t>2.9970e-10</t>
  </si>
  <si>
    <t>-1.928e+01</t>
  </si>
  <si>
    <t>-3.481e+01</t>
  </si>
  <si>
    <t>702.7</t>
  </si>
  <si>
    <t>8.0466e-14</t>
  </si>
  <si>
    <t>1.1893e-ll</t>
  </si>
  <si>
    <t>2.6064e-10</t>
  </si>
  <si>
    <t>3.1799e-09</t>
  </si>
  <si>
    <t>3.8205e-10</t>
  </si>
  <si>
    <t>3.1523e-09</t>
  </si>
  <si>
    <t>2.1402e-06</t>
  </si>
  <si>
    <t>1.9279e-13</t>
  </si>
  <si>
    <t>1.3173e-20</t>
  </si>
  <si>
    <t>3.3441e-09</t>
  </si>
  <si>
    <t>5.3330e-14</t>
  </si>
  <si>
    <t>8.1846e-10</t>
  </si>
  <si>
    <t>-1.932e+01</t>
  </si>
  <si>
    <t>-3.441e+01</t>
  </si>
  <si>
    <t>719.2</t>
  </si>
  <si>
    <t>1.2427e-10</t>
  </si>
  <si>
    <t>2.0244e-09</t>
  </si>
  <si>
    <t>2.0574e-08</t>
  </si>
  <si>
    <t>1.9809e-09</t>
  </si>
  <si>
    <t>1.3295e-08</t>
  </si>
  <si>
    <t>6.2068e-06</t>
  </si>
  <si>
    <t>6.3058e-13</t>
  </si>
  <si>
    <t>3.6115e-20</t>
  </si>
  <si>
    <t>6.4414e-09</t>
  </si>
  <si>
    <t>1.0915e-13</t>
  </si>
  <si>
    <t>1.9206e-09</t>
  </si>
  <si>
    <t>-1.935e+01</t>
  </si>
  <si>
    <t>-3.403e+01</t>
  </si>
  <si>
    <t>1.1962e-09</t>
  </si>
  <si>
    <t>1.4628e-08</t>
  </si>
  <si>
    <t>1.2442e-07</t>
  </si>
  <si>
    <t>9.6631e-09</t>
  </si>
  <si>
    <t>5.3060e-08</t>
  </si>
  <si>
    <t>1.7269e-05</t>
  </si>
  <si>
    <t>1.9622e-12</t>
  </si>
  <si>
    <t>1.2800e-19</t>
  </si>
  <si>
    <t>1.6390e-08</t>
  </si>
  <si>
    <t>2.9308e-13</t>
  </si>
  <si>
    <t>5.9222e-09</t>
  </si>
  <si>
    <t>-3.367e+01</t>
  </si>
  <si>
    <t>752.2</t>
  </si>
  <si>
    <t>1.0663e-08</t>
  </si>
  <si>
    <t>9.8790e-08</t>
  </si>
  <si>
    <t>7.0643e-07</t>
  </si>
  <si>
    <t>4.4521e-08</t>
  </si>
  <si>
    <t>2.0111e-07</t>
  </si>
  <si>
    <t>4.6224e-05</t>
  </si>
  <si>
    <t>5.8283e-12</t>
  </si>
  <si>
    <t>3.8633e-19</t>
  </si>
  <si>
    <t>3.6235e-08</t>
  </si>
  <si>
    <t>6.7941e-13</t>
  </si>
  <si>
    <t>1.5788e-08</t>
  </si>
  <si>
    <t>-1.942e+01</t>
  </si>
  <si>
    <t>-3.334e+01</t>
  </si>
  <si>
    <t>768.7</t>
  </si>
  <si>
    <t>8.8445e-08</t>
  </si>
  <si>
    <t>6.2628e-07</t>
  </si>
  <si>
    <t>3.7808e-06</t>
  </si>
  <si>
    <t>1.9446e-07</t>
  </si>
  <si>
    <t>7.2637e-07</t>
  </si>
  <si>
    <t>1.1933e-04</t>
  </si>
  <si>
    <t>1.6576e-ll</t>
  </si>
  <si>
    <t>1.1865e-18</t>
  </si>
  <si>
    <t>8.3062e-08</t>
  </si>
  <si>
    <t>1.6234e-12</t>
  </si>
  <si>
    <t>4.3440e-08</t>
  </si>
  <si>
    <t>-1.945e+01</t>
  </si>
  <si>
    <t>-3.303e+01</t>
  </si>
  <si>
    <t>785.2</t>
  </si>
  <si>
    <t>6.8592e-07</t>
  </si>
  <si>
    <t>3.7425e-06</t>
  </si>
  <si>
    <t>1.9149e-05</t>
  </si>
  <si>
    <t>8.0820e-07</t>
  </si>
  <si>
    <t>2.5084e-06</t>
  </si>
  <si>
    <t>2.9791e-04</t>
  </si>
  <si>
    <t>4.5282e-ll</t>
  </si>
  <si>
    <t>7.9628e-18</t>
  </si>
  <si>
    <t>4.2340e-07</t>
  </si>
  <si>
    <t>8.5782e-12</t>
  </si>
  <si>
    <t>2.6462e-07</t>
  </si>
  <si>
    <t>-1.948e+01</t>
  </si>
  <si>
    <t>-3.274e+01</t>
  </si>
  <si>
    <t>4.9774e-06</t>
  </si>
  <si>
    <t>2.1100e-05</t>
  </si>
  <si>
    <t>9.1908e-05</t>
  </si>
  <si>
    <t>3.2010e-06</t>
  </si>
  <si>
    <t>8.2983e-06</t>
  </si>
  <si>
    <t>7.2055e-04</t>
  </si>
  <si>
    <t>1.1916e-10</t>
  </si>
  <si>
    <t>2.0382e-12</t>
  </si>
  <si>
    <t>8.3591e-02</t>
  </si>
  <si>
    <t>1.7477e-06</t>
  </si>
  <si>
    <t>6.2145e-02</t>
  </si>
  <si>
    <t>-3.246e+01</t>
  </si>
  <si>
    <t>2.9286e-06</t>
  </si>
  <si>
    <t>1.3788e-05</t>
  </si>
  <si>
    <t>7.2809e-05</t>
  </si>
  <si>
    <t>2.9838e-06</t>
  </si>
  <si>
    <t>9.2083e-06</t>
  </si>
  <si>
    <t>8.3788e-04</t>
  </si>
  <si>
    <t>2.1266e-10</t>
  </si>
  <si>
    <t>8.2932e-12</t>
  </si>
  <si>
    <t>1.5753e-01</t>
  </si>
  <si>
    <t>4.8004e-06</t>
  </si>
  <si>
    <t>9.7821e-02</t>
  </si>
  <si>
    <t>-3.168e+01</t>
  </si>
  <si>
    <t>1.5355e-06</t>
  </si>
  <si>
    <t>8.1510e-06</t>
  </si>
  <si>
    <t>5.2798e-05</t>
  </si>
  <si>
    <t>2.5791e-06</t>
  </si>
  <si>
    <t>9.5936e-06</t>
  </si>
  <si>
    <t>9.3121e-04</t>
  </si>
  <si>
    <t>3.6375e-10</t>
  </si>
  <si>
    <t>2.1647e-ll</t>
  </si>
  <si>
    <t>1.9063e-01</t>
  </si>
  <si>
    <t>8.4993e-06</t>
  </si>
  <si>
    <t>9.7783e-02</t>
  </si>
  <si>
    <t>-3.090e+01</t>
  </si>
  <si>
    <t>1.4554e-06</t>
  </si>
  <si>
    <t>7.9969e-06</t>
  </si>
  <si>
    <t>5.8134e-05</t>
  </si>
  <si>
    <t>3.1003e-06</t>
  </si>
  <si>
    <t>1.2727e-05</t>
  </si>
  <si>
    <t>1.2127e-03</t>
  </si>
  <si>
    <t>6.6144e-10</t>
  </si>
  <si>
    <t>4.4184e-ll</t>
  </si>
  <si>
    <t>1.9998e-01</t>
  </si>
  <si>
    <t>1.1848e-05</t>
  </si>
  <si>
    <t>9.7187e-02</t>
  </si>
  <si>
    <t>-1.962e+01</t>
  </si>
  <si>
    <t>-3.027e+01</t>
  </si>
  <si>
    <t>1.6752e-06</t>
  </si>
  <si>
    <t>9.2574e-06</t>
  </si>
  <si>
    <t>7.3162e-05</t>
  </si>
  <si>
    <t>4.1306e-06</t>
  </si>
  <si>
    <t>1.8139e-05</t>
  </si>
  <si>
    <t>1.6522e-03</t>
  </si>
  <si>
    <t>1.2094e-09</t>
  </si>
  <si>
    <t>8.1554e-ll</t>
  </si>
  <si>
    <t>1.5147e-05</t>
  </si>
  <si>
    <t>9.6206e-02</t>
  </si>
  <si>
    <t>-2.971e+01</t>
  </si>
  <si>
    <t>1.8842e-06</t>
  </si>
  <si>
    <t>1.0496e-05</t>
  </si>
  <si>
    <t>9.0129e-05</t>
  </si>
  <si>
    <t>5.3893e-06</t>
  </si>
  <si>
    <t>2.5318e-05</t>
  </si>
  <si>
    <t>2.2146e-03</t>
  </si>
  <si>
    <t>2.1578e-09</t>
  </si>
  <si>
    <t>1.4750e-10</t>
  </si>
  <si>
    <t>1.9226e-05</t>
  </si>
  <si>
    <t>9.4965e-02</t>
  </si>
  <si>
    <t>-2.917e+01</t>
  </si>
  <si>
    <t>2.0661e-06</t>
  </si>
  <si>
    <t>1.1635e-05</t>
  </si>
  <si>
    <t>1.0855e-04</t>
  </si>
  <si>
    <t>6.8804e-06</t>
  </si>
  <si>
    <t>3.4597e-05</t>
  </si>
  <si>
    <t>2.9200e-03</t>
  </si>
  <si>
    <t>3.7606e-09</t>
  </si>
  <si>
    <t>2.6187e-10</t>
  </si>
  <si>
    <t>2.4253e-05</t>
  </si>
  <si>
    <t>9.3426e-02</t>
  </si>
  <si>
    <t>-1.972e+01</t>
  </si>
  <si>
    <t>-2.864e+01</t>
  </si>
  <si>
    <t>2.2042e-06</t>
  </si>
  <si>
    <t>1.2585e-05</t>
  </si>
  <si>
    <t>1.2764e-04</t>
  </si>
  <si>
    <t>8.5885e-06</t>
  </si>
  <si>
    <t>4.6273e-05</t>
  </si>
  <si>
    <t>3.7873e-03</t>
  </si>
  <si>
    <t>6.4073e-09</t>
  </si>
  <si>
    <t>4.5707e-10</t>
  </si>
  <si>
    <t>3.0432e-05</t>
  </si>
  <si>
    <t>9.1553e-02</t>
  </si>
  <si>
    <t>-1.975e+01</t>
  </si>
  <si>
    <t>-2.813e+01</t>
  </si>
  <si>
    <t>2.2824e-06</t>
  </si>
  <si>
    <t>1.3261e-05</t>
  </si>
  <si>
    <t>1.4634e-04</t>
  </si>
  <si>
    <t>1.0473e-05</t>
  </si>
  <si>
    <t>6.0552e-05</t>
  </si>
  <si>
    <t>4.8316e-03</t>
  </si>
  <si>
    <t>1.0680e-08</t>
  </si>
  <si>
    <t>7.8555e-10</t>
  </si>
  <si>
    <t>3.8014e-05</t>
  </si>
  <si>
    <t>8.9323e-02</t>
  </si>
  <si>
    <t>-1.979e+01</t>
  </si>
  <si>
    <t>-2.763e+01</t>
  </si>
  <si>
    <t>2.2892e-06</t>
  </si>
  <si>
    <t>1.3585e-05</t>
  </si>
  <si>
    <t>1.6339e-04</t>
  </si>
  <si>
    <t>1.2464e-05</t>
  </si>
  <si>
    <t>7.7493e-05</t>
  </si>
  <si>
    <t>6.0618e-03</t>
  </si>
  <si>
    <t>1.7429e-08</t>
  </si>
  <si>
    <t>1.3314e-09</t>
  </si>
  <si>
    <t>4.7310e-05</t>
  </si>
  <si>
    <t>8.6726e-02</t>
  </si>
  <si>
    <t>-1.982e+01</t>
  </si>
  <si>
    <t>-2.715e+01</t>
  </si>
  <si>
    <t>967</t>
  </si>
  <si>
    <t>2.2196e-06</t>
  </si>
  <si>
    <t>1.3511e-05</t>
  </si>
  <si>
    <t>1.7744e-04</t>
  </si>
  <si>
    <t>1.4467e-05</t>
  </si>
  <si>
    <t>9.6955e-05</t>
  </si>
  <si>
    <t>7.4783e-03</t>
  </si>
  <si>
    <t>2.7863e-08</t>
  </si>
  <si>
    <t>2.2282e-09</t>
  </si>
  <si>
    <t>5.8703e-05</t>
  </si>
  <si>
    <t>8.3769e-02</t>
  </si>
  <si>
    <t>-1.986e+01</t>
  </si>
  <si>
    <t>-2.667e+01</t>
  </si>
  <si>
    <t>983.5</t>
  </si>
  <si>
    <t>2.0777e-06</t>
  </si>
  <si>
    <t>1.3030e-05</t>
  </si>
  <si>
    <t>1.8728e-04</t>
  </si>
  <si>
    <t>1.6369e-05</t>
  </si>
  <si>
    <t>1.1857e-04</t>
  </si>
  <si>
    <t>9.0714e-03</t>
  </si>
  <si>
    <t>4.3659e-08</t>
  </si>
  <si>
    <t>3.6873e-09</t>
  </si>
  <si>
    <t>1.9993e-01</t>
  </si>
  <si>
    <t>7.2663e-05</t>
  </si>
  <si>
    <t>8.0479e-02</t>
  </si>
  <si>
    <t>-1.990e+01</t>
  </si>
  <si>
    <t>-2.621e+01</t>
  </si>
  <si>
    <t>1.8765e-06</t>
  </si>
  <si>
    <t>1.2178e-05</t>
  </si>
  <si>
    <t>1.9204e-04</t>
  </si>
  <si>
    <t>1.8052e-05</t>
  </si>
  <si>
    <t>1.4175e-04</t>
  </si>
  <si>
    <t>1.0821e-02</t>
  </si>
  <si>
    <t>6.7093e-08</t>
  </si>
  <si>
    <t>6.0400e-09</t>
  </si>
  <si>
    <t>1.9991e-01</t>
  </si>
  <si>
    <t>8.9768e-05</t>
  </si>
  <si>
    <t>7.6904e-02</t>
  </si>
  <si>
    <t>-1.994e+01</t>
  </si>
  <si>
    <t>-2.575e+01</t>
  </si>
  <si>
    <t>-1.586e+01</t>
  </si>
  <si>
    <t>2.8116e-22</t>
  </si>
  <si>
    <t>6.3873e-10</t>
  </si>
  <si>
    <t>-1.376e+01</t>
  </si>
  <si>
    <t>6.5080e-18</t>
  </si>
  <si>
    <t>5.2416e-10</t>
  </si>
  <si>
    <t>-1.061e+01</t>
  </si>
  <si>
    <t>-1.953e+01</t>
  </si>
  <si>
    <t>4.7157e-13</t>
  </si>
  <si>
    <t>4.4845e-09</t>
  </si>
  <si>
    <t>-1.431e+01</t>
  </si>
  <si>
    <t>7.4795e-12</t>
  </si>
  <si>
    <t>4.8588e-10</t>
  </si>
  <si>
    <t>-1.403e+01</t>
  </si>
  <si>
    <t>-1.170e+01</t>
  </si>
  <si>
    <t>1.8195e-10</t>
  </si>
  <si>
    <t>2.4506e-09</t>
  </si>
  <si>
    <t>-1.394e+01</t>
  </si>
  <si>
    <t>-1.045e+01</t>
  </si>
  <si>
    <t>1.3756e-09</t>
  </si>
  <si>
    <t>6.1839e-09</t>
  </si>
  <si>
    <t>-1.397e+01</t>
  </si>
  <si>
    <t>-9.414e+00</t>
  </si>
  <si>
    <t>3.9141e-09</t>
  </si>
  <si>
    <t>-1.399e+01</t>
  </si>
  <si>
    <t>-9.180e+00</t>
  </si>
  <si>
    <t>4.7569e-09</t>
  </si>
  <si>
    <t>-1.402e+01</t>
  </si>
  <si>
    <t>-8.956e+00</t>
  </si>
  <si>
    <t>9.6298e-09</t>
  </si>
  <si>
    <t>-1.405e+01</t>
  </si>
  <si>
    <t>-8.740e+00</t>
  </si>
  <si>
    <t>2.0001e-01</t>
  </si>
  <si>
    <t>1.6913e-08</t>
  </si>
  <si>
    <t>6.8039e-09</t>
  </si>
  <si>
    <t>-1.408e+01</t>
  </si>
  <si>
    <t>-8.532e+00</t>
  </si>
  <si>
    <t>2.0002e-01</t>
  </si>
  <si>
    <t>3.9384e-08</t>
  </si>
  <si>
    <t>9.3680e-09</t>
  </si>
  <si>
    <t>-1.412e+01</t>
  </si>
  <si>
    <t>-8.331e+00</t>
  </si>
  <si>
    <t>2.0005e-01</t>
  </si>
  <si>
    <t>7.9965e-08</t>
  </si>
  <si>
    <t>9.8910e-09</t>
  </si>
  <si>
    <t>-1.417e+01</t>
  </si>
  <si>
    <t>-8.137e+00</t>
  </si>
  <si>
    <t>2.0012e-01</t>
  </si>
  <si>
    <t>1.6891e-07</t>
  </si>
  <si>
    <t>8.5771e-09</t>
  </si>
  <si>
    <t>-1.421e+01</t>
  </si>
  <si>
    <t>-7.949e+00</t>
  </si>
  <si>
    <t>2.0032e-01</t>
  </si>
  <si>
    <t>7.9584e-07</t>
  </si>
  <si>
    <t>9.2969e-09</t>
  </si>
  <si>
    <t>-1.426e+01</t>
  </si>
  <si>
    <t>-7.768e+00</t>
  </si>
  <si>
    <t>2.0085e-01</t>
  </si>
  <si>
    <t>1.4568e-01</t>
  </si>
  <si>
    <t>3.0698e-08</t>
  </si>
  <si>
    <t>-1.396e+01</t>
  </si>
  <si>
    <t>-7.942e+00</t>
  </si>
  <si>
    <t>2.0094e-01</t>
  </si>
  <si>
    <t>2.5534e-01</t>
  </si>
  <si>
    <t>9.3572e-09</t>
  </si>
  <si>
    <t>-1.366e+01</t>
  </si>
  <si>
    <t>-8.130e+00</t>
  </si>
  <si>
    <t>2.0101e-01</t>
  </si>
  <si>
    <t>2.8841e-01</t>
  </si>
  <si>
    <t>1.8679e-08</t>
  </si>
  <si>
    <t>-1.350e+01</t>
  </si>
  <si>
    <t>-8.231e+00</t>
  </si>
  <si>
    <t>2.0130e-01</t>
  </si>
  <si>
    <t>2.9717e-01</t>
  </si>
  <si>
    <t>1.7964e-08</t>
  </si>
  <si>
    <t>-1.338e+01</t>
  </si>
  <si>
    <t>-8.302e+00</t>
  </si>
  <si>
    <t>2.0176e-01</t>
  </si>
  <si>
    <t>2.9620e-01</t>
  </si>
  <si>
    <t>9.2507e-09</t>
  </si>
  <si>
    <t>-1.327e+01</t>
  </si>
  <si>
    <t>-8.374e+00</t>
  </si>
  <si>
    <t>2.0235e-01</t>
  </si>
  <si>
    <t>2.9496e-01</t>
  </si>
  <si>
    <t>9.7292e-09</t>
  </si>
  <si>
    <t>-1.317e+01</t>
  </si>
  <si>
    <t>-8.447e+00</t>
  </si>
  <si>
    <t>2.0308e-01</t>
  </si>
  <si>
    <t>2.9343e-01</t>
  </si>
  <si>
    <t>9.8605e-09</t>
  </si>
  <si>
    <t>-1.306e+01</t>
  </si>
  <si>
    <t>-8.522e+00</t>
  </si>
  <si>
    <t>2.0398e-01</t>
  </si>
  <si>
    <t>2.9155e-01</t>
  </si>
  <si>
    <t>7.5573e-09</t>
  </si>
  <si>
    <t>-1.295e+01</t>
  </si>
  <si>
    <t>-8.599e+00</t>
  </si>
  <si>
    <t>2.0506e-01</t>
  </si>
  <si>
    <t>2.8932e-01</t>
  </si>
  <si>
    <t>7.5831e-09</t>
  </si>
  <si>
    <t>-1.284e+01</t>
  </si>
  <si>
    <t>-8.679e+00</t>
  </si>
  <si>
    <t>2.0633e-01</t>
  </si>
  <si>
    <t>2.8673e-01</t>
  </si>
  <si>
    <t>7.3938e-09</t>
  </si>
  <si>
    <t>-1.273e+01</t>
  </si>
  <si>
    <t>-8.762e+00</t>
  </si>
  <si>
    <t>2.0778e-01</t>
  </si>
  <si>
    <t>2.8377e-01</t>
  </si>
  <si>
    <t>7.4244e-09</t>
  </si>
  <si>
    <t>-1.262e+01</t>
  </si>
  <si>
    <t>-8.848e+00</t>
  </si>
  <si>
    <t>2.0941e-01</t>
  </si>
  <si>
    <t>2.8048e-01</t>
  </si>
  <si>
    <t>7.3668e-09</t>
  </si>
  <si>
    <t>-1.251e+01</t>
  </si>
  <si>
    <t>-8.938e+00</t>
  </si>
  <si>
    <t>2.1119e-01</t>
  </si>
  <si>
    <t>2.7690e-01</t>
  </si>
  <si>
    <t>8.2488e-09</t>
  </si>
  <si>
    <t>(1)Ge[l]</t>
  </si>
  <si>
    <t>(1)GeSe</t>
  </si>
  <si>
    <t>(1)Se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</si>
</sst>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4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83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0" fontId="31" fillId="0" borderId="31" xfId="9" applyNumberFormat="1" applyFont="1" applyFill="1" applyBorder="1" applyAlignment="1" applyProtection="1">
      <alignment horizontal="left" vertical="top"/>
    </xf>
    <xf numFmtId="0" fontId="31" fillId="0" borderId="31" xfId="9" applyNumberFormat="1" applyFont="1" applyFill="1" applyBorder="1" applyAlignment="1" applyProtection="1">
      <alignment horizontal="right" vertical="top"/>
    </xf>
    <xf numFmtId="0" fontId="31" fillId="0" borderId="10" xfId="9" applyNumberFormat="1" applyFont="1" applyFill="1" applyBorder="1" applyAlignment="1" applyProtection="1">
      <alignment horizontal="left" vertical="top"/>
    </xf>
    <xf numFmtId="0" fontId="31" fillId="0" borderId="24" xfId="9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left" vertical="top" indent="3"/>
    </xf>
    <xf numFmtId="11" fontId="31" fillId="0" borderId="24" xfId="9" applyNumberFormat="1" applyFont="1" applyFill="1" applyBorder="1" applyAlignment="1" applyProtection="1">
      <alignment horizontal="justify"/>
    </xf>
    <xf numFmtId="11" fontId="31" fillId="0" borderId="31" xfId="9" applyNumberFormat="1" applyFont="1" applyFill="1" applyBorder="1" applyAlignment="1" applyProtection="1">
      <alignment horizontal="justify" vertical="top"/>
    </xf>
    <xf numFmtId="11" fontId="31" fillId="0" borderId="31" xfId="9" applyNumberFormat="1" applyFont="1" applyFill="1" applyBorder="1" applyAlignment="1" applyProtection="1">
      <alignment horizontal="justify"/>
    </xf>
    <xf numFmtId="11" fontId="31" fillId="0" borderId="10" xfId="9" applyNumberFormat="1" applyFont="1" applyFill="1" applyBorder="1" applyAlignment="1" applyProtection="1">
      <alignment horizontal="justify" vertical="top"/>
    </xf>
    <xf numFmtId="0" fontId="31" fillId="0" borderId="31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left"/>
    </xf>
    <xf numFmtId="0" fontId="31" fillId="0" borderId="24" xfId="10" applyNumberFormat="1" applyFont="1" applyFill="1" applyBorder="1" applyAlignment="1" applyProtection="1">
      <alignment horizontal="left"/>
    </xf>
    <xf numFmtId="0" fontId="31" fillId="0" borderId="10" xfId="10" applyNumberFormat="1" applyFont="1" applyFill="1" applyBorder="1" applyAlignment="1" applyProtection="1">
      <alignment horizontal="left" vertical="top"/>
    </xf>
    <xf numFmtId="11" fontId="31" fillId="0" borderId="24" xfId="10" applyNumberFormat="1" applyFont="1" applyFill="1" applyBorder="1" applyAlignment="1" applyProtection="1">
      <alignment horizontal="center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 vertical="top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center"/>
    </xf>
    <xf numFmtId="11" fontId="31" fillId="0" borderId="31" xfId="10" applyNumberFormat="1" applyFont="1" applyFill="1" applyBorder="1" applyAlignment="1" applyProtection="1">
      <alignment horizontal="justify"/>
    </xf>
    <xf numFmtId="11" fontId="31" fillId="0" borderId="10" xfId="10" applyNumberFormat="1" applyFont="1" applyFill="1" applyBorder="1" applyAlignment="1" applyProtection="1">
      <alignment horizontal="center" vertical="top"/>
    </xf>
    <xf numFmtId="11" fontId="31" fillId="0" borderId="10" xfId="10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0" fontId="31" fillId="0" borderId="31" xfId="11" applyNumberFormat="1" applyFont="1" applyFill="1" applyBorder="1" applyAlignment="1" applyProtection="1">
      <alignment horizontal="right" vertical="top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justify"/>
    </xf>
    <xf numFmtId="0" fontId="31" fillId="0" borderId="31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left" vertical="top" indent="3"/>
    </xf>
    <xf numFmtId="0" fontId="31" fillId="0" borderId="31" xfId="12" applyNumberFormat="1" applyFont="1" applyFill="1" applyBorder="1" applyAlignment="1" applyProtection="1">
      <alignment horizontal="right" vertical="top"/>
    </xf>
    <xf numFmtId="0" fontId="31" fillId="0" borderId="10" xfId="12" applyNumberFormat="1" applyFont="1" applyFill="1" applyBorder="1" applyAlignment="1" applyProtection="1">
      <alignment horizontal="left" vertical="top"/>
    </xf>
    <xf numFmtId="0" fontId="31" fillId="0" borderId="24" xfId="12" applyNumberFormat="1" applyFont="1" applyFill="1" applyBorder="1" applyAlignment="1" applyProtection="1">
      <alignment horizontal="left"/>
    </xf>
    <xf numFmtId="0" fontId="31" fillId="0" borderId="31" xfId="12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justify" vertical="top"/>
    </xf>
    <xf numFmtId="11" fontId="31" fillId="0" borderId="24" xfId="9" applyNumberFormat="1" applyFont="1" applyFill="1" applyBorder="1" applyAlignment="1" applyProtection="1">
      <alignment horizontal="left"/>
    </xf>
    <xf numFmtId="11" fontId="31" fillId="0" borderId="31" xfId="9" applyNumberFormat="1" applyFont="1" applyFill="1" applyBorder="1" applyAlignment="1" applyProtection="1">
      <alignment horizontal="left" vertical="top"/>
    </xf>
    <xf numFmtId="11" fontId="31" fillId="0" borderId="31" xfId="9" applyNumberFormat="1" applyFont="1" applyFill="1" applyBorder="1" applyAlignment="1" applyProtection="1">
      <alignment horizontal="left"/>
    </xf>
    <xf numFmtId="11" fontId="31" fillId="0" borderId="10" xfId="9" applyNumberFormat="1" applyFont="1" applyFill="1" applyBorder="1" applyAlignment="1" applyProtection="1">
      <alignment horizontal="left" vertical="top"/>
    </xf>
    <xf numFmtId="11" fontId="31" fillId="0" borderId="24" xfId="12" applyNumberFormat="1" applyFont="1" applyFill="1" applyBorder="1" applyAlignment="1" applyProtection="1">
      <alignment horizontal="justify"/>
    </xf>
    <xf numFmtId="11" fontId="31" fillId="0" borderId="31" xfId="12" applyNumberFormat="1" applyFont="1" applyFill="1" applyBorder="1" applyAlignment="1" applyProtection="1">
      <alignment horizontal="justify" vertical="top"/>
    </xf>
    <xf numFmtId="11" fontId="31" fillId="0" borderId="31" xfId="12" applyNumberFormat="1" applyFont="1" applyFill="1" applyBorder="1" applyAlignment="1" applyProtection="1">
      <alignment horizontal="justify"/>
    </xf>
    <xf numFmtId="11" fontId="31" fillId="0" borderId="10" xfId="12" applyNumberFormat="1" applyFont="1" applyFill="1" applyBorder="1" applyAlignment="1" applyProtection="1">
      <alignment horizontal="justify" vertical="top"/>
    </xf>
    <xf numFmtId="0" fontId="23" fillId="0" borderId="0" xfId="10" applyNumberFormat="1" applyFont="1" applyFill="1" applyBorder="1" applyAlignment="1" applyProtection="1">
      <alignment vertical="top"/>
    </xf>
    <xf numFmtId="0" fontId="31" fillId="0" borderId="31" xfId="10" applyNumberFormat="1" applyFont="1" applyFill="1" applyBorder="1" applyAlignment="1" applyProtection="1">
      <alignment horizontal="justify" vertical="top"/>
    </xf>
    <xf numFmtId="0" fontId="31" fillId="0" borderId="31" xfId="10" applyNumberFormat="1" applyFont="1" applyFill="1" applyBorder="1" applyAlignment="1" applyProtection="1">
      <alignment horizontal="right" vertical="top"/>
    </xf>
    <xf numFmtId="0" fontId="31" fillId="0" borderId="24" xfId="10" applyNumberFormat="1" applyFont="1" applyFill="1" applyBorder="1" applyAlignment="1" applyProtection="1">
      <alignment vertical="center" wrapText="1"/>
    </xf>
    <xf numFmtId="0" fontId="31" fillId="0" borderId="24" xfId="10" applyNumberFormat="1" applyFont="1" applyFill="1" applyBorder="1" applyAlignment="1" applyProtection="1">
      <alignment vertical="top" wrapText="1"/>
    </xf>
    <xf numFmtId="0" fontId="31" fillId="0" borderId="31" xfId="11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justify" vertical="top"/>
    </xf>
    <xf numFmtId="0" fontId="31" fillId="0" borderId="10" xfId="11" applyNumberFormat="1" applyFont="1" applyFill="1" applyBorder="1" applyAlignment="1" applyProtection="1">
      <alignment horizontal="left" vertical="top"/>
    </xf>
    <xf numFmtId="0" fontId="31" fillId="0" borderId="24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 vertical="top" indent="4"/>
    </xf>
    <xf numFmtId="0" fontId="31" fillId="0" borderId="31" xfId="13" applyNumberFormat="1" applyFont="1" applyFill="1" applyBorder="1" applyAlignment="1" applyProtection="1">
      <alignment horizontal="left" vertical="top"/>
    </xf>
    <xf numFmtId="0" fontId="31" fillId="0" borderId="31" xfId="13" applyNumberFormat="1" applyFont="1" applyFill="1" applyBorder="1" applyAlignment="1" applyProtection="1">
      <alignment horizontal="justify" vertical="top"/>
    </xf>
    <xf numFmtId="0" fontId="31" fillId="0" borderId="31" xfId="13" applyNumberFormat="1" applyFont="1" applyFill="1" applyBorder="1" applyAlignment="1" applyProtection="1">
      <alignment horizontal="right" vertical="top"/>
    </xf>
    <xf numFmtId="0" fontId="31" fillId="0" borderId="10" xfId="13" applyNumberFormat="1" applyFont="1" applyFill="1" applyBorder="1" applyAlignment="1" applyProtection="1">
      <alignment horizontal="left" vertical="top"/>
    </xf>
    <xf numFmtId="0" fontId="31" fillId="0" borderId="10" xfId="13" applyNumberFormat="1" applyFont="1" applyFill="1" applyBorder="1" applyAlignment="1" applyProtection="1">
      <alignment horizontal="justify" vertical="top"/>
    </xf>
    <xf numFmtId="0" fontId="31" fillId="0" borderId="24" xfId="13" applyNumberFormat="1" applyFont="1" applyFill="1" applyBorder="1" applyAlignment="1" applyProtection="1">
      <alignment horizontal="left"/>
    </xf>
    <xf numFmtId="0" fontId="31" fillId="0" borderId="24" xfId="13" applyNumberFormat="1" applyFont="1" applyFill="1" applyBorder="1" applyAlignment="1" applyProtection="1">
      <alignment horizontal="justify"/>
    </xf>
    <xf numFmtId="0" fontId="31" fillId="0" borderId="31" xfId="13" applyNumberFormat="1" applyFont="1" applyFill="1" applyBorder="1" applyAlignment="1" applyProtection="1">
      <alignment horizontal="left"/>
    </xf>
    <xf numFmtId="0" fontId="31" fillId="0" borderId="31" xfId="13" applyNumberFormat="1" applyFont="1" applyFill="1" applyBorder="1" applyAlignment="1" applyProtection="1">
      <alignment horizontal="justify"/>
    </xf>
    <xf numFmtId="0" fontId="31" fillId="0" borderId="31" xfId="13" applyNumberFormat="1" applyFont="1" applyFill="1" applyBorder="1" applyAlignment="1" applyProtection="1">
      <alignment horizontal="left" vertical="top" indent="4"/>
    </xf>
    <xf numFmtId="11" fontId="31" fillId="0" borderId="24" xfId="11" applyNumberFormat="1" applyFont="1" applyFill="1" applyBorder="1" applyAlignment="1" applyProtection="1">
      <alignment horizontal="left"/>
    </xf>
    <xf numFmtId="11" fontId="31" fillId="0" borderId="31" xfId="11" applyNumberFormat="1" applyFont="1" applyFill="1" applyBorder="1" applyAlignment="1" applyProtection="1">
      <alignment horizontal="left"/>
    </xf>
    <xf numFmtId="11" fontId="31" fillId="0" borderId="31" xfId="11" applyNumberFormat="1" applyFont="1" applyFill="1" applyBorder="1" applyAlignment="1" applyProtection="1">
      <alignment horizontal="left" vertical="top"/>
    </xf>
    <xf numFmtId="11" fontId="31" fillId="0" borderId="10" xfId="11" applyNumberFormat="1" applyFont="1" applyFill="1" applyBorder="1" applyAlignment="1" applyProtection="1">
      <alignment horizontal="justify" vertical="top"/>
    </xf>
    <xf numFmtId="11" fontId="31" fillId="0" borderId="10" xfId="11" applyNumberFormat="1" applyFont="1" applyFill="1" applyBorder="1" applyAlignment="1" applyProtection="1">
      <alignment horizontal="left" vertical="top"/>
    </xf>
    <xf numFmtId="11" fontId="31" fillId="0" borderId="31" xfId="13" applyNumberFormat="1" applyFont="1" applyFill="1" applyBorder="1" applyAlignment="1" applyProtection="1">
      <alignment horizontal="justify" vertical="top"/>
    </xf>
    <xf numFmtId="11" fontId="31" fillId="0" borderId="31" xfId="13" applyNumberFormat="1" applyFont="1" applyFill="1" applyBorder="1" applyAlignment="1" applyProtection="1">
      <alignment horizontal="left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4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2" xr:uid="{98335CC5-93A7-416F-9D93-730A7D9B33AE}"/>
    <cellStyle name="Обычный_dfluid1" xfId="10" xr:uid="{AB236CEF-867D-4E19-BDF9-CFFABB19E250}"/>
    <cellStyle name="Обычный_dsolid" xfId="11" xr:uid="{5ACCF6EB-5BA3-432C-816F-5019C339153B}"/>
    <cellStyle name="Обычный_Лист1" xfId="9" xr:uid="{558E9AFF-95A1-4CD5-A784-F1AA712F998D}"/>
    <cellStyle name="Обычный_Лист2" xfId="13" xr:uid="{D430351F-5BD8-4641-9C7D-3762BF94250E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-258.13203351600004</c:v>
                </c:pt>
                <c:pt idx="1">
                  <c:v>-260.8392762885</c:v>
                </c:pt>
                <c:pt idx="2">
                  <c:v>-263.45481345180002</c:v>
                </c:pt>
                <c:pt idx="3">
                  <c:v>-266.23757017619994</c:v>
                </c:pt>
                <c:pt idx="4">
                  <c:v>-269.02635657600001</c:v>
                </c:pt>
                <c:pt idx="5">
                  <c:v>-284.30218666709999</c:v>
                </c:pt>
                <c:pt idx="6">
                  <c:v>-289.09902292799995</c:v>
                </c:pt>
                <c:pt idx="7">
                  <c:v>-301.76771017499999</c:v>
                </c:pt>
                <c:pt idx="8">
                  <c:v>-315.21824311500001</c:v>
                </c:pt>
                <c:pt idx="9">
                  <c:v>-329.37342593904003</c:v>
                </c:pt>
                <c:pt idx="10">
                  <c:v>-344.52041520329999</c:v>
                </c:pt>
                <c:pt idx="11">
                  <c:v>-360.73055829743998</c:v>
                </c:pt>
                <c:pt idx="12">
                  <c:v>-365.04596804676004</c:v>
                </c:pt>
                <c:pt idx="13">
                  <c:v>-369.33043854383999</c:v>
                </c:pt>
                <c:pt idx="14">
                  <c:v>-373.75094856186007</c:v>
                </c:pt>
                <c:pt idx="15">
                  <c:v>-378.23878141896</c:v>
                </c:pt>
                <c:pt idx="16">
                  <c:v>-382.86802230335996</c:v>
                </c:pt>
                <c:pt idx="17">
                  <c:v>-387.47328982361995</c:v>
                </c:pt>
                <c:pt idx="18">
                  <c:v>-392.22358284384001</c:v>
                </c:pt>
                <c:pt idx="19">
                  <c:v>-396.89568896670005</c:v>
                </c:pt>
                <c:pt idx="20">
                  <c:v>-416.46997920000007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2.4809E-25</c:v>
                </c:pt>
                <c:pt idx="7">
                  <c:v>1.5199999999999999E-19</c:v>
                </c:pt>
                <c:pt idx="8">
                  <c:v>5.8756000000000003E-15</c:v>
                </c:pt>
                <c:pt idx="9">
                  <c:v>2.2464000000000001E-11</c:v>
                </c:pt>
                <c:pt idx="10">
                  <c:v>9.5539000000000003E-9</c:v>
                </c:pt>
                <c:pt idx="11">
                  <c:v>5.7777000000000002E-7</c:v>
                </c:pt>
                <c:pt idx="12">
                  <c:v>1.2506999999999999E-6</c:v>
                </c:pt>
                <c:pt idx="13">
                  <c:v>2.4845000000000001E-6</c:v>
                </c:pt>
                <c:pt idx="14">
                  <c:v>4.5623999999999997E-6</c:v>
                </c:pt>
                <c:pt idx="15">
                  <c:v>7.7981000000000008E-6</c:v>
                </c:pt>
                <c:pt idx="16">
                  <c:v>1.2483000000000001E-5</c:v>
                </c:pt>
                <c:pt idx="17">
                  <c:v>1.8819999999999999E-5</c:v>
                </c:pt>
                <c:pt idx="18">
                  <c:v>2.6849E-5</c:v>
                </c:pt>
                <c:pt idx="19">
                  <c:v>3.6395E-5</c:v>
                </c:pt>
                <c:pt idx="20">
                  <c:v>7.8311000000000003E-5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1.8451999999999999E-24</c:v>
                </c:pt>
                <c:pt idx="7">
                  <c:v>2.7138999999999998E-19</c:v>
                </c:pt>
                <c:pt idx="8">
                  <c:v>3.3156000000000001E-15</c:v>
                </c:pt>
                <c:pt idx="9">
                  <c:v>5.2382999999999996E-12</c:v>
                </c:pt>
                <c:pt idx="10">
                  <c:v>1.2397E-9</c:v>
                </c:pt>
                <c:pt idx="11">
                  <c:v>5.5421999999999998E-8</c:v>
                </c:pt>
                <c:pt idx="12">
                  <c:v>1.1546E-7</c:v>
                </c:pt>
                <c:pt idx="13">
                  <c:v>2.2347999999999999E-7</c:v>
                </c:pt>
                <c:pt idx="14">
                  <c:v>4.0442999999999998E-7</c:v>
                </c:pt>
                <c:pt idx="15">
                  <c:v>6.8820000000000003E-7</c:v>
                </c:pt>
                <c:pt idx="16">
                  <c:v>1.1069999999999999E-6</c:v>
                </c:pt>
                <c:pt idx="17">
                  <c:v>1.6909E-6</c:v>
                </c:pt>
                <c:pt idx="18">
                  <c:v>2.463E-6</c:v>
                </c:pt>
                <c:pt idx="19">
                  <c:v>3.4326E-6</c:v>
                </c:pt>
                <c:pt idx="20">
                  <c:v>8.7784000000000005E-6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2.1515999999999999E-33</c:v>
                </c:pt>
                <c:pt idx="6">
                  <c:v>6.9339000000000004E-22</c:v>
                </c:pt>
                <c:pt idx="7">
                  <c:v>2.7392E-17</c:v>
                </c:pt>
                <c:pt idx="8">
                  <c:v>1.1569000000000001E-13</c:v>
                </c:pt>
                <c:pt idx="9">
                  <c:v>8.1265999999999999E-11</c:v>
                </c:pt>
                <c:pt idx="10">
                  <c:v>1.1374E-8</c:v>
                </c:pt>
                <c:pt idx="11">
                  <c:v>3.9570999999999999E-7</c:v>
                </c:pt>
                <c:pt idx="12">
                  <c:v>8.0258999999999999E-7</c:v>
                </c:pt>
                <c:pt idx="13">
                  <c:v>1.5308E-6</c:v>
                </c:pt>
                <c:pt idx="14">
                  <c:v>2.7597E-6</c:v>
                </c:pt>
                <c:pt idx="15">
                  <c:v>4.7241000000000002E-6</c:v>
                </c:pt>
                <c:pt idx="16">
                  <c:v>7.712E-6</c:v>
                </c:pt>
                <c:pt idx="17">
                  <c:v>1.2052000000000001E-5</c:v>
                </c:pt>
                <c:pt idx="18">
                  <c:v>1.8091E-5</c:v>
                </c:pt>
                <c:pt idx="19">
                  <c:v>2.6159000000000001E-5</c:v>
                </c:pt>
                <c:pt idx="20">
                  <c:v>8.2194999999999995E-5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1.0959000000000001E-31</c:v>
                      </c:pt>
                      <c:pt idx="7">
                        <c:v>1.5706E-24</c:v>
                      </c:pt>
                      <c:pt idx="8">
                        <c:v>7.6584999999999995E-19</c:v>
                      </c:pt>
                      <c:pt idx="9">
                        <c:v>2.0613999999999999E-14</c:v>
                      </c:pt>
                      <c:pt idx="10">
                        <c:v>3.2899999999999998E-11</c:v>
                      </c:pt>
                      <c:pt idx="11">
                        <c:v>4.1249000000000001E-9</c:v>
                      </c:pt>
                      <c:pt idx="12">
                        <c:v>9.9151000000000002E-9</c:v>
                      </c:pt>
                      <c:pt idx="13">
                        <c:v>2.1308000000000001E-8</c:v>
                      </c:pt>
                      <c:pt idx="14">
                        <c:v>4.1342000000000001E-8</c:v>
                      </c:pt>
                      <c:pt idx="15">
                        <c:v>7.3079000000000002E-8</c:v>
                      </c:pt>
                      <c:pt idx="16">
                        <c:v>1.1866000000000001E-7</c:v>
                      </c:pt>
                      <c:pt idx="17">
                        <c:v>1.783E-7</c:v>
                      </c:pt>
                      <c:pt idx="18">
                        <c:v>2.4947000000000002E-7</c:v>
                      </c:pt>
                      <c:pt idx="19">
                        <c:v>3.2677000000000001E-7</c:v>
                      </c:pt>
                      <c:pt idx="20">
                        <c:v>5.3811000000000005E-7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7.4669999999999999E-28</c:v>
                      </c:pt>
                      <c:pt idx="7">
                        <c:v>1.4037000000000001E-21</c:v>
                      </c:pt>
                      <c:pt idx="8">
                        <c:v>1.3509999999999999E-16</c:v>
                      </c:pt>
                      <c:pt idx="9">
                        <c:v>1.0307E-12</c:v>
                      </c:pt>
                      <c:pt idx="10">
                        <c:v>6.7222999999999996E-10</c:v>
                      </c:pt>
                      <c:pt idx="11">
                        <c:v>4.8160999999999997E-8</c:v>
                      </c:pt>
                      <c:pt idx="12">
                        <c:v>1.0515E-7</c:v>
                      </c:pt>
                      <c:pt idx="13">
                        <c:v>2.0828999999999999E-7</c:v>
                      </c:pt>
                      <c:pt idx="14">
                        <c:v>3.7758000000000002E-7</c:v>
                      </c:pt>
                      <c:pt idx="15">
                        <c:v>6.3124999999999999E-7</c:v>
                      </c:pt>
                      <c:pt idx="16">
                        <c:v>9.8031000000000002E-7</c:v>
                      </c:pt>
                      <c:pt idx="17">
                        <c:v>1.4231E-6</c:v>
                      </c:pt>
                      <c:pt idx="18">
                        <c:v>1.9419E-6</c:v>
                      </c:pt>
                      <c:pt idx="19">
                        <c:v>2.5021999999999999E-6</c:v>
                      </c:pt>
                      <c:pt idx="20">
                        <c:v>4.1644999999999997E-6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2.5049E-34</c:v>
                      </c:pt>
                      <c:pt idx="2">
                        <c:v>4.6298E-32</c:v>
                      </c:pt>
                      <c:pt idx="3">
                        <c:v>5.0058E-30</c:v>
                      </c:pt>
                      <c:pt idx="4">
                        <c:v>3.4226999999999998E-28</c:v>
                      </c:pt>
                      <c:pt idx="5">
                        <c:v>6.0271999999999998E-24</c:v>
                      </c:pt>
                      <c:pt idx="6">
                        <c:v>8.4095999999999996E-16</c:v>
                      </c:pt>
                      <c:pt idx="7">
                        <c:v>2.2305999999999998E-12</c:v>
                      </c:pt>
                      <c:pt idx="8">
                        <c:v>1.1165E-9</c:v>
                      </c:pt>
                      <c:pt idx="9">
                        <c:v>1.4901999999999999E-7</c:v>
                      </c:pt>
                      <c:pt idx="10">
                        <c:v>6.1855000000000003E-6</c:v>
                      </c:pt>
                      <c:pt idx="11">
                        <c:v>9.4633E-5</c:v>
                      </c:pt>
                      <c:pt idx="12">
                        <c:v>1.6449999999999999E-4</c:v>
                      </c:pt>
                      <c:pt idx="13">
                        <c:v>2.7362000000000003E-4</c:v>
                      </c:pt>
                      <c:pt idx="14">
                        <c:v>4.3706000000000002E-4</c:v>
                      </c:pt>
                      <c:pt idx="15">
                        <c:v>6.7261999999999997E-4</c:v>
                      </c:pt>
                      <c:pt idx="16">
                        <c:v>1.0004E-3</c:v>
                      </c:pt>
                      <c:pt idx="17">
                        <c:v>1.4418E-3</c:v>
                      </c:pt>
                      <c:pt idx="18">
                        <c:v>2.0186000000000002E-3</c:v>
                      </c:pt>
                      <c:pt idx="19">
                        <c:v>2.751E-3</c:v>
                      </c:pt>
                      <c:pt idx="20">
                        <c:v>7.4824000000000002E-3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0.10001</c:v>
                      </c:pt>
                      <c:pt idx="3">
                        <c:v>0.10001</c:v>
                      </c:pt>
                      <c:pt idx="4">
                        <c:v>0.10002</c:v>
                      </c:pt>
                      <c:pt idx="5">
                        <c:v>0.10025000000000001</c:v>
                      </c:pt>
                      <c:pt idx="6">
                        <c:v>9.9944000000000005E-2</c:v>
                      </c:pt>
                      <c:pt idx="7">
                        <c:v>9.9455000000000002E-2</c:v>
                      </c:pt>
                      <c:pt idx="8">
                        <c:v>9.7187999999999997E-2</c:v>
                      </c:pt>
                      <c:pt idx="9">
                        <c:v>9.0063000000000004E-2</c:v>
                      </c:pt>
                      <c:pt idx="10">
                        <c:v>7.4875999999999998E-2</c:v>
                      </c:pt>
                      <c:pt idx="11">
                        <c:v>5.3241999999999998E-2</c:v>
                      </c:pt>
                      <c:pt idx="12">
                        <c:v>4.7606999999999997E-2</c:v>
                      </c:pt>
                      <c:pt idx="13">
                        <c:v>4.2132000000000003E-2</c:v>
                      </c:pt>
                      <c:pt idx="14">
                        <c:v>3.6923999999999998E-2</c:v>
                      </c:pt>
                      <c:pt idx="15">
                        <c:v>3.2063000000000001E-2</c:v>
                      </c:pt>
                      <c:pt idx="16">
                        <c:v>2.7605999999999999E-2</c:v>
                      </c:pt>
                      <c:pt idx="17">
                        <c:v>2.3584999999999998E-2</c:v>
                      </c:pt>
                      <c:pt idx="18">
                        <c:v>2.0007E-2</c:v>
                      </c:pt>
                      <c:pt idx="19">
                        <c:v>1.6864000000000001E-2</c:v>
                      </c:pt>
                      <c:pt idx="20">
                        <c:v>8.0704999999999995E-3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9.9997000000000003E-2</c:v>
                      </c:pt>
                      <c:pt idx="1">
                        <c:v>9.9994E-2</c:v>
                      </c:pt>
                      <c:pt idx="2">
                        <c:v>9.9990999999999997E-2</c:v>
                      </c:pt>
                      <c:pt idx="3">
                        <c:v>9.9985000000000004E-2</c:v>
                      </c:pt>
                      <c:pt idx="4">
                        <c:v>9.9976999999999996E-2</c:v>
                      </c:pt>
                      <c:pt idx="5">
                        <c:v>9.9632999999999999E-2</c:v>
                      </c:pt>
                      <c:pt idx="6">
                        <c:v>0.10005</c:v>
                      </c:pt>
                      <c:pt idx="7">
                        <c:v>0.10054</c:v>
                      </c:pt>
                      <c:pt idx="8">
                        <c:v>0.1028</c:v>
                      </c:pt>
                      <c:pt idx="9">
                        <c:v>0.10993</c:v>
                      </c:pt>
                      <c:pt idx="10">
                        <c:v>0.12511</c:v>
                      </c:pt>
                      <c:pt idx="11">
                        <c:v>0.14673</c:v>
                      </c:pt>
                      <c:pt idx="12">
                        <c:v>0.15236</c:v>
                      </c:pt>
                      <c:pt idx="13">
                        <c:v>0.15781999999999999</c:v>
                      </c:pt>
                      <c:pt idx="14">
                        <c:v>0.16302</c:v>
                      </c:pt>
                      <c:pt idx="15">
                        <c:v>0.16786999999999999</c:v>
                      </c:pt>
                      <c:pt idx="16">
                        <c:v>0.17232</c:v>
                      </c:pt>
                      <c:pt idx="17">
                        <c:v>0.17632</c:v>
                      </c:pt>
                      <c:pt idx="18">
                        <c:v>0.17988000000000001</c:v>
                      </c:pt>
                      <c:pt idx="19">
                        <c:v>0.183</c:v>
                      </c:pt>
                      <c:pt idx="20">
                        <c:v>0.19166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5.5170000000000005E-7</c:v>
                      </c:pt>
                      <c:pt idx="1">
                        <c:v>1.0242000000000001E-6</c:v>
                      </c:pt>
                      <c:pt idx="2">
                        <c:v>1.7761E-6</c:v>
                      </c:pt>
                      <c:pt idx="3">
                        <c:v>2.9079000000000001E-6</c:v>
                      </c:pt>
                      <c:pt idx="4">
                        <c:v>4.5345999999999997E-6</c:v>
                      </c:pt>
                      <c:pt idx="5">
                        <c:v>1.155E-4</c:v>
                      </c:pt>
                      <c:pt idx="6">
                        <c:v>3.3473000000000001E-6</c:v>
                      </c:pt>
                      <c:pt idx="7">
                        <c:v>5.2243000000000001E-6</c:v>
                      </c:pt>
                      <c:pt idx="8">
                        <c:v>7.2165000000000003E-6</c:v>
                      </c:pt>
                      <c:pt idx="9">
                        <c:v>1.0175E-5</c:v>
                      </c:pt>
                      <c:pt idx="10">
                        <c:v>1.6600999999999999E-5</c:v>
                      </c:pt>
                      <c:pt idx="11">
                        <c:v>3.1553000000000001E-5</c:v>
                      </c:pt>
                      <c:pt idx="12">
                        <c:v>3.7582E-5</c:v>
                      </c:pt>
                      <c:pt idx="13">
                        <c:v>4.4886999999999999E-5</c:v>
                      </c:pt>
                      <c:pt idx="14">
                        <c:v>5.3696999999999998E-5</c:v>
                      </c:pt>
                      <c:pt idx="15">
                        <c:v>6.4276000000000006E-5</c:v>
                      </c:pt>
                      <c:pt idx="16">
                        <c:v>7.6930999999999999E-5</c:v>
                      </c:pt>
                      <c:pt idx="17">
                        <c:v>9.2023999999999998E-5</c:v>
                      </c:pt>
                      <c:pt idx="18">
                        <c:v>1.0999E-4</c:v>
                      </c:pt>
                      <c:pt idx="19">
                        <c:v>1.3133E-4</c:v>
                      </c:pt>
                      <c:pt idx="20">
                        <c:v>2.6487E-4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5.9998000000000003E-2</c:v>
                      </c:pt>
                      <c:pt idx="1">
                        <c:v>5.9997000000000002E-2</c:v>
                      </c:pt>
                      <c:pt idx="2">
                        <c:v>5.9993999999999999E-2</c:v>
                      </c:pt>
                      <c:pt idx="3">
                        <c:v>5.9991000000000003E-2</c:v>
                      </c:pt>
                      <c:pt idx="4">
                        <c:v>5.9985999999999998E-2</c:v>
                      </c:pt>
                      <c:pt idx="5">
                        <c:v>5.9864000000000001E-2</c:v>
                      </c:pt>
                      <c:pt idx="6">
                        <c:v>5.9963000000000002E-2</c:v>
                      </c:pt>
                      <c:pt idx="7">
                        <c:v>5.9933E-2</c:v>
                      </c:pt>
                      <c:pt idx="8">
                        <c:v>5.9894999999999997E-2</c:v>
                      </c:pt>
                      <c:pt idx="9">
                        <c:v>5.9845000000000002E-2</c:v>
                      </c:pt>
                      <c:pt idx="10">
                        <c:v>5.9768000000000002E-2</c:v>
                      </c:pt>
                      <c:pt idx="11">
                        <c:v>5.9637000000000003E-2</c:v>
                      </c:pt>
                      <c:pt idx="12">
                        <c:v>5.9591999999999999E-2</c:v>
                      </c:pt>
                      <c:pt idx="13">
                        <c:v>5.9541999999999998E-2</c:v>
                      </c:pt>
                      <c:pt idx="14">
                        <c:v>5.9485000000000003E-2</c:v>
                      </c:pt>
                      <c:pt idx="15">
                        <c:v>5.9421000000000002E-2</c:v>
                      </c:pt>
                      <c:pt idx="16">
                        <c:v>5.935E-2</c:v>
                      </c:pt>
                      <c:pt idx="17">
                        <c:v>5.9270999999999997E-2</c:v>
                      </c:pt>
                      <c:pt idx="18">
                        <c:v>5.9182999999999999E-2</c:v>
                      </c:pt>
                      <c:pt idx="19">
                        <c:v>5.9084999999999999E-2</c:v>
                      </c:pt>
                      <c:pt idx="20">
                        <c:v>5.8583000000000003E-2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3.8674999999999998E-6</c:v>
                      </c:pt>
                      <c:pt idx="1">
                        <c:v>6.9183999999999997E-6</c:v>
                      </c:pt>
                      <c:pt idx="2">
                        <c:v>1.1632E-5</c:v>
                      </c:pt>
                      <c:pt idx="3">
                        <c:v>1.8556E-5</c:v>
                      </c:pt>
                      <c:pt idx="4">
                        <c:v>2.8306999999999999E-5</c:v>
                      </c:pt>
                      <c:pt idx="5">
                        <c:v>2.7273999999999999E-4</c:v>
                      </c:pt>
                      <c:pt idx="6">
                        <c:v>7.4535000000000004E-5</c:v>
                      </c:pt>
                      <c:pt idx="7">
                        <c:v>1.3396999999999999E-4</c:v>
                      </c:pt>
                      <c:pt idx="8">
                        <c:v>2.0922000000000001E-4</c:v>
                      </c:pt>
                      <c:pt idx="9">
                        <c:v>3.0902000000000002E-4</c:v>
                      </c:pt>
                      <c:pt idx="10">
                        <c:v>4.6417000000000002E-4</c:v>
                      </c:pt>
                      <c:pt idx="11">
                        <c:v>7.2601999999999996E-4</c:v>
                      </c:pt>
                      <c:pt idx="12">
                        <c:v>8.1534999999999995E-4</c:v>
                      </c:pt>
                      <c:pt idx="13">
                        <c:v>9.1628E-4</c:v>
                      </c:pt>
                      <c:pt idx="14">
                        <c:v>1.0299E-3</c:v>
                      </c:pt>
                      <c:pt idx="15">
                        <c:v>1.1573E-3</c:v>
                      </c:pt>
                      <c:pt idx="16">
                        <c:v>1.2995999999999999E-3</c:v>
                      </c:pt>
                      <c:pt idx="17">
                        <c:v>1.4582E-3</c:v>
                      </c:pt>
                      <c:pt idx="18">
                        <c:v>1.6343E-3</c:v>
                      </c:pt>
                      <c:pt idx="19">
                        <c:v>1.8293000000000001E-3</c:v>
                      </c:pt>
                      <c:pt idx="20">
                        <c:v>2.8348000000000002E-3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1.6813E-9</c:v>
                      </c:pt>
                      <c:pt idx="1">
                        <c:v>5.1259999999999999E-9</c:v>
                      </c:pt>
                      <c:pt idx="2">
                        <c:v>1.3866999999999999E-8</c:v>
                      </c:pt>
                      <c:pt idx="3">
                        <c:v>3.3895E-8</c:v>
                      </c:pt>
                      <c:pt idx="4">
                        <c:v>7.5968999999999997E-8</c:v>
                      </c:pt>
                      <c:pt idx="5">
                        <c:v>1.5958999999999999E-7</c:v>
                      </c:pt>
                      <c:pt idx="6">
                        <c:v>9.6922000000000005E-5</c:v>
                      </c:pt>
                      <c:pt idx="7">
                        <c:v>6.1675E-4</c:v>
                      </c:pt>
                      <c:pt idx="8">
                        <c:v>2.9234E-3</c:v>
                      </c:pt>
                      <c:pt idx="9">
                        <c:v>1.0102E-2</c:v>
                      </c:pt>
                      <c:pt idx="10">
                        <c:v>2.5360000000000001E-2</c:v>
                      </c:pt>
                      <c:pt idx="11">
                        <c:v>4.6959000000000001E-2</c:v>
                      </c:pt>
                      <c:pt idx="12">
                        <c:v>5.2498999999999997E-2</c:v>
                      </c:pt>
                      <c:pt idx="13">
                        <c:v>5.7804000000000001E-2</c:v>
                      </c:pt>
                      <c:pt idx="14">
                        <c:v>6.2736E-2</c:v>
                      </c:pt>
                      <c:pt idx="15">
                        <c:v>6.7174999999999999E-2</c:v>
                      </c:pt>
                      <c:pt idx="16">
                        <c:v>7.1023000000000003E-2</c:v>
                      </c:pt>
                      <c:pt idx="17">
                        <c:v>7.4205999999999994E-2</c:v>
                      </c:pt>
                      <c:pt idx="18">
                        <c:v>7.6671000000000003E-2</c:v>
                      </c:pt>
                      <c:pt idx="19">
                        <c:v>7.8389E-2</c:v>
                      </c:pt>
                      <c:pt idx="20">
                        <c:v>7.7945E-2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6.325E-31</c:v>
                      </c:pt>
                      <c:pt idx="8">
                        <c:v>1.737E-23</c:v>
                      </c:pt>
                      <c:pt idx="9">
                        <c:v>4.9839000000000001E-17</c:v>
                      </c:pt>
                      <c:pt idx="10">
                        <c:v>2.6088E-12</c:v>
                      </c:pt>
                      <c:pt idx="11">
                        <c:v>9.3383999999999995E-10</c:v>
                      </c:pt>
                      <c:pt idx="12">
                        <c:v>1.4933E-9</c:v>
                      </c:pt>
                      <c:pt idx="13">
                        <c:v>2.8274E-9</c:v>
                      </c:pt>
                      <c:pt idx="14">
                        <c:v>6.2207999999999999E-9</c:v>
                      </c:pt>
                      <c:pt idx="15">
                        <c:v>9.1753000000000008E-9</c:v>
                      </c:pt>
                      <c:pt idx="16">
                        <c:v>1.0776999999999999E-8</c:v>
                      </c:pt>
                      <c:pt idx="17">
                        <c:v>1.7383000000000001E-8</c:v>
                      </c:pt>
                      <c:pt idx="18">
                        <c:v>2.6542E-8</c:v>
                      </c:pt>
                      <c:pt idx="19">
                        <c:v>4.3591000000000003E-8</c:v>
                      </c:pt>
                      <c:pt idx="20">
                        <c:v>3.953E-7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2.5184000000000001E-36</c:v>
                      </c:pt>
                      <c:pt idx="7">
                        <c:v>1.0698999999999999E-29</c:v>
                      </c:pt>
                      <c:pt idx="8">
                        <c:v>1.0956999999999999E-22</c:v>
                      </c:pt>
                      <c:pt idx="9">
                        <c:v>1.5266E-16</c:v>
                      </c:pt>
                      <c:pt idx="10">
                        <c:v>5.2846000000000003E-12</c:v>
                      </c:pt>
                      <c:pt idx="11">
                        <c:v>1.6519000000000001E-9</c:v>
                      </c:pt>
                      <c:pt idx="12">
                        <c:v>2.6389000000000001E-9</c:v>
                      </c:pt>
                      <c:pt idx="13">
                        <c:v>5.0430999999999997E-9</c:v>
                      </c:pt>
                      <c:pt idx="14">
                        <c:v>1.1301E-8</c:v>
                      </c:pt>
                      <c:pt idx="15">
                        <c:v>1.7112999999999999E-8</c:v>
                      </c:pt>
                      <c:pt idx="16">
                        <c:v>2.0786000000000002E-8</c:v>
                      </c:pt>
                      <c:pt idx="17">
                        <c:v>3.4899E-8</c:v>
                      </c:pt>
                      <c:pt idx="18">
                        <c:v>5.5809E-8</c:v>
                      </c:pt>
                      <c:pt idx="19">
                        <c:v>9.6551000000000002E-8</c:v>
                      </c:pt>
                      <c:pt idx="20">
                        <c:v>1.1377999999999999E-6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-19.55</c:v>
                      </c:pt>
                      <c:pt idx="13">
                        <c:v>-19.579999999999998</c:v>
                      </c:pt>
                      <c:pt idx="14">
                        <c:v>-19.61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-19.71</c:v>
                      </c:pt>
                      <c:pt idx="18">
                        <c:v>-19.739999999999998</c:v>
                      </c:pt>
                      <c:pt idx="19">
                        <c:v>-19.78</c:v>
                      </c:pt>
                      <c:pt idx="20">
                        <c:v>-19.920000000000002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-65.650000000000006</c:v>
                      </c:pt>
                      <c:pt idx="1">
                        <c:v>-62.18</c:v>
                      </c:pt>
                      <c:pt idx="2">
                        <c:v>-59.1</c:v>
                      </c:pt>
                      <c:pt idx="3">
                        <c:v>-56.33</c:v>
                      </c:pt>
                      <c:pt idx="4">
                        <c:v>-53.85</c:v>
                      </c:pt>
                      <c:pt idx="5">
                        <c:v>-43.23</c:v>
                      </c:pt>
                      <c:pt idx="6">
                        <c:v>-44.46</c:v>
                      </c:pt>
                      <c:pt idx="7">
                        <c:v>-40.75</c:v>
                      </c:pt>
                      <c:pt idx="8">
                        <c:v>-37.96</c:v>
                      </c:pt>
                      <c:pt idx="9">
                        <c:v>-35.700000000000003</c:v>
                      </c:pt>
                      <c:pt idx="10">
                        <c:v>-33.69</c:v>
                      </c:pt>
                      <c:pt idx="11">
                        <c:v>-31.76</c:v>
                      </c:pt>
                      <c:pt idx="12">
                        <c:v>-31.29</c:v>
                      </c:pt>
                      <c:pt idx="13">
                        <c:v>-30.82</c:v>
                      </c:pt>
                      <c:pt idx="14">
                        <c:v>-30.35</c:v>
                      </c:pt>
                      <c:pt idx="15">
                        <c:v>-29.89</c:v>
                      </c:pt>
                      <c:pt idx="16">
                        <c:v>-29.44</c:v>
                      </c:pt>
                      <c:pt idx="17">
                        <c:v>-28.98</c:v>
                      </c:pt>
                      <c:pt idx="18">
                        <c:v>-28.54</c:v>
                      </c:pt>
                      <c:pt idx="19">
                        <c:v>-28.09</c:v>
                      </c:pt>
                      <c:pt idx="20">
                        <c:v>-26.36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-16.809999999999999</c:v>
                      </c:pt>
                      <c:pt idx="1">
                        <c:v>-16.190000000000001</c:v>
                      </c:pt>
                      <c:pt idx="2">
                        <c:v>-15.63</c:v>
                      </c:pt>
                      <c:pt idx="3">
                        <c:v>-15.15</c:v>
                      </c:pt>
                      <c:pt idx="4">
                        <c:v>-14.72</c:v>
                      </c:pt>
                      <c:pt idx="5">
                        <c:v>-11.58</c:v>
                      </c:pt>
                      <c:pt idx="6">
                        <c:v>-15.26</c:v>
                      </c:pt>
                      <c:pt idx="7">
                        <c:v>-14.97</c:v>
                      </c:pt>
                      <c:pt idx="8">
                        <c:v>-14.82</c:v>
                      </c:pt>
                      <c:pt idx="9">
                        <c:v>-14.67</c:v>
                      </c:pt>
                      <c:pt idx="10">
                        <c:v>-14.4</c:v>
                      </c:pt>
                      <c:pt idx="11">
                        <c:v>-13.98</c:v>
                      </c:pt>
                      <c:pt idx="12">
                        <c:v>-13.87</c:v>
                      </c:pt>
                      <c:pt idx="13">
                        <c:v>-13.74</c:v>
                      </c:pt>
                      <c:pt idx="14">
                        <c:v>-13.62</c:v>
                      </c:pt>
                      <c:pt idx="15">
                        <c:v>-13.49</c:v>
                      </c:pt>
                      <c:pt idx="16">
                        <c:v>-13.36</c:v>
                      </c:pt>
                      <c:pt idx="17">
                        <c:v>-13.23</c:v>
                      </c:pt>
                      <c:pt idx="18">
                        <c:v>-13.1</c:v>
                      </c:pt>
                      <c:pt idx="19">
                        <c:v>-12.96</c:v>
                      </c:pt>
                      <c:pt idx="20">
                        <c:v>-12.4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-11.71</c:v>
                      </c:pt>
                      <c:pt idx="8">
                        <c:v>-10.51</c:v>
                      </c:pt>
                      <c:pt idx="9">
                        <c:v>-9.6129999999999995</c:v>
                      </c:pt>
                      <c:pt idx="10">
                        <c:v>-9.0449999999999999</c:v>
                      </c:pt>
                      <c:pt idx="11">
                        <c:v>-8.7810000000000006</c:v>
                      </c:pt>
                      <c:pt idx="12">
                        <c:v>-8.7539999999999996</c:v>
                      </c:pt>
                      <c:pt idx="13">
                        <c:v>-8.7409999999999997</c:v>
                      </c:pt>
                      <c:pt idx="14">
                        <c:v>-8.7390000000000008</c:v>
                      </c:pt>
                      <c:pt idx="15">
                        <c:v>-8.7490000000000006</c:v>
                      </c:pt>
                      <c:pt idx="16">
                        <c:v>-8.7680000000000007</c:v>
                      </c:pt>
                      <c:pt idx="17">
                        <c:v>-8.7959999999999994</c:v>
                      </c:pt>
                      <c:pt idx="18">
                        <c:v>-8.8320000000000007</c:v>
                      </c:pt>
                      <c:pt idx="19">
                        <c:v>-8.875</c:v>
                      </c:pt>
                      <c:pt idx="20">
                        <c:v>-9.1140000000000008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-463,0694657</c:v>
                  </c:pt>
                  <c:pt idx="12">
                    <c:v>-490,7967323</c:v>
                  </c:pt>
                  <c:pt idx="13">
                    <c:v>-498,0588773</c:v>
                  </c:pt>
                  <c:pt idx="14">
                    <c:v>-505,2261343</c:v>
                  </c:pt>
                  <c:pt idx="15">
                    <c:v>-512,5405096</c:v>
                  </c:pt>
                  <c:pt idx="16">
                    <c:v>-519,925633</c:v>
                  </c:pt>
                  <c:pt idx="17">
                    <c:v>-527,5523592</c:v>
                  </c:pt>
                  <c:pt idx="18">
                    <c:v>-535,0613217</c:v>
                  </c:pt>
                  <c:pt idx="19">
                    <c:v>-542,7214471</c:v>
                  </c:pt>
                  <c:pt idx="20">
                    <c:v>-550,3803898</c:v>
                  </c:pt>
                  <c:pt idx="21">
                    <c:v>-581,8272063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-463,0694657</c:v>
                  </c:pt>
                  <c:pt idx="12">
                    <c:v>-490,7967323</c:v>
                  </c:pt>
                  <c:pt idx="13">
                    <c:v>-498,0588773</c:v>
                  </c:pt>
                  <c:pt idx="14">
                    <c:v>-505,2261343</c:v>
                  </c:pt>
                  <c:pt idx="15">
                    <c:v>-512,5405096</c:v>
                  </c:pt>
                  <c:pt idx="16">
                    <c:v>-519,925633</c:v>
                  </c:pt>
                  <c:pt idx="17">
                    <c:v>-527,5523592</c:v>
                  </c:pt>
                  <c:pt idx="18">
                    <c:v>-535,0613217</c:v>
                  </c:pt>
                  <c:pt idx="19">
                    <c:v>-542,7214471</c:v>
                  </c:pt>
                  <c:pt idx="20">
                    <c:v>-550,3803898</c:v>
                  </c:pt>
                  <c:pt idx="21">
                    <c:v>-581,8272063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-463,0694657</c:v>
                  </c:pt>
                  <c:pt idx="12">
                    <c:v>-490,7967323</c:v>
                  </c:pt>
                  <c:pt idx="13">
                    <c:v>-498,0588773</c:v>
                  </c:pt>
                  <c:pt idx="14">
                    <c:v>-505,2261343</c:v>
                  </c:pt>
                  <c:pt idx="15">
                    <c:v>-512,5405096</c:v>
                  </c:pt>
                  <c:pt idx="16">
                    <c:v>-519,925633</c:v>
                  </c:pt>
                  <c:pt idx="17">
                    <c:v>-527,5523592</c:v>
                  </c:pt>
                  <c:pt idx="18">
                    <c:v>-535,0613217</c:v>
                  </c:pt>
                  <c:pt idx="19">
                    <c:v>-542,7214471</c:v>
                  </c:pt>
                  <c:pt idx="20">
                    <c:v>-550,3803898</c:v>
                  </c:pt>
                  <c:pt idx="21">
                    <c:v>-581,8272063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-463,0694657</c:v>
                  </c:pt>
                  <c:pt idx="12">
                    <c:v>-490,7967323</c:v>
                  </c:pt>
                  <c:pt idx="13">
                    <c:v>-498,0588773</c:v>
                  </c:pt>
                  <c:pt idx="14">
                    <c:v>-505,2261343</c:v>
                  </c:pt>
                  <c:pt idx="15">
                    <c:v>-512,5405096</c:v>
                  </c:pt>
                  <c:pt idx="16">
                    <c:v>-519,925633</c:v>
                  </c:pt>
                  <c:pt idx="17">
                    <c:v>-527,5523592</c:v>
                  </c:pt>
                  <c:pt idx="18">
                    <c:v>-535,0613217</c:v>
                  </c:pt>
                  <c:pt idx="19">
                    <c:v>-542,7214471</c:v>
                  </c:pt>
                  <c:pt idx="20">
                    <c:v>-550,3803898</c:v>
                  </c:pt>
                  <c:pt idx="21">
                    <c:v>-581,8272063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-463,0694657</c:v>
                  </c:pt>
                  <c:pt idx="12">
                    <c:v>-490,7967323</c:v>
                  </c:pt>
                  <c:pt idx="13">
                    <c:v>-498,0588773</c:v>
                  </c:pt>
                  <c:pt idx="14">
                    <c:v>-505,2261343</c:v>
                  </c:pt>
                  <c:pt idx="15">
                    <c:v>-512,5405096</c:v>
                  </c:pt>
                  <c:pt idx="16">
                    <c:v>-519,925633</c:v>
                  </c:pt>
                  <c:pt idx="17">
                    <c:v>-527,5523592</c:v>
                  </c:pt>
                  <c:pt idx="18">
                    <c:v>-535,0613217</c:v>
                  </c:pt>
                  <c:pt idx="19">
                    <c:v>-542,7214471</c:v>
                  </c:pt>
                  <c:pt idx="20">
                    <c:v>-550,3803898</c:v>
                  </c:pt>
                  <c:pt idx="21">
                    <c:v>-581,8272063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-463,0694657</c:v>
                  </c:pt>
                  <c:pt idx="12">
                    <c:v>-490,7967323</c:v>
                  </c:pt>
                  <c:pt idx="13">
                    <c:v>-498,0588773</c:v>
                  </c:pt>
                  <c:pt idx="14">
                    <c:v>-505,2261343</c:v>
                  </c:pt>
                  <c:pt idx="15">
                    <c:v>-512,5405096</c:v>
                  </c:pt>
                  <c:pt idx="16">
                    <c:v>-519,925633</c:v>
                  </c:pt>
                  <c:pt idx="17">
                    <c:v>-527,5523592</c:v>
                  </c:pt>
                  <c:pt idx="18">
                    <c:v>-535,0613217</c:v>
                  </c:pt>
                  <c:pt idx="19">
                    <c:v>-542,7214471</c:v>
                  </c:pt>
                  <c:pt idx="20">
                    <c:v>-550,3803898</c:v>
                  </c:pt>
                  <c:pt idx="21">
                    <c:v>-581,8272063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-463,0694803</c:v>
                  </c:pt>
                  <c:pt idx="12">
                    <c:v>-490,7976427</c:v>
                  </c:pt>
                  <c:pt idx="13">
                    <c:v>-498,0608772</c:v>
                  </c:pt>
                  <c:pt idx="14">
                    <c:v>-505,2301739</c:v>
                  </c:pt>
                  <c:pt idx="15">
                    <c:v>-512,5480652</c:v>
                  </c:pt>
                  <c:pt idx="16">
                    <c:v>-519,9388087</c:v>
                  </c:pt>
                  <c:pt idx="17">
                    <c:v>-527,5739074</c:v>
                  </c:pt>
                  <c:pt idx="18">
                    <c:v>-535,0945496</c:v>
                  </c:pt>
                  <c:pt idx="19">
                    <c:v>-542,7699848</c:v>
                  </c:pt>
                  <c:pt idx="20">
                    <c:v>-550,4478236</c:v>
                  </c:pt>
                  <c:pt idx="21">
                    <c:v>-581,9888675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-2,24032E-21</c:v>
                  </c:pt>
                  <c:pt idx="8">
                    <c:v>-4,82914E-16</c:v>
                  </c:pt>
                  <c:pt idx="9">
                    <c:v>-1,12437E-11</c:v>
                  </c:pt>
                  <c:pt idx="10">
                    <c:v>-3,56635E-08</c:v>
                  </c:pt>
                  <c:pt idx="11">
                    <c:v>-1,45868E-05</c:v>
                  </c:pt>
                  <c:pt idx="12">
                    <c:v>-0,000910441</c:v>
                  </c:pt>
                  <c:pt idx="13">
                    <c:v>-0,001999831</c:v>
                  </c:pt>
                  <c:pt idx="14">
                    <c:v>-0,004039589</c:v>
                  </c:pt>
                  <c:pt idx="15">
                    <c:v>-0,007555601</c:v>
                  </c:pt>
                  <c:pt idx="16">
                    <c:v>-0,013175618</c:v>
                  </c:pt>
                  <c:pt idx="17">
                    <c:v>-0,021548217</c:v>
                  </c:pt>
                  <c:pt idx="18">
                    <c:v>-0,033227863</c:v>
                  </c:pt>
                  <c:pt idx="19">
                    <c:v>-0,048537665</c:v>
                  </c:pt>
                  <c:pt idx="20">
                    <c:v>-0,067433808</c:v>
                  </c:pt>
                  <c:pt idx="21">
                    <c:v>-0,161661219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-300,4103192</c:v>
                  </c:pt>
                  <c:pt idx="2">
                    <c:v>-305,6628784</c:v>
                  </c:pt>
                  <c:pt idx="3">
                    <c:v>-310,8355771</c:v>
                  </c:pt>
                  <c:pt idx="4">
                    <c:v>-316,1957267</c:v>
                  </c:pt>
                  <c:pt idx="5">
                    <c:v>-321,5696561</c:v>
                  </c:pt>
                  <c:pt idx="6">
                    <c:v>-347,3856496</c:v>
                  </c:pt>
                  <c:pt idx="7">
                    <c:v>-362,9408327</c:v>
                  </c:pt>
                  <c:pt idx="8">
                    <c:v>-386,5454446</c:v>
                  </c:pt>
                  <c:pt idx="9">
                    <c:v>-411,1042123</c:v>
                  </c:pt>
                  <c:pt idx="10">
                    <c:v>-436,546611</c:v>
                  </c:pt>
                  <c:pt idx="11">
                    <c:v>-463,0694657</c:v>
                  </c:pt>
                  <c:pt idx="12">
                    <c:v>-490,7967323</c:v>
                  </c:pt>
                  <c:pt idx="13">
                    <c:v>-498,0588773</c:v>
                  </c:pt>
                  <c:pt idx="14">
                    <c:v>-505,2261343</c:v>
                  </c:pt>
                  <c:pt idx="15">
                    <c:v>-512,5405096</c:v>
                  </c:pt>
                  <c:pt idx="16">
                    <c:v>-519,925633</c:v>
                  </c:pt>
                  <c:pt idx="17">
                    <c:v>-527,5523592</c:v>
                  </c:pt>
                  <c:pt idx="18">
                    <c:v>-535,0613217</c:v>
                  </c:pt>
                  <c:pt idx="19">
                    <c:v>-542,7214471</c:v>
                  </c:pt>
                  <c:pt idx="20">
                    <c:v>-550,3803898</c:v>
                  </c:pt>
                  <c:pt idx="21">
                    <c:v>-581,8272063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884</c:v>
                  </c:pt>
                  <c:pt idx="18">
                    <c:v>901</c:v>
                  </c:pt>
                  <c:pt idx="19">
                    <c:v>917</c:v>
                  </c:pt>
                  <c:pt idx="20">
                    <c:v>934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7"/>
          <c:order val="7"/>
          <c:tx>
            <c:strRef>
              <c:f>ALL!$E$11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0.10001</c:v>
                </c:pt>
                <c:pt idx="3">
                  <c:v>0.10001</c:v>
                </c:pt>
                <c:pt idx="4">
                  <c:v>0.10002</c:v>
                </c:pt>
                <c:pt idx="5">
                  <c:v>0.10025000000000001</c:v>
                </c:pt>
                <c:pt idx="6">
                  <c:v>9.9944000000000005E-2</c:v>
                </c:pt>
                <c:pt idx="7">
                  <c:v>9.9455000000000002E-2</c:v>
                </c:pt>
                <c:pt idx="8">
                  <c:v>9.7187999999999997E-2</c:v>
                </c:pt>
                <c:pt idx="9">
                  <c:v>9.0063000000000004E-2</c:v>
                </c:pt>
                <c:pt idx="10">
                  <c:v>7.4875999999999998E-2</c:v>
                </c:pt>
                <c:pt idx="11">
                  <c:v>5.3241999999999998E-2</c:v>
                </c:pt>
                <c:pt idx="12">
                  <c:v>4.7606999999999997E-2</c:v>
                </c:pt>
                <c:pt idx="13">
                  <c:v>4.2132000000000003E-2</c:v>
                </c:pt>
                <c:pt idx="14">
                  <c:v>3.6923999999999998E-2</c:v>
                </c:pt>
                <c:pt idx="15">
                  <c:v>3.2063000000000001E-2</c:v>
                </c:pt>
                <c:pt idx="16">
                  <c:v>2.7605999999999999E-2</c:v>
                </c:pt>
                <c:pt idx="17">
                  <c:v>2.3584999999999998E-2</c:v>
                </c:pt>
                <c:pt idx="18">
                  <c:v>2.0007E-2</c:v>
                </c:pt>
                <c:pt idx="19">
                  <c:v>1.6864000000000001E-2</c:v>
                </c:pt>
                <c:pt idx="20">
                  <c:v>8.0704999999999995E-3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9.9997000000000003E-2</c:v>
                </c:pt>
                <c:pt idx="1">
                  <c:v>9.9994E-2</c:v>
                </c:pt>
                <c:pt idx="2">
                  <c:v>9.9990999999999997E-2</c:v>
                </c:pt>
                <c:pt idx="3">
                  <c:v>9.9985000000000004E-2</c:v>
                </c:pt>
                <c:pt idx="4">
                  <c:v>9.9976999999999996E-2</c:v>
                </c:pt>
                <c:pt idx="5">
                  <c:v>9.9632999999999999E-2</c:v>
                </c:pt>
                <c:pt idx="6">
                  <c:v>0.10005</c:v>
                </c:pt>
                <c:pt idx="7">
                  <c:v>0.10054</c:v>
                </c:pt>
                <c:pt idx="8">
                  <c:v>0.1028</c:v>
                </c:pt>
                <c:pt idx="9">
                  <c:v>0.10993</c:v>
                </c:pt>
                <c:pt idx="10">
                  <c:v>0.12511</c:v>
                </c:pt>
                <c:pt idx="11">
                  <c:v>0.14673</c:v>
                </c:pt>
                <c:pt idx="12">
                  <c:v>0.15236</c:v>
                </c:pt>
                <c:pt idx="13">
                  <c:v>0.15781999999999999</c:v>
                </c:pt>
                <c:pt idx="14">
                  <c:v>0.16302</c:v>
                </c:pt>
                <c:pt idx="15">
                  <c:v>0.16786999999999999</c:v>
                </c:pt>
                <c:pt idx="16">
                  <c:v>0.17232</c:v>
                </c:pt>
                <c:pt idx="17">
                  <c:v>0.17632</c:v>
                </c:pt>
                <c:pt idx="18">
                  <c:v>0.17988000000000001</c:v>
                </c:pt>
                <c:pt idx="19">
                  <c:v>0.183</c:v>
                </c:pt>
                <c:pt idx="20">
                  <c:v>0.19166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5.5170000000000005E-7</c:v>
                </c:pt>
                <c:pt idx="1">
                  <c:v>1.0242000000000001E-6</c:v>
                </c:pt>
                <c:pt idx="2">
                  <c:v>1.7761E-6</c:v>
                </c:pt>
                <c:pt idx="3">
                  <c:v>2.9079000000000001E-6</c:v>
                </c:pt>
                <c:pt idx="4">
                  <c:v>4.5345999999999997E-6</c:v>
                </c:pt>
                <c:pt idx="5">
                  <c:v>1.155E-4</c:v>
                </c:pt>
                <c:pt idx="6">
                  <c:v>3.3473000000000001E-6</c:v>
                </c:pt>
                <c:pt idx="7">
                  <c:v>5.2243000000000001E-6</c:v>
                </c:pt>
                <c:pt idx="8">
                  <c:v>7.2165000000000003E-6</c:v>
                </c:pt>
                <c:pt idx="9">
                  <c:v>1.0175E-5</c:v>
                </c:pt>
                <c:pt idx="10">
                  <c:v>1.6600999999999999E-5</c:v>
                </c:pt>
                <c:pt idx="11">
                  <c:v>3.1553000000000001E-5</c:v>
                </c:pt>
                <c:pt idx="12">
                  <c:v>3.7582E-5</c:v>
                </c:pt>
                <c:pt idx="13">
                  <c:v>4.4886999999999999E-5</c:v>
                </c:pt>
                <c:pt idx="14">
                  <c:v>5.3696999999999998E-5</c:v>
                </c:pt>
                <c:pt idx="15">
                  <c:v>6.4276000000000006E-5</c:v>
                </c:pt>
                <c:pt idx="16">
                  <c:v>7.6930999999999999E-5</c:v>
                </c:pt>
                <c:pt idx="17">
                  <c:v>9.2023999999999998E-5</c:v>
                </c:pt>
                <c:pt idx="18">
                  <c:v>1.0999E-4</c:v>
                </c:pt>
                <c:pt idx="19">
                  <c:v>1.3133E-4</c:v>
                </c:pt>
                <c:pt idx="20">
                  <c:v>2.6487E-4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5.9998000000000003E-2</c:v>
                </c:pt>
                <c:pt idx="1">
                  <c:v>5.9997000000000002E-2</c:v>
                </c:pt>
                <c:pt idx="2">
                  <c:v>5.9993999999999999E-2</c:v>
                </c:pt>
                <c:pt idx="3">
                  <c:v>5.9991000000000003E-2</c:v>
                </c:pt>
                <c:pt idx="4">
                  <c:v>5.9985999999999998E-2</c:v>
                </c:pt>
                <c:pt idx="5">
                  <c:v>5.9864000000000001E-2</c:v>
                </c:pt>
                <c:pt idx="6">
                  <c:v>5.9963000000000002E-2</c:v>
                </c:pt>
                <c:pt idx="7">
                  <c:v>5.9933E-2</c:v>
                </c:pt>
                <c:pt idx="8">
                  <c:v>5.9894999999999997E-2</c:v>
                </c:pt>
                <c:pt idx="9">
                  <c:v>5.9845000000000002E-2</c:v>
                </c:pt>
                <c:pt idx="10">
                  <c:v>5.9768000000000002E-2</c:v>
                </c:pt>
                <c:pt idx="11">
                  <c:v>5.9637000000000003E-2</c:v>
                </c:pt>
                <c:pt idx="12">
                  <c:v>5.9591999999999999E-2</c:v>
                </c:pt>
                <c:pt idx="13">
                  <c:v>5.9541999999999998E-2</c:v>
                </c:pt>
                <c:pt idx="14">
                  <c:v>5.9485000000000003E-2</c:v>
                </c:pt>
                <c:pt idx="15">
                  <c:v>5.9421000000000002E-2</c:v>
                </c:pt>
                <c:pt idx="16">
                  <c:v>5.935E-2</c:v>
                </c:pt>
                <c:pt idx="17">
                  <c:v>5.9270999999999997E-2</c:v>
                </c:pt>
                <c:pt idx="18">
                  <c:v>5.9182999999999999E-2</c:v>
                </c:pt>
                <c:pt idx="19">
                  <c:v>5.9084999999999999E-2</c:v>
                </c:pt>
                <c:pt idx="20">
                  <c:v>5.8583000000000003E-2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3.8674999999999998E-6</c:v>
                </c:pt>
                <c:pt idx="1">
                  <c:v>6.9183999999999997E-6</c:v>
                </c:pt>
                <c:pt idx="2">
                  <c:v>1.1632E-5</c:v>
                </c:pt>
                <c:pt idx="3">
                  <c:v>1.8556E-5</c:v>
                </c:pt>
                <c:pt idx="4">
                  <c:v>2.8306999999999999E-5</c:v>
                </c:pt>
                <c:pt idx="5">
                  <c:v>2.7273999999999999E-4</c:v>
                </c:pt>
                <c:pt idx="6">
                  <c:v>7.4535000000000004E-5</c:v>
                </c:pt>
                <c:pt idx="7">
                  <c:v>1.3396999999999999E-4</c:v>
                </c:pt>
                <c:pt idx="8">
                  <c:v>2.0922000000000001E-4</c:v>
                </c:pt>
                <c:pt idx="9">
                  <c:v>3.0902000000000002E-4</c:v>
                </c:pt>
                <c:pt idx="10">
                  <c:v>4.6417000000000002E-4</c:v>
                </c:pt>
                <c:pt idx="11">
                  <c:v>7.2601999999999996E-4</c:v>
                </c:pt>
                <c:pt idx="12">
                  <c:v>8.1534999999999995E-4</c:v>
                </c:pt>
                <c:pt idx="13">
                  <c:v>9.1628E-4</c:v>
                </c:pt>
                <c:pt idx="14">
                  <c:v>1.0299E-3</c:v>
                </c:pt>
                <c:pt idx="15">
                  <c:v>1.1573E-3</c:v>
                </c:pt>
                <c:pt idx="16">
                  <c:v>1.2995999999999999E-3</c:v>
                </c:pt>
                <c:pt idx="17">
                  <c:v>1.4582E-3</c:v>
                </c:pt>
                <c:pt idx="18">
                  <c:v>1.6343E-3</c:v>
                </c:pt>
                <c:pt idx="19">
                  <c:v>1.8293000000000001E-3</c:v>
                </c:pt>
                <c:pt idx="20">
                  <c:v>2.8348000000000002E-3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1.6813E-9</c:v>
                </c:pt>
                <c:pt idx="1">
                  <c:v>5.1259999999999999E-9</c:v>
                </c:pt>
                <c:pt idx="2">
                  <c:v>1.3866999999999999E-8</c:v>
                </c:pt>
                <c:pt idx="3">
                  <c:v>3.3895E-8</c:v>
                </c:pt>
                <c:pt idx="4">
                  <c:v>7.5968999999999997E-8</c:v>
                </c:pt>
                <c:pt idx="5">
                  <c:v>1.5958999999999999E-7</c:v>
                </c:pt>
                <c:pt idx="6">
                  <c:v>9.6922000000000005E-5</c:v>
                </c:pt>
                <c:pt idx="7">
                  <c:v>6.1675E-4</c:v>
                </c:pt>
                <c:pt idx="8">
                  <c:v>2.9234E-3</c:v>
                </c:pt>
                <c:pt idx="9">
                  <c:v>1.0102E-2</c:v>
                </c:pt>
                <c:pt idx="10">
                  <c:v>2.5360000000000001E-2</c:v>
                </c:pt>
                <c:pt idx="11">
                  <c:v>4.6959000000000001E-2</c:v>
                </c:pt>
                <c:pt idx="12">
                  <c:v>5.2498999999999997E-2</c:v>
                </c:pt>
                <c:pt idx="13">
                  <c:v>5.7804000000000001E-2</c:v>
                </c:pt>
                <c:pt idx="14">
                  <c:v>6.2736E-2</c:v>
                </c:pt>
                <c:pt idx="15">
                  <c:v>6.7174999999999999E-2</c:v>
                </c:pt>
                <c:pt idx="16">
                  <c:v>7.1023000000000003E-2</c:v>
                </c:pt>
                <c:pt idx="17">
                  <c:v>7.4205999999999994E-2</c:v>
                </c:pt>
                <c:pt idx="18">
                  <c:v>7.6671000000000003E-2</c:v>
                </c:pt>
                <c:pt idx="19">
                  <c:v>7.8389E-2</c:v>
                </c:pt>
                <c:pt idx="20">
                  <c:v>7.7945E-2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(2)Sell]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6.325E-31</c:v>
                </c:pt>
                <c:pt idx="8">
                  <c:v>1.737E-23</c:v>
                </c:pt>
                <c:pt idx="9">
                  <c:v>4.9839000000000001E-17</c:v>
                </c:pt>
                <c:pt idx="10">
                  <c:v>2.6088E-12</c:v>
                </c:pt>
                <c:pt idx="11">
                  <c:v>9.3383999999999995E-10</c:v>
                </c:pt>
                <c:pt idx="12">
                  <c:v>1.4933E-9</c:v>
                </c:pt>
                <c:pt idx="13">
                  <c:v>2.8274E-9</c:v>
                </c:pt>
                <c:pt idx="14">
                  <c:v>6.2207999999999999E-9</c:v>
                </c:pt>
                <c:pt idx="15">
                  <c:v>9.1753000000000008E-9</c:v>
                </c:pt>
                <c:pt idx="16">
                  <c:v>1.0776999999999999E-8</c:v>
                </c:pt>
                <c:pt idx="17">
                  <c:v>1.7383000000000001E-8</c:v>
                </c:pt>
                <c:pt idx="18">
                  <c:v>2.6542E-8</c:v>
                </c:pt>
                <c:pt idx="19">
                  <c:v>4.3591000000000003E-8</c:v>
                </c:pt>
                <c:pt idx="20">
                  <c:v>3.953E-7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(2)GeSe[l]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2.5184000000000001E-36</c:v>
                </c:pt>
                <c:pt idx="7">
                  <c:v>1.0698999999999999E-29</c:v>
                </c:pt>
                <c:pt idx="8">
                  <c:v>1.0956999999999999E-22</c:v>
                </c:pt>
                <c:pt idx="9">
                  <c:v>1.5266E-16</c:v>
                </c:pt>
                <c:pt idx="10">
                  <c:v>5.2846000000000003E-12</c:v>
                </c:pt>
                <c:pt idx="11">
                  <c:v>1.6519000000000001E-9</c:v>
                </c:pt>
                <c:pt idx="12">
                  <c:v>2.6389000000000001E-9</c:v>
                </c:pt>
                <c:pt idx="13">
                  <c:v>5.0430999999999997E-9</c:v>
                </c:pt>
                <c:pt idx="14">
                  <c:v>1.1301E-8</c:v>
                </c:pt>
                <c:pt idx="15">
                  <c:v>1.7112999999999999E-8</c:v>
                </c:pt>
                <c:pt idx="16">
                  <c:v>2.0786000000000002E-8</c:v>
                </c:pt>
                <c:pt idx="17">
                  <c:v>3.4899E-8</c:v>
                </c:pt>
                <c:pt idx="18">
                  <c:v>5.5809E-8</c:v>
                </c:pt>
                <c:pt idx="19">
                  <c:v>9.6551000000000002E-8</c:v>
                </c:pt>
                <c:pt idx="20">
                  <c:v>1.1377999999999999E-6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-18.72</c:v>
                </c:pt>
                <c:pt idx="6">
                  <c:v>-18.84</c:v>
                </c:pt>
                <c:pt idx="7">
                  <c:v>-18.97</c:v>
                </c:pt>
                <c:pt idx="8">
                  <c:v>-19.11</c:v>
                </c:pt>
                <c:pt idx="9">
                  <c:v>-19.25</c:v>
                </c:pt>
                <c:pt idx="10">
                  <c:v>-19.38</c:v>
                </c:pt>
                <c:pt idx="11">
                  <c:v>-19.510000000000002</c:v>
                </c:pt>
                <c:pt idx="12">
                  <c:v>-19.55</c:v>
                </c:pt>
                <c:pt idx="13">
                  <c:v>-19.579999999999998</c:v>
                </c:pt>
                <c:pt idx="14">
                  <c:v>-19.61</c:v>
                </c:pt>
                <c:pt idx="15">
                  <c:v>-19.64</c:v>
                </c:pt>
                <c:pt idx="16">
                  <c:v>-19.68</c:v>
                </c:pt>
                <c:pt idx="17">
                  <c:v>-19.71</c:v>
                </c:pt>
                <c:pt idx="18">
                  <c:v>-19.739999999999998</c:v>
                </c:pt>
                <c:pt idx="19">
                  <c:v>-19.78</c:v>
                </c:pt>
                <c:pt idx="20">
                  <c:v>-19.920000000000002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-65.650000000000006</c:v>
                </c:pt>
                <c:pt idx="1">
                  <c:v>-62.18</c:v>
                </c:pt>
                <c:pt idx="2">
                  <c:v>-59.1</c:v>
                </c:pt>
                <c:pt idx="3">
                  <c:v>-56.33</c:v>
                </c:pt>
                <c:pt idx="4">
                  <c:v>-53.85</c:v>
                </c:pt>
                <c:pt idx="5">
                  <c:v>-43.23</c:v>
                </c:pt>
                <c:pt idx="6">
                  <c:v>-44.46</c:v>
                </c:pt>
                <c:pt idx="7">
                  <c:v>-40.75</c:v>
                </c:pt>
                <c:pt idx="8">
                  <c:v>-37.96</c:v>
                </c:pt>
                <c:pt idx="9">
                  <c:v>-35.700000000000003</c:v>
                </c:pt>
                <c:pt idx="10">
                  <c:v>-33.69</c:v>
                </c:pt>
                <c:pt idx="11">
                  <c:v>-31.76</c:v>
                </c:pt>
                <c:pt idx="12">
                  <c:v>-31.29</c:v>
                </c:pt>
                <c:pt idx="13">
                  <c:v>-30.82</c:v>
                </c:pt>
                <c:pt idx="14">
                  <c:v>-30.35</c:v>
                </c:pt>
                <c:pt idx="15">
                  <c:v>-29.89</c:v>
                </c:pt>
                <c:pt idx="16">
                  <c:v>-29.44</c:v>
                </c:pt>
                <c:pt idx="17">
                  <c:v>-28.98</c:v>
                </c:pt>
                <c:pt idx="18">
                  <c:v>-28.54</c:v>
                </c:pt>
                <c:pt idx="19">
                  <c:v>-28.09</c:v>
                </c:pt>
                <c:pt idx="20">
                  <c:v>-26.36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H (Ge)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  <c:pt idx="0">
                  <c:v>-16.809999999999999</c:v>
                </c:pt>
                <c:pt idx="1">
                  <c:v>-16.190000000000001</c:v>
                </c:pt>
                <c:pt idx="2">
                  <c:v>-15.63</c:v>
                </c:pt>
                <c:pt idx="3">
                  <c:v>-15.15</c:v>
                </c:pt>
                <c:pt idx="4">
                  <c:v>-14.72</c:v>
                </c:pt>
                <c:pt idx="5">
                  <c:v>-11.58</c:v>
                </c:pt>
                <c:pt idx="6">
                  <c:v>-15.26</c:v>
                </c:pt>
                <c:pt idx="7">
                  <c:v>-14.97</c:v>
                </c:pt>
                <c:pt idx="8">
                  <c:v>-14.82</c:v>
                </c:pt>
                <c:pt idx="9">
                  <c:v>-14.67</c:v>
                </c:pt>
                <c:pt idx="10">
                  <c:v>-14.4</c:v>
                </c:pt>
                <c:pt idx="11">
                  <c:v>-13.98</c:v>
                </c:pt>
                <c:pt idx="12">
                  <c:v>-13.87</c:v>
                </c:pt>
                <c:pt idx="13">
                  <c:v>-13.74</c:v>
                </c:pt>
                <c:pt idx="14">
                  <c:v>-13.62</c:v>
                </c:pt>
                <c:pt idx="15">
                  <c:v>-13.49</c:v>
                </c:pt>
                <c:pt idx="16">
                  <c:v>-13.36</c:v>
                </c:pt>
                <c:pt idx="17">
                  <c:v>-13.23</c:v>
                </c:pt>
                <c:pt idx="18">
                  <c:v>-13.1</c:v>
                </c:pt>
                <c:pt idx="19">
                  <c:v>-12.96</c:v>
                </c:pt>
                <c:pt idx="20">
                  <c:v>-12.4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1.0959000000000001E-31</c:v>
                      </c:pt>
                      <c:pt idx="7">
                        <c:v>1.5706E-24</c:v>
                      </c:pt>
                      <c:pt idx="8">
                        <c:v>7.6584999999999995E-19</c:v>
                      </c:pt>
                      <c:pt idx="9">
                        <c:v>2.0613999999999999E-14</c:v>
                      </c:pt>
                      <c:pt idx="10">
                        <c:v>3.2899999999999998E-11</c:v>
                      </c:pt>
                      <c:pt idx="11">
                        <c:v>4.1249000000000001E-9</c:v>
                      </c:pt>
                      <c:pt idx="12">
                        <c:v>9.9151000000000002E-9</c:v>
                      </c:pt>
                      <c:pt idx="13">
                        <c:v>2.1308000000000001E-8</c:v>
                      </c:pt>
                      <c:pt idx="14">
                        <c:v>4.1342000000000001E-8</c:v>
                      </c:pt>
                      <c:pt idx="15">
                        <c:v>7.3079000000000002E-8</c:v>
                      </c:pt>
                      <c:pt idx="16">
                        <c:v>1.1866000000000001E-7</c:v>
                      </c:pt>
                      <c:pt idx="17">
                        <c:v>1.783E-7</c:v>
                      </c:pt>
                      <c:pt idx="18">
                        <c:v>2.4947000000000002E-7</c:v>
                      </c:pt>
                      <c:pt idx="19">
                        <c:v>3.2677000000000001E-7</c:v>
                      </c:pt>
                      <c:pt idx="20">
                        <c:v>5.3811000000000005E-7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E7A-412E-BBF5-89E233391AB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7.4669999999999999E-28</c:v>
                      </c:pt>
                      <c:pt idx="7">
                        <c:v>1.4037000000000001E-21</c:v>
                      </c:pt>
                      <c:pt idx="8">
                        <c:v>1.3509999999999999E-16</c:v>
                      </c:pt>
                      <c:pt idx="9">
                        <c:v>1.0307E-12</c:v>
                      </c:pt>
                      <c:pt idx="10">
                        <c:v>6.7222999999999996E-10</c:v>
                      </c:pt>
                      <c:pt idx="11">
                        <c:v>4.8160999999999997E-8</c:v>
                      </c:pt>
                      <c:pt idx="12">
                        <c:v>1.0515E-7</c:v>
                      </c:pt>
                      <c:pt idx="13">
                        <c:v>2.0828999999999999E-7</c:v>
                      </c:pt>
                      <c:pt idx="14">
                        <c:v>3.7758000000000002E-7</c:v>
                      </c:pt>
                      <c:pt idx="15">
                        <c:v>6.3124999999999999E-7</c:v>
                      </c:pt>
                      <c:pt idx="16">
                        <c:v>9.8031000000000002E-7</c:v>
                      </c:pt>
                      <c:pt idx="17">
                        <c:v>1.4231E-6</c:v>
                      </c:pt>
                      <c:pt idx="18">
                        <c:v>1.9419E-6</c:v>
                      </c:pt>
                      <c:pt idx="19">
                        <c:v>2.5021999999999999E-6</c:v>
                      </c:pt>
                      <c:pt idx="20">
                        <c:v>4.1644999999999997E-6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2.4809E-25</c:v>
                      </c:pt>
                      <c:pt idx="7">
                        <c:v>1.5199999999999999E-19</c:v>
                      </c:pt>
                      <c:pt idx="8">
                        <c:v>5.8756000000000003E-15</c:v>
                      </c:pt>
                      <c:pt idx="9">
                        <c:v>2.2464000000000001E-11</c:v>
                      </c:pt>
                      <c:pt idx="10">
                        <c:v>9.5539000000000003E-9</c:v>
                      </c:pt>
                      <c:pt idx="11">
                        <c:v>5.7777000000000002E-7</c:v>
                      </c:pt>
                      <c:pt idx="12">
                        <c:v>1.2506999999999999E-6</c:v>
                      </c:pt>
                      <c:pt idx="13">
                        <c:v>2.4845000000000001E-6</c:v>
                      </c:pt>
                      <c:pt idx="14">
                        <c:v>4.5623999999999997E-6</c:v>
                      </c:pt>
                      <c:pt idx="15">
                        <c:v>7.7981000000000008E-6</c:v>
                      </c:pt>
                      <c:pt idx="16">
                        <c:v>1.2483000000000001E-5</c:v>
                      </c:pt>
                      <c:pt idx="17">
                        <c:v>1.8819999999999999E-5</c:v>
                      </c:pt>
                      <c:pt idx="18">
                        <c:v>2.6849E-5</c:v>
                      </c:pt>
                      <c:pt idx="19">
                        <c:v>3.6395E-5</c:v>
                      </c:pt>
                      <c:pt idx="20">
                        <c:v>7.8311000000000003E-5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1.8451999999999999E-24</c:v>
                      </c:pt>
                      <c:pt idx="7">
                        <c:v>2.7138999999999998E-19</c:v>
                      </c:pt>
                      <c:pt idx="8">
                        <c:v>3.3156000000000001E-15</c:v>
                      </c:pt>
                      <c:pt idx="9">
                        <c:v>5.2382999999999996E-12</c:v>
                      </c:pt>
                      <c:pt idx="10">
                        <c:v>1.2397E-9</c:v>
                      </c:pt>
                      <c:pt idx="11">
                        <c:v>5.5421999999999998E-8</c:v>
                      </c:pt>
                      <c:pt idx="12">
                        <c:v>1.1546E-7</c:v>
                      </c:pt>
                      <c:pt idx="13">
                        <c:v>2.2347999999999999E-7</c:v>
                      </c:pt>
                      <c:pt idx="14">
                        <c:v>4.0442999999999998E-7</c:v>
                      </c:pt>
                      <c:pt idx="15">
                        <c:v>6.8820000000000003E-7</c:v>
                      </c:pt>
                      <c:pt idx="16">
                        <c:v>1.1069999999999999E-6</c:v>
                      </c:pt>
                      <c:pt idx="17">
                        <c:v>1.6909E-6</c:v>
                      </c:pt>
                      <c:pt idx="18">
                        <c:v>2.463E-6</c:v>
                      </c:pt>
                      <c:pt idx="19">
                        <c:v>3.4326E-6</c:v>
                      </c:pt>
                      <c:pt idx="20">
                        <c:v>8.7784000000000005E-6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2.1515999999999999E-33</c:v>
                      </c:pt>
                      <c:pt idx="6">
                        <c:v>6.9339000000000004E-22</c:v>
                      </c:pt>
                      <c:pt idx="7">
                        <c:v>2.7392E-17</c:v>
                      </c:pt>
                      <c:pt idx="8">
                        <c:v>1.1569000000000001E-13</c:v>
                      </c:pt>
                      <c:pt idx="9">
                        <c:v>8.1265999999999999E-11</c:v>
                      </c:pt>
                      <c:pt idx="10">
                        <c:v>1.1374E-8</c:v>
                      </c:pt>
                      <c:pt idx="11">
                        <c:v>3.9570999999999999E-7</c:v>
                      </c:pt>
                      <c:pt idx="12">
                        <c:v>8.0258999999999999E-7</c:v>
                      </c:pt>
                      <c:pt idx="13">
                        <c:v>1.5308E-6</c:v>
                      </c:pt>
                      <c:pt idx="14">
                        <c:v>2.7597E-6</c:v>
                      </c:pt>
                      <c:pt idx="15">
                        <c:v>4.7241000000000002E-6</c:v>
                      </c:pt>
                      <c:pt idx="16">
                        <c:v>7.712E-6</c:v>
                      </c:pt>
                      <c:pt idx="17">
                        <c:v>1.2052000000000001E-5</c:v>
                      </c:pt>
                      <c:pt idx="18">
                        <c:v>1.8091E-5</c:v>
                      </c:pt>
                      <c:pt idx="19">
                        <c:v>2.6159000000000001E-5</c:v>
                      </c:pt>
                      <c:pt idx="20">
                        <c:v>8.2194999999999995E-5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2.5049E-34</c:v>
                      </c:pt>
                      <c:pt idx="2">
                        <c:v>4.6298E-32</c:v>
                      </c:pt>
                      <c:pt idx="3">
                        <c:v>5.0058E-30</c:v>
                      </c:pt>
                      <c:pt idx="4">
                        <c:v>3.4226999999999998E-28</c:v>
                      </c:pt>
                      <c:pt idx="5">
                        <c:v>6.0271999999999998E-24</c:v>
                      </c:pt>
                      <c:pt idx="6">
                        <c:v>8.4095999999999996E-16</c:v>
                      </c:pt>
                      <c:pt idx="7">
                        <c:v>2.2305999999999998E-12</c:v>
                      </c:pt>
                      <c:pt idx="8">
                        <c:v>1.1165E-9</c:v>
                      </c:pt>
                      <c:pt idx="9">
                        <c:v>1.4901999999999999E-7</c:v>
                      </c:pt>
                      <c:pt idx="10">
                        <c:v>6.1855000000000003E-6</c:v>
                      </c:pt>
                      <c:pt idx="11">
                        <c:v>9.4633E-5</c:v>
                      </c:pt>
                      <c:pt idx="12">
                        <c:v>1.6449999999999999E-4</c:v>
                      </c:pt>
                      <c:pt idx="13">
                        <c:v>2.7362000000000003E-4</c:v>
                      </c:pt>
                      <c:pt idx="14">
                        <c:v>4.3706000000000002E-4</c:v>
                      </c:pt>
                      <c:pt idx="15">
                        <c:v>6.7261999999999997E-4</c:v>
                      </c:pt>
                      <c:pt idx="16">
                        <c:v>1.0004E-3</c:v>
                      </c:pt>
                      <c:pt idx="17">
                        <c:v>1.4418E-3</c:v>
                      </c:pt>
                      <c:pt idx="18">
                        <c:v>2.0186000000000002E-3</c:v>
                      </c:pt>
                      <c:pt idx="19">
                        <c:v>2.751E-3</c:v>
                      </c:pt>
                      <c:pt idx="20">
                        <c:v>7.4824000000000002E-3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-11.71</c:v>
                      </c:pt>
                      <c:pt idx="8">
                        <c:v>-10.51</c:v>
                      </c:pt>
                      <c:pt idx="9">
                        <c:v>-9.6129999999999995</c:v>
                      </c:pt>
                      <c:pt idx="10">
                        <c:v>-9.0449999999999999</c:v>
                      </c:pt>
                      <c:pt idx="11">
                        <c:v>-8.7810000000000006</c:v>
                      </c:pt>
                      <c:pt idx="12">
                        <c:v>-8.7539999999999996</c:v>
                      </c:pt>
                      <c:pt idx="13">
                        <c:v>-8.7409999999999997</c:v>
                      </c:pt>
                      <c:pt idx="14">
                        <c:v>-8.7390000000000008</c:v>
                      </c:pt>
                      <c:pt idx="15">
                        <c:v>-8.7490000000000006</c:v>
                      </c:pt>
                      <c:pt idx="16">
                        <c:v>-8.7680000000000007</c:v>
                      </c:pt>
                      <c:pt idx="17">
                        <c:v>-8.7959999999999994</c:v>
                      </c:pt>
                      <c:pt idx="18">
                        <c:v>-8.8320000000000007</c:v>
                      </c:pt>
                      <c:pt idx="19">
                        <c:v>-8.875</c:v>
                      </c:pt>
                      <c:pt idx="20">
                        <c:v>-9.1140000000000008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-102.11383532748002</c:v>
                </c:pt>
                <c:pt idx="1">
                  <c:v>-117.12729006336001</c:v>
                </c:pt>
                <c:pt idx="2">
                  <c:v>-133.87807021680004</c:v>
                </c:pt>
                <c:pt idx="3">
                  <c:v>-152.04978112608001</c:v>
                </c:pt>
                <c:pt idx="4">
                  <c:v>-171.4521820425</c:v>
                </c:pt>
                <c:pt idx="5">
                  <c:v>-176.50624232700005</c:v>
                </c:pt>
                <c:pt idx="6">
                  <c:v>-181.57820373000004</c:v>
                </c:pt>
                <c:pt idx="7">
                  <c:v>-186.7136496663</c:v>
                </c:pt>
                <c:pt idx="8">
                  <c:v>-191.88672204090003</c:v>
                </c:pt>
                <c:pt idx="9">
                  <c:v>-213.43699976040003</c:v>
                </c:pt>
                <c:pt idx="10">
                  <c:v>-236.19730479051003</c:v>
                </c:pt>
                <c:pt idx="11">
                  <c:v>-260.07074344032003</c:v>
                </c:pt>
                <c:pt idx="12">
                  <c:v>-284.90713405584006</c:v>
                </c:pt>
                <c:pt idx="13">
                  <c:v>-310.57161428303999</c:v>
                </c:pt>
                <c:pt idx="14">
                  <c:v>-317.12710930560002</c:v>
                </c:pt>
                <c:pt idx="15">
                  <c:v>-323.7821249022</c:v>
                </c:pt>
                <c:pt idx="16">
                  <c:v>-330.45821110470001</c:v>
                </c:pt>
                <c:pt idx="17">
                  <c:v>-337.22281680000003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1.8675999999999998E-12</c:v>
                </c:pt>
                <c:pt idx="1">
                  <c:v>5.5477999999999998E-13</c:v>
                </c:pt>
                <c:pt idx="2">
                  <c:v>5.6490000000000005E-13</c:v>
                </c:pt>
                <c:pt idx="3">
                  <c:v>5.6048999999999997E-13</c:v>
                </c:pt>
                <c:pt idx="4">
                  <c:v>5.8890999999999996E-13</c:v>
                </c:pt>
                <c:pt idx="5">
                  <c:v>6.2181999999999997E-13</c:v>
                </c:pt>
                <c:pt idx="6">
                  <c:v>6.8667999999999996E-13</c:v>
                </c:pt>
                <c:pt idx="7">
                  <c:v>8.0272000000000004E-13</c:v>
                </c:pt>
                <c:pt idx="8">
                  <c:v>9.9144999999999998E-13</c:v>
                </c:pt>
                <c:pt idx="9">
                  <c:v>1.6630000000000001E-12</c:v>
                </c:pt>
                <c:pt idx="10">
                  <c:v>1.0183000000000001E-11</c:v>
                </c:pt>
                <c:pt idx="11">
                  <c:v>4.2100000000000002E-11</c:v>
                </c:pt>
                <c:pt idx="12">
                  <c:v>1.8491999999999999E-10</c:v>
                </c:pt>
                <c:pt idx="13">
                  <c:v>2.8002999999999999E-9</c:v>
                </c:pt>
                <c:pt idx="14">
                  <c:v>5.1549000000000001E-9</c:v>
                </c:pt>
                <c:pt idx="15">
                  <c:v>1.0035E-8</c:v>
                </c:pt>
                <c:pt idx="16">
                  <c:v>1.1043999999999999E-8</c:v>
                </c:pt>
                <c:pt idx="17">
                  <c:v>1.3526E-8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1.2831999999999999E-25</c:v>
                </c:pt>
                <c:pt idx="1">
                  <c:v>1.9425E-19</c:v>
                </c:pt>
                <c:pt idx="2">
                  <c:v>2.2298999999999998E-15</c:v>
                </c:pt>
                <c:pt idx="3">
                  <c:v>1.5929E-12</c:v>
                </c:pt>
                <c:pt idx="4">
                  <c:v>2.0498E-10</c:v>
                </c:pt>
                <c:pt idx="5">
                  <c:v>5.7095999999999996E-10</c:v>
                </c:pt>
                <c:pt idx="6">
                  <c:v>1.4969999999999999E-9</c:v>
                </c:pt>
                <c:pt idx="7">
                  <c:v>3.7180000000000002E-9</c:v>
                </c:pt>
                <c:pt idx="8">
                  <c:v>8.7965000000000004E-9</c:v>
                </c:pt>
                <c:pt idx="9">
                  <c:v>1.8316999999999999E-7</c:v>
                </c:pt>
                <c:pt idx="10">
                  <c:v>2.1741999999999999E-6</c:v>
                </c:pt>
                <c:pt idx="11">
                  <c:v>1.6022E-5</c:v>
                </c:pt>
                <c:pt idx="12">
                  <c:v>7.9373000000000001E-5</c:v>
                </c:pt>
                <c:pt idx="13">
                  <c:v>2.7228000000000002E-4</c:v>
                </c:pt>
                <c:pt idx="14">
                  <c:v>3.4900000000000003E-4</c:v>
                </c:pt>
                <c:pt idx="15">
                  <c:v>4.3608999999999998E-4</c:v>
                </c:pt>
                <c:pt idx="16">
                  <c:v>5.3089999999999995E-4</c:v>
                </c:pt>
                <c:pt idx="17">
                  <c:v>6.2951999999999995E-4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1.0488E-23</c:v>
                </c:pt>
                <c:pt idx="1">
                  <c:v>3.9577999999999998E-18</c:v>
                </c:pt>
                <c:pt idx="2">
                  <c:v>1.6717000000000001E-14</c:v>
                </c:pt>
                <c:pt idx="3">
                  <c:v>5.5917000000000001E-12</c:v>
                </c:pt>
                <c:pt idx="4">
                  <c:v>3.9631999999999998E-10</c:v>
                </c:pt>
                <c:pt idx="5">
                  <c:v>9.7003000000000001E-10</c:v>
                </c:pt>
                <c:pt idx="6">
                  <c:v>2.2504E-9</c:v>
                </c:pt>
                <c:pt idx="7">
                  <c:v>4.9784999999999997E-9</c:v>
                </c:pt>
                <c:pt idx="8">
                  <c:v>1.0557999999999999E-8</c:v>
                </c:pt>
                <c:pt idx="9">
                  <c:v>1.4999999999999999E-7</c:v>
                </c:pt>
                <c:pt idx="10">
                  <c:v>1.2964E-6</c:v>
                </c:pt>
                <c:pt idx="11">
                  <c:v>7.2142000000000003E-6</c:v>
                </c:pt>
                <c:pt idx="12">
                  <c:v>2.7393E-5</c:v>
                </c:pt>
                <c:pt idx="13">
                  <c:v>7.1099999999999994E-5</c:v>
                </c:pt>
                <c:pt idx="14">
                  <c:v>8.4475999999999996E-5</c:v>
                </c:pt>
                <c:pt idx="15">
                  <c:v>9.7503999999999993E-5</c:v>
                </c:pt>
                <c:pt idx="16">
                  <c:v>1.0922E-4</c:v>
                </c:pt>
                <c:pt idx="17">
                  <c:v>1.1868E-4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2.3519999999999999E-20</c:v>
                </c:pt>
                <c:pt idx="1">
                  <c:v>2.9041E-15</c:v>
                </c:pt>
                <c:pt idx="2">
                  <c:v>5.4777999999999999E-12</c:v>
                </c:pt>
                <c:pt idx="3">
                  <c:v>9.9176999999999998E-10</c:v>
                </c:pt>
                <c:pt idx="4">
                  <c:v>4.3318999999999999E-8</c:v>
                </c:pt>
                <c:pt idx="5">
                  <c:v>9.5450999999999999E-8</c:v>
                </c:pt>
                <c:pt idx="6">
                  <c:v>2.0048999999999999E-7</c:v>
                </c:pt>
                <c:pt idx="7">
                  <c:v>4.0376000000000001E-7</c:v>
                </c:pt>
                <c:pt idx="8">
                  <c:v>7.8352000000000002E-7</c:v>
                </c:pt>
                <c:pt idx="9">
                  <c:v>8.1723999999999999E-6</c:v>
                </c:pt>
                <c:pt idx="10">
                  <c:v>5.4653E-5</c:v>
                </c:pt>
                <c:pt idx="11">
                  <c:v>2.4179E-4</c:v>
                </c:pt>
                <c:pt idx="12">
                  <c:v>7.3530999999999998E-4</c:v>
                </c:pt>
                <c:pt idx="13">
                  <c:v>1.5001000000000001E-3</c:v>
                </c:pt>
                <c:pt idx="14">
                  <c:v>1.6666000000000001E-3</c:v>
                </c:pt>
                <c:pt idx="15">
                  <c:v>1.792E-3</c:v>
                </c:pt>
                <c:pt idx="16">
                  <c:v>1.8621E-3</c:v>
                </c:pt>
                <c:pt idx="17">
                  <c:v>1.869E-3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7.0142999999999997E-18</c:v>
                </c:pt>
                <c:pt idx="1">
                  <c:v>1.2472999999999999E-13</c:v>
                </c:pt>
                <c:pt idx="2">
                  <c:v>6.0163000000000002E-11</c:v>
                </c:pt>
                <c:pt idx="3">
                  <c:v>3.9376999999999998E-9</c:v>
                </c:pt>
                <c:pt idx="4">
                  <c:v>7.8069999999999997E-8</c:v>
                </c:pt>
                <c:pt idx="5">
                  <c:v>1.451E-7</c:v>
                </c:pt>
                <c:pt idx="6">
                  <c:v>2.5949E-7</c:v>
                </c:pt>
                <c:pt idx="7">
                  <c:v>4.4887999999999998E-7</c:v>
                </c:pt>
                <c:pt idx="8">
                  <c:v>7.5448999999999998E-7</c:v>
                </c:pt>
                <c:pt idx="9">
                  <c:v>4.7639000000000002E-6</c:v>
                </c:pt>
                <c:pt idx="10">
                  <c:v>2.1036999999999999E-5</c:v>
                </c:pt>
                <c:pt idx="11">
                  <c:v>6.4795999999999994E-5</c:v>
                </c:pt>
                <c:pt idx="12">
                  <c:v>1.4101000000000001E-4</c:v>
                </c:pt>
                <c:pt idx="13">
                  <c:v>2.0523000000000001E-4</c:v>
                </c:pt>
                <c:pt idx="14">
                  <c:v>2.0854000000000001E-4</c:v>
                </c:pt>
                <c:pt idx="15">
                  <c:v>2.0446E-4</c:v>
                </c:pt>
                <c:pt idx="16">
                  <c:v>1.9307999999999999E-4</c:v>
                </c:pt>
                <c:pt idx="17">
                  <c:v>1.7545000000000001E-4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4.6750000000000002E-19</c:v>
                </c:pt>
                <c:pt idx="1">
                  <c:v>1.4544E-14</c:v>
                </c:pt>
                <c:pt idx="2">
                  <c:v>9.6277999999999998E-12</c:v>
                </c:pt>
                <c:pt idx="3">
                  <c:v>7.6236000000000004E-10</c:v>
                </c:pt>
                <c:pt idx="4">
                  <c:v>1.7047E-8</c:v>
                </c:pt>
                <c:pt idx="5">
                  <c:v>3.2428999999999999E-8</c:v>
                </c:pt>
                <c:pt idx="6">
                  <c:v>5.9252E-8</c:v>
                </c:pt>
                <c:pt idx="7">
                  <c:v>1.0457E-7</c:v>
                </c:pt>
                <c:pt idx="8">
                  <c:v>1.7912000000000001E-7</c:v>
                </c:pt>
                <c:pt idx="9">
                  <c:v>1.2105000000000001E-6</c:v>
                </c:pt>
                <c:pt idx="10">
                  <c:v>5.6323999999999996E-6</c:v>
                </c:pt>
                <c:pt idx="11">
                  <c:v>1.7842E-5</c:v>
                </c:pt>
                <c:pt idx="12">
                  <c:v>3.8671999999999998E-5</c:v>
                </c:pt>
                <c:pt idx="13">
                  <c:v>5.3331999999999997E-5</c:v>
                </c:pt>
                <c:pt idx="14">
                  <c:v>5.2883999999999997E-5</c:v>
                </c:pt>
                <c:pt idx="15">
                  <c:v>5.0330000000000001E-5</c:v>
                </c:pt>
                <c:pt idx="16">
                  <c:v>4.5880000000000001E-5</c:v>
                </c:pt>
                <c:pt idx="17">
                  <c:v>4.002E-5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6.5274000000000001E-21</c:v>
                </c:pt>
                <c:pt idx="1">
                  <c:v>3.1763E-16</c:v>
                </c:pt>
                <c:pt idx="2">
                  <c:v>2.6788999999999998E-13</c:v>
                </c:pt>
                <c:pt idx="3">
                  <c:v>2.4334E-11</c:v>
                </c:pt>
                <c:pt idx="4">
                  <c:v>5.8974999999999995E-10</c:v>
                </c:pt>
                <c:pt idx="5">
                  <c:v>1.1386E-9</c:v>
                </c:pt>
                <c:pt idx="6">
                  <c:v>2.1087E-9</c:v>
                </c:pt>
                <c:pt idx="7">
                  <c:v>3.7684000000000003E-9</c:v>
                </c:pt>
                <c:pt idx="8">
                  <c:v>6.5316000000000001E-9</c:v>
                </c:pt>
                <c:pt idx="9">
                  <c:v>4.6090999999999999E-8</c:v>
                </c:pt>
                <c:pt idx="10">
                  <c:v>2.2144E-7</c:v>
                </c:pt>
                <c:pt idx="11">
                  <c:v>7.0938000000000002E-7</c:v>
                </c:pt>
                <c:pt idx="12">
                  <c:v>1.5096999999999999E-6</c:v>
                </c:pt>
                <c:pt idx="13">
                  <c:v>1.9487999999999999E-6</c:v>
                </c:pt>
                <c:pt idx="14">
                  <c:v>1.8805E-6</c:v>
                </c:pt>
                <c:pt idx="15">
                  <c:v>1.7325999999999999E-6</c:v>
                </c:pt>
                <c:pt idx="16">
                  <c:v>1.5206999999999999E-6</c:v>
                </c:pt>
                <c:pt idx="17">
                  <c:v>1.2700999999999999E-6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2.2998000000000001E-20</c:v>
                </c:pt>
                <c:pt idx="1">
                  <c:v>2.7161000000000001E-15</c:v>
                </c:pt>
                <c:pt idx="2">
                  <c:v>6.1727000000000001E-12</c:v>
                </c:pt>
                <c:pt idx="3">
                  <c:v>1.4644E-9</c:v>
                </c:pt>
                <c:pt idx="4">
                  <c:v>8.5529999999999999E-8</c:v>
                </c:pt>
                <c:pt idx="5">
                  <c:v>2.0232E-7</c:v>
                </c:pt>
                <c:pt idx="6">
                  <c:v>4.5535000000000001E-7</c:v>
                </c:pt>
                <c:pt idx="7">
                  <c:v>9.8015000000000005E-7</c:v>
                </c:pt>
                <c:pt idx="8">
                  <c:v>2.0269999999999998E-6</c:v>
                </c:pt>
                <c:pt idx="9">
                  <c:v>2.6438E-5</c:v>
                </c:pt>
                <c:pt idx="10">
                  <c:v>2.1613000000000001E-4</c:v>
                </c:pt>
                <c:pt idx="11">
                  <c:v>1.1918E-3</c:v>
                </c:pt>
                <c:pt idx="12">
                  <c:v>4.7704999999999996E-3</c:v>
                </c:pt>
                <c:pt idx="13">
                  <c:v>1.439E-2</c:v>
                </c:pt>
                <c:pt idx="14">
                  <c:v>1.814E-2</c:v>
                </c:pt>
                <c:pt idx="15">
                  <c:v>2.2447999999999999E-2</c:v>
                </c:pt>
                <c:pt idx="16">
                  <c:v>2.7255000000000001E-2</c:v>
                </c:pt>
                <c:pt idx="17">
                  <c:v>3.2462999999999999E-2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4.4399E-31</c:v>
                </c:pt>
                <c:pt idx="2">
                  <c:v>3.0258999999999999E-25</c:v>
                </c:pt>
                <c:pt idx="3">
                  <c:v>4.5625999999999999E-21</c:v>
                </c:pt>
                <c:pt idx="4">
                  <c:v>6.3055999999999998E-18</c:v>
                </c:pt>
                <c:pt idx="5">
                  <c:v>2.9350999999999997E-17</c:v>
                </c:pt>
                <c:pt idx="6">
                  <c:v>1.2512E-16</c:v>
                </c:pt>
                <c:pt idx="7">
                  <c:v>4.9255999999999996E-16</c:v>
                </c:pt>
                <c:pt idx="8">
                  <c:v>1.8034000000000001E-15</c:v>
                </c:pt>
                <c:pt idx="9">
                  <c:v>1.7494000000000001E-13</c:v>
                </c:pt>
                <c:pt idx="10">
                  <c:v>7.5006000000000006E-12</c:v>
                </c:pt>
                <c:pt idx="11">
                  <c:v>1.6884000000000001E-10</c:v>
                </c:pt>
                <c:pt idx="12">
                  <c:v>2.3039999999999999E-9</c:v>
                </c:pt>
                <c:pt idx="13">
                  <c:v>2.1068E-8</c:v>
                </c:pt>
                <c:pt idx="14">
                  <c:v>3.4657999999999998E-8</c:v>
                </c:pt>
                <c:pt idx="15">
                  <c:v>5.5816000000000002E-8</c:v>
                </c:pt>
                <c:pt idx="16">
                  <c:v>8.8024999999999996E-8</c:v>
                </c:pt>
                <c:pt idx="17">
                  <c:v>1.3596999999999999E-7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6.1817999999999995E-11</c:v>
                      </c:pt>
                      <c:pt idx="1">
                        <c:v>6.3934999999999996E-8</c:v>
                      </c:pt>
                      <c:pt idx="2">
                        <c:v>5.8937E-6</c:v>
                      </c:pt>
                      <c:pt idx="3">
                        <c:v>1.3797000000000001E-4</c:v>
                      </c:pt>
                      <c:pt idx="4">
                        <c:v>1.3603000000000001E-3</c:v>
                      </c:pt>
                      <c:pt idx="5">
                        <c:v>2.1714999999999998E-3</c:v>
                      </c:pt>
                      <c:pt idx="6">
                        <c:v>3.3368E-3</c:v>
                      </c:pt>
                      <c:pt idx="7">
                        <c:v>4.9376000000000003E-3</c:v>
                      </c:pt>
                      <c:pt idx="8">
                        <c:v>7.0346999999999996E-3</c:v>
                      </c:pt>
                      <c:pt idx="9">
                        <c:v>1.9782000000000001E-2</c:v>
                      </c:pt>
                      <c:pt idx="10">
                        <c:v>3.3222000000000002E-2</c:v>
                      </c:pt>
                      <c:pt idx="11">
                        <c:v>4.2268E-2</c:v>
                      </c:pt>
                      <c:pt idx="12">
                        <c:v>4.7828000000000002E-2</c:v>
                      </c:pt>
                      <c:pt idx="13">
                        <c:v>5.1423999999999997E-2</c:v>
                      </c:pt>
                      <c:pt idx="14">
                        <c:v>5.2121000000000001E-2</c:v>
                      </c:pt>
                      <c:pt idx="15">
                        <c:v>5.2750999999999999E-2</c:v>
                      </c:pt>
                      <c:pt idx="16">
                        <c:v>5.3317000000000003E-2</c:v>
                      </c:pt>
                      <c:pt idx="17">
                        <c:v>5.3823000000000003E-2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0.11999</c:v>
                      </c:pt>
                      <c:pt idx="3">
                        <c:v>0.11971999999999999</c:v>
                      </c:pt>
                      <c:pt idx="4">
                        <c:v>0.11728</c:v>
                      </c:pt>
                      <c:pt idx="5">
                        <c:v>0.11566</c:v>
                      </c:pt>
                      <c:pt idx="6">
                        <c:v>0.11333</c:v>
                      </c:pt>
                      <c:pt idx="7">
                        <c:v>0.11012</c:v>
                      </c:pt>
                      <c:pt idx="8">
                        <c:v>0.10593</c:v>
                      </c:pt>
                      <c:pt idx="9">
                        <c:v>8.0435999999999994E-2</c:v>
                      </c:pt>
                      <c:pt idx="10">
                        <c:v>5.3557E-2</c:v>
                      </c:pt>
                      <c:pt idx="11">
                        <c:v>3.5464000000000002E-2</c:v>
                      </c:pt>
                      <c:pt idx="12">
                        <c:v>2.4344000000000001E-2</c:v>
                      </c:pt>
                      <c:pt idx="13">
                        <c:v>1.7152000000000001E-2</c:v>
                      </c:pt>
                      <c:pt idx="14">
                        <c:v>1.5758000000000001E-2</c:v>
                      </c:pt>
                      <c:pt idx="15">
                        <c:v>1.4499E-2</c:v>
                      </c:pt>
                      <c:pt idx="16">
                        <c:v>1.3365999999999999E-2</c:v>
                      </c:pt>
                      <c:pt idx="17">
                        <c:v>1.2354E-2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2.1116000000000001E-17</c:v>
                      </c:pt>
                      <c:pt idx="1">
                        <c:v>4.4100000000000003E-14</c:v>
                      </c:pt>
                      <c:pt idx="2">
                        <c:v>7.7169000000000008E-12</c:v>
                      </c:pt>
                      <c:pt idx="3">
                        <c:v>3.1881999999999999E-10</c:v>
                      </c:pt>
                      <c:pt idx="4">
                        <c:v>5.2700999999999998E-9</c:v>
                      </c:pt>
                      <c:pt idx="5">
                        <c:v>9.5619999999999999E-9</c:v>
                      </c:pt>
                      <c:pt idx="6">
                        <c:v>1.6749E-8</c:v>
                      </c:pt>
                      <c:pt idx="7">
                        <c:v>2.8401000000000001E-8</c:v>
                      </c:pt>
                      <c:pt idx="8">
                        <c:v>4.6738999999999999E-8</c:v>
                      </c:pt>
                      <c:pt idx="9">
                        <c:v>2.6523E-7</c:v>
                      </c:pt>
                      <c:pt idx="10">
                        <c:v>1.0922999999999999E-6</c:v>
                      </c:pt>
                      <c:pt idx="11">
                        <c:v>3.5822000000000002E-6</c:v>
                      </c:pt>
                      <c:pt idx="12">
                        <c:v>9.9946999999999994E-6</c:v>
                      </c:pt>
                      <c:pt idx="13">
                        <c:v>2.5179000000000001E-5</c:v>
                      </c:pt>
                      <c:pt idx="14">
                        <c:v>3.1439000000000002E-5</c:v>
                      </c:pt>
                      <c:pt idx="15">
                        <c:v>3.9180000000000001E-5</c:v>
                      </c:pt>
                      <c:pt idx="16">
                        <c:v>4.8766E-5</c:v>
                      </c:pt>
                      <c:pt idx="17">
                        <c:v>6.0649000000000002E-5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0.28000000000000003</c:v>
                      </c:pt>
                      <c:pt idx="1">
                        <c:v>0.28000000000000003</c:v>
                      </c:pt>
                      <c:pt idx="2">
                        <c:v>0.27999000000000002</c:v>
                      </c:pt>
                      <c:pt idx="3">
                        <c:v>0.27986</c:v>
                      </c:pt>
                      <c:pt idx="4">
                        <c:v>0.27864</c:v>
                      </c:pt>
                      <c:pt idx="5">
                        <c:v>0.27783000000000002</c:v>
                      </c:pt>
                      <c:pt idx="6">
                        <c:v>0.27666000000000002</c:v>
                      </c:pt>
                      <c:pt idx="7">
                        <c:v>0.27505000000000002</c:v>
                      </c:pt>
                      <c:pt idx="8">
                        <c:v>0.27295000000000003</c:v>
                      </c:pt>
                      <c:pt idx="9">
                        <c:v>0.26008999999999999</c:v>
                      </c:pt>
                      <c:pt idx="10">
                        <c:v>0.24589</c:v>
                      </c:pt>
                      <c:pt idx="11">
                        <c:v>0.23355000000000001</c:v>
                      </c:pt>
                      <c:pt idx="12">
                        <c:v>0.21748999999999999</c:v>
                      </c:pt>
                      <c:pt idx="13">
                        <c:v>0.18959999999999999</c:v>
                      </c:pt>
                      <c:pt idx="14">
                        <c:v>0.18028</c:v>
                      </c:pt>
                      <c:pt idx="15">
                        <c:v>0.17014000000000001</c:v>
                      </c:pt>
                      <c:pt idx="16">
                        <c:v>0.15939</c:v>
                      </c:pt>
                      <c:pt idx="17">
                        <c:v>0.14826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0.19999</c:v>
                      </c:pt>
                      <c:pt idx="13">
                        <c:v>0.19997000000000001</c:v>
                      </c:pt>
                      <c:pt idx="14">
                        <c:v>0.19997000000000001</c:v>
                      </c:pt>
                      <c:pt idx="15">
                        <c:v>0.19996</c:v>
                      </c:pt>
                      <c:pt idx="16">
                        <c:v>0.19994999999999999</c:v>
                      </c:pt>
                      <c:pt idx="17">
                        <c:v>0.19994000000000001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-18.98</c:v>
                      </c:pt>
                      <c:pt idx="5">
                        <c:v>-19.02</c:v>
                      </c:pt>
                      <c:pt idx="6">
                        <c:v>-19.059999999999999</c:v>
                      </c:pt>
                      <c:pt idx="7">
                        <c:v>-19.100000000000001</c:v>
                      </c:pt>
                      <c:pt idx="8">
                        <c:v>-19.14</c:v>
                      </c:pt>
                      <c:pt idx="9">
                        <c:v>-19.34</c:v>
                      </c:pt>
                      <c:pt idx="10">
                        <c:v>-19.54</c:v>
                      </c:pt>
                      <c:pt idx="11">
                        <c:v>-19.71</c:v>
                      </c:pt>
                      <c:pt idx="12">
                        <c:v>-19.88</c:v>
                      </c:pt>
                      <c:pt idx="13">
                        <c:v>-20.059999999999999</c:v>
                      </c:pt>
                      <c:pt idx="14">
                        <c:v>-20.100000000000001</c:v>
                      </c:pt>
                      <c:pt idx="15">
                        <c:v>-20.149999999999999</c:v>
                      </c:pt>
                      <c:pt idx="16">
                        <c:v>-20.2</c:v>
                      </c:pt>
                      <c:pt idx="17">
                        <c:v>-20.25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-6.28</c:v>
                      </c:pt>
                      <c:pt idx="1">
                        <c:v>-6.7720000000000002</c:v>
                      </c:pt>
                      <c:pt idx="2">
                        <c:v>-7.2119999999999997</c:v>
                      </c:pt>
                      <c:pt idx="3">
                        <c:v>-7.6059999999999999</c:v>
                      </c:pt>
                      <c:pt idx="4">
                        <c:v>-7.9720000000000004</c:v>
                      </c:pt>
                      <c:pt idx="5">
                        <c:v>-8.0649999999999995</c:v>
                      </c:pt>
                      <c:pt idx="6">
                        <c:v>-8.16</c:v>
                      </c:pt>
                      <c:pt idx="7">
                        <c:v>-8.2590000000000003</c:v>
                      </c:pt>
                      <c:pt idx="8">
                        <c:v>-8.3640000000000008</c:v>
                      </c:pt>
                      <c:pt idx="9">
                        <c:v>-8.8610000000000007</c:v>
                      </c:pt>
                      <c:pt idx="10">
                        <c:v>-9.4550000000000001</c:v>
                      </c:pt>
                      <c:pt idx="11">
                        <c:v>-10.050000000000001</c:v>
                      </c:pt>
                      <c:pt idx="12">
                        <c:v>-10.6</c:v>
                      </c:pt>
                      <c:pt idx="13">
                        <c:v>-11.08</c:v>
                      </c:pt>
                      <c:pt idx="14">
                        <c:v>-11.19</c:v>
                      </c:pt>
                      <c:pt idx="15">
                        <c:v>-11.29</c:v>
                      </c:pt>
                      <c:pt idx="16">
                        <c:v>-11.39</c:v>
                      </c:pt>
                      <c:pt idx="17">
                        <c:v>-11.48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-29.32</c:v>
                      </c:pt>
                      <c:pt idx="1">
                        <c:v>-24.74</c:v>
                      </c:pt>
                      <c:pt idx="2">
                        <c:v>-21.74</c:v>
                      </c:pt>
                      <c:pt idx="3">
                        <c:v>-19.649999999999999</c:v>
                      </c:pt>
                      <c:pt idx="4">
                        <c:v>-18.13</c:v>
                      </c:pt>
                      <c:pt idx="5">
                        <c:v>-17.82</c:v>
                      </c:pt>
                      <c:pt idx="6">
                        <c:v>-17.52</c:v>
                      </c:pt>
                      <c:pt idx="7">
                        <c:v>-17.239999999999998</c:v>
                      </c:pt>
                      <c:pt idx="8">
                        <c:v>-16.97</c:v>
                      </c:pt>
                      <c:pt idx="9">
                        <c:v>-16.05</c:v>
                      </c:pt>
                      <c:pt idx="10">
                        <c:v>-15.31</c:v>
                      </c:pt>
                      <c:pt idx="11">
                        <c:v>-14.71</c:v>
                      </c:pt>
                      <c:pt idx="12">
                        <c:v>-14.2</c:v>
                      </c:pt>
                      <c:pt idx="13">
                        <c:v>-13.7</c:v>
                      </c:pt>
                      <c:pt idx="14">
                        <c:v>-13.57</c:v>
                      </c:pt>
                      <c:pt idx="15">
                        <c:v>-13.44</c:v>
                      </c:pt>
                      <c:pt idx="16">
                        <c:v>-13.3</c:v>
                      </c:pt>
                      <c:pt idx="17">
                        <c:v>-13.16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-4.9509999999999996</c:v>
                      </c:pt>
                      <c:pt idx="1">
                        <c:v>-5.3029999999999999</c:v>
                      </c:pt>
                      <c:pt idx="2">
                        <c:v>-5.6920000000000002</c:v>
                      </c:pt>
                      <c:pt idx="3">
                        <c:v>-6.0750000000000002</c:v>
                      </c:pt>
                      <c:pt idx="4">
                        <c:v>-6.4379999999999997</c:v>
                      </c:pt>
                      <c:pt idx="5">
                        <c:v>-6.5250000000000004</c:v>
                      </c:pt>
                      <c:pt idx="6">
                        <c:v>-6.61</c:v>
                      </c:pt>
                      <c:pt idx="7">
                        <c:v>-6.6920000000000002</c:v>
                      </c:pt>
                      <c:pt idx="8">
                        <c:v>-6.7720000000000002</c:v>
                      </c:pt>
                      <c:pt idx="9">
                        <c:v>-7.0709999999999997</c:v>
                      </c:pt>
                      <c:pt idx="10">
                        <c:v>-7.3460000000000001</c:v>
                      </c:pt>
                      <c:pt idx="11">
                        <c:v>-7.6130000000000004</c:v>
                      </c:pt>
                      <c:pt idx="12">
                        <c:v>-7.8860000000000001</c:v>
                      </c:pt>
                      <c:pt idx="13">
                        <c:v>-8.1869999999999994</c:v>
                      </c:pt>
                      <c:pt idx="14">
                        <c:v>-8.27</c:v>
                      </c:pt>
                      <c:pt idx="15">
                        <c:v>-8.3569999999999993</c:v>
                      </c:pt>
                      <c:pt idx="16">
                        <c:v>-8.4489999999999998</c:v>
                      </c:pt>
                      <c:pt idx="17">
                        <c:v>-8.5459999999999994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-8.5559597438900603</c:v>
                </c:pt>
                <c:pt idx="1">
                  <c:v>-11.459372186832248</c:v>
                </c:pt>
                <c:pt idx="2">
                  <c:v>-14.582870279956879</c:v>
                </c:pt>
                <c:pt idx="3">
                  <c:v>-17.902646964050067</c:v>
                </c:pt>
                <c:pt idx="4">
                  <c:v>-21.572129824127497</c:v>
                </c:pt>
                <c:pt idx="5">
                  <c:v>-22.616452090982538</c:v>
                </c:pt>
                <c:pt idx="6">
                  <c:v>-23.747609497041612</c:v>
                </c:pt>
                <c:pt idx="7">
                  <c:v>-24.99076281603573</c:v>
                </c:pt>
                <c:pt idx="8">
                  <c:v>-26.376440035372426</c:v>
                </c:pt>
                <c:pt idx="9">
                  <c:v>-33.493490784444475</c:v>
                </c:pt>
                <c:pt idx="10">
                  <c:v>-42.166620505675972</c:v>
                </c:pt>
                <c:pt idx="11">
                  <c:v>-50.927197690367151</c:v>
                </c:pt>
                <c:pt idx="12">
                  <c:v>-59.501650159607649</c:v>
                </c:pt>
                <c:pt idx="13">
                  <c:v>-67.979985195576987</c:v>
                </c:pt>
                <c:pt idx="14">
                  <c:v>-70.1021951442751</c:v>
                </c:pt>
                <c:pt idx="15">
                  <c:v>-72.207445821360537</c:v>
                </c:pt>
                <c:pt idx="16">
                  <c:v>-74.328644101199941</c:v>
                </c:pt>
                <c:pt idx="17">
                  <c:v>-76.425615990525898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-102.11383532748002</c:v>
                </c:pt>
                <c:pt idx="1">
                  <c:v>-117.12729006336001</c:v>
                </c:pt>
                <c:pt idx="2">
                  <c:v>-133.87807021680004</c:v>
                </c:pt>
                <c:pt idx="3">
                  <c:v>-152.04978112608001</c:v>
                </c:pt>
                <c:pt idx="4">
                  <c:v>-171.4521820425</c:v>
                </c:pt>
                <c:pt idx="5">
                  <c:v>-176.50624232700005</c:v>
                </c:pt>
                <c:pt idx="6">
                  <c:v>-181.57820373000004</c:v>
                </c:pt>
                <c:pt idx="7">
                  <c:v>-186.7136496663</c:v>
                </c:pt>
                <c:pt idx="8">
                  <c:v>-191.88672204090003</c:v>
                </c:pt>
                <c:pt idx="9">
                  <c:v>-213.43699976040003</c:v>
                </c:pt>
                <c:pt idx="10">
                  <c:v>-236.19730479051003</c:v>
                </c:pt>
                <c:pt idx="11">
                  <c:v>-260.07074344032003</c:v>
                </c:pt>
                <c:pt idx="12">
                  <c:v>-284.90713405584006</c:v>
                </c:pt>
                <c:pt idx="13">
                  <c:v>-310.57161428303999</c:v>
                </c:pt>
                <c:pt idx="14">
                  <c:v>-317.12710930560002</c:v>
                </c:pt>
                <c:pt idx="15">
                  <c:v>-323.7821249022</c:v>
                </c:pt>
                <c:pt idx="16">
                  <c:v>-330.45821110470001</c:v>
                </c:pt>
                <c:pt idx="17">
                  <c:v>-337.22281680000003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-7.2667450114559812E-10</c:v>
                      </c:pt>
                      <c:pt idx="1">
                        <c:v>-2.9376602002209442E-10</c:v>
                      </c:pt>
                      <c:pt idx="2">
                        <c:v>-3.9827952246728702E-8</c:v>
                      </c:pt>
                      <c:pt idx="3">
                        <c:v>-3.8692850114236523E-6</c:v>
                      </c:pt>
                      <c:pt idx="4">
                        <c:v>-1.2660160540375556E-4</c:v>
                      </c:pt>
                      <c:pt idx="5">
                        <c:v>-2.7044514742079672E-4</c:v>
                      </c:pt>
                      <c:pt idx="6">
                        <c:v>-5.5805559549572034E-4</c:v>
                      </c:pt>
                      <c:pt idx="7">
                        <c:v>-1.116708820191236E-3</c:v>
                      </c:pt>
                      <c:pt idx="8">
                        <c:v>-2.1745065518962727E-3</c:v>
                      </c:pt>
                      <c:pt idx="9">
                        <c:v>-2.4614250666015636E-2</c:v>
                      </c:pt>
                      <c:pt idx="10">
                        <c:v>-0.19116813361436724</c:v>
                      </c:pt>
                      <c:pt idx="11">
                        <c:v>-1.0358005602160827</c:v>
                      </c:pt>
                      <c:pt idx="12">
                        <c:v>-4.1144569439049512</c:v>
                      </c:pt>
                      <c:pt idx="13">
                        <c:v>-12.295353654893317</c:v>
                      </c:pt>
                      <c:pt idx="14">
                        <c:v>-15.460957440853809</c:v>
                      </c:pt>
                      <c:pt idx="15">
                        <c:v>-19.097553027537181</c:v>
                      </c:pt>
                      <c:pt idx="16">
                        <c:v>-23.168232172857898</c:v>
                      </c:pt>
                      <c:pt idx="17">
                        <c:v>-27.618409003663601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-8.5559597446167341</c:v>
                      </c:pt>
                      <c:pt idx="1">
                        <c:v>-11.459372187126014</c:v>
                      </c:pt>
                      <c:pt idx="2">
                        <c:v>-14.582870319784831</c:v>
                      </c:pt>
                      <c:pt idx="3">
                        <c:v>-17.902650833335077</c:v>
                      </c:pt>
                      <c:pt idx="4">
                        <c:v>-21.572256425732903</c:v>
                      </c:pt>
                      <c:pt idx="5">
                        <c:v>-22.616722536129959</c:v>
                      </c:pt>
                      <c:pt idx="6">
                        <c:v>-23.748167552637106</c:v>
                      </c:pt>
                      <c:pt idx="7">
                        <c:v>-24.991879524855921</c:v>
                      </c:pt>
                      <c:pt idx="8">
                        <c:v>-26.378614541924321</c:v>
                      </c:pt>
                      <c:pt idx="9">
                        <c:v>-33.518105035110494</c:v>
                      </c:pt>
                      <c:pt idx="10">
                        <c:v>-42.357788639290341</c:v>
                      </c:pt>
                      <c:pt idx="11">
                        <c:v>-51.962998250583233</c:v>
                      </c:pt>
                      <c:pt idx="12">
                        <c:v>-63.616107103512604</c:v>
                      </c:pt>
                      <c:pt idx="13">
                        <c:v>-80.275338850470305</c:v>
                      </c:pt>
                      <c:pt idx="14">
                        <c:v>-85.563152585128904</c:v>
                      </c:pt>
                      <c:pt idx="15">
                        <c:v>-91.304998848897725</c:v>
                      </c:pt>
                      <c:pt idx="16">
                        <c:v>-97.49687627405784</c:v>
                      </c:pt>
                      <c:pt idx="17">
                        <c:v>-104.0440249941895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1.8675999999999998E-12</c:v>
                </c:pt>
                <c:pt idx="1">
                  <c:v>5.5477999999999998E-13</c:v>
                </c:pt>
                <c:pt idx="2">
                  <c:v>5.6490000000000005E-13</c:v>
                </c:pt>
                <c:pt idx="3">
                  <c:v>5.6048999999999997E-13</c:v>
                </c:pt>
                <c:pt idx="4">
                  <c:v>5.8890999999999996E-13</c:v>
                </c:pt>
                <c:pt idx="5">
                  <c:v>6.2181999999999997E-13</c:v>
                </c:pt>
                <c:pt idx="6">
                  <c:v>6.8667999999999996E-13</c:v>
                </c:pt>
                <c:pt idx="7">
                  <c:v>8.0272000000000004E-13</c:v>
                </c:pt>
                <c:pt idx="8">
                  <c:v>9.9144999999999998E-13</c:v>
                </c:pt>
                <c:pt idx="9">
                  <c:v>1.6630000000000001E-12</c:v>
                </c:pt>
                <c:pt idx="10">
                  <c:v>1.0183000000000001E-11</c:v>
                </c:pt>
                <c:pt idx="11">
                  <c:v>4.2100000000000002E-11</c:v>
                </c:pt>
                <c:pt idx="12">
                  <c:v>1.8491999999999999E-10</c:v>
                </c:pt>
                <c:pt idx="13">
                  <c:v>2.8002999999999999E-9</c:v>
                </c:pt>
                <c:pt idx="14">
                  <c:v>5.1549000000000001E-9</c:v>
                </c:pt>
                <c:pt idx="15">
                  <c:v>1.0035E-8</c:v>
                </c:pt>
                <c:pt idx="16">
                  <c:v>1.1043999999999999E-8</c:v>
                </c:pt>
                <c:pt idx="17">
                  <c:v>1.3526E-8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0.11999</c:v>
                </c:pt>
                <c:pt idx="3">
                  <c:v>0.11971999999999999</c:v>
                </c:pt>
                <c:pt idx="4">
                  <c:v>0.11728</c:v>
                </c:pt>
                <c:pt idx="5">
                  <c:v>0.11566</c:v>
                </c:pt>
                <c:pt idx="6">
                  <c:v>0.11333</c:v>
                </c:pt>
                <c:pt idx="7">
                  <c:v>0.11012</c:v>
                </c:pt>
                <c:pt idx="8">
                  <c:v>0.10593</c:v>
                </c:pt>
                <c:pt idx="9">
                  <c:v>8.0435999999999994E-2</c:v>
                </c:pt>
                <c:pt idx="10">
                  <c:v>5.3557E-2</c:v>
                </c:pt>
                <c:pt idx="11">
                  <c:v>3.5464000000000002E-2</c:v>
                </c:pt>
                <c:pt idx="12">
                  <c:v>2.4344000000000001E-2</c:v>
                </c:pt>
                <c:pt idx="13">
                  <c:v>1.7152000000000001E-2</c:v>
                </c:pt>
                <c:pt idx="14">
                  <c:v>1.5758000000000001E-2</c:v>
                </c:pt>
                <c:pt idx="15">
                  <c:v>1.4499E-2</c:v>
                </c:pt>
                <c:pt idx="16">
                  <c:v>1.3365999999999999E-2</c:v>
                </c:pt>
                <c:pt idx="17">
                  <c:v>1.2354E-2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2.1116000000000001E-17</c:v>
                </c:pt>
                <c:pt idx="1">
                  <c:v>4.4100000000000003E-14</c:v>
                </c:pt>
                <c:pt idx="2">
                  <c:v>7.7169000000000008E-12</c:v>
                </c:pt>
                <c:pt idx="3">
                  <c:v>3.1881999999999999E-10</c:v>
                </c:pt>
                <c:pt idx="4">
                  <c:v>5.2700999999999998E-9</c:v>
                </c:pt>
                <c:pt idx="5">
                  <c:v>9.5619999999999999E-9</c:v>
                </c:pt>
                <c:pt idx="6">
                  <c:v>1.6749E-8</c:v>
                </c:pt>
                <c:pt idx="7">
                  <c:v>2.8401000000000001E-8</c:v>
                </c:pt>
                <c:pt idx="8">
                  <c:v>4.6738999999999999E-8</c:v>
                </c:pt>
                <c:pt idx="9">
                  <c:v>2.6523E-7</c:v>
                </c:pt>
                <c:pt idx="10">
                  <c:v>1.0922999999999999E-6</c:v>
                </c:pt>
                <c:pt idx="11">
                  <c:v>3.5822000000000002E-6</c:v>
                </c:pt>
                <c:pt idx="12">
                  <c:v>9.9946999999999994E-6</c:v>
                </c:pt>
                <c:pt idx="13">
                  <c:v>2.5179000000000001E-5</c:v>
                </c:pt>
                <c:pt idx="14">
                  <c:v>3.1439000000000002E-5</c:v>
                </c:pt>
                <c:pt idx="15">
                  <c:v>3.9180000000000001E-5</c:v>
                </c:pt>
                <c:pt idx="16">
                  <c:v>4.8766E-5</c:v>
                </c:pt>
                <c:pt idx="17">
                  <c:v>6.0649000000000002E-5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0.28000000000000003</c:v>
                </c:pt>
                <c:pt idx="1">
                  <c:v>0.28000000000000003</c:v>
                </c:pt>
                <c:pt idx="2">
                  <c:v>0.27999000000000002</c:v>
                </c:pt>
                <c:pt idx="3">
                  <c:v>0.27986</c:v>
                </c:pt>
                <c:pt idx="4">
                  <c:v>0.27864</c:v>
                </c:pt>
                <c:pt idx="5">
                  <c:v>0.27783000000000002</c:v>
                </c:pt>
                <c:pt idx="6">
                  <c:v>0.27666000000000002</c:v>
                </c:pt>
                <c:pt idx="7">
                  <c:v>0.27505000000000002</c:v>
                </c:pt>
                <c:pt idx="8">
                  <c:v>0.27295000000000003</c:v>
                </c:pt>
                <c:pt idx="9">
                  <c:v>0.26008999999999999</c:v>
                </c:pt>
                <c:pt idx="10">
                  <c:v>0.24589</c:v>
                </c:pt>
                <c:pt idx="11">
                  <c:v>0.23355000000000001</c:v>
                </c:pt>
                <c:pt idx="12">
                  <c:v>0.21748999999999999</c:v>
                </c:pt>
                <c:pt idx="13">
                  <c:v>0.18959999999999999</c:v>
                </c:pt>
                <c:pt idx="14">
                  <c:v>0.18028</c:v>
                </c:pt>
                <c:pt idx="15">
                  <c:v>0.17014000000000001</c:v>
                </c:pt>
                <c:pt idx="16">
                  <c:v>0.15939</c:v>
                </c:pt>
                <c:pt idx="17">
                  <c:v>0.14826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14"/>
          <c:order val="14"/>
          <c:tx>
            <c:strRef>
              <c:f>FLUID!$E$18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FLUID!$F$18:$BR$18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0.19999</c:v>
                </c:pt>
                <c:pt idx="13">
                  <c:v>0.19997000000000001</c:v>
                </c:pt>
                <c:pt idx="14">
                  <c:v>0.19997000000000001</c:v>
                </c:pt>
                <c:pt idx="15">
                  <c:v>0.19996</c:v>
                </c:pt>
                <c:pt idx="16">
                  <c:v>0.19994999999999999</c:v>
                </c:pt>
                <c:pt idx="17">
                  <c:v>0.19994000000000001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1.2831999999999999E-25</c:v>
                      </c:pt>
                      <c:pt idx="1">
                        <c:v>1.9425E-19</c:v>
                      </c:pt>
                      <c:pt idx="2">
                        <c:v>2.2298999999999998E-15</c:v>
                      </c:pt>
                      <c:pt idx="3">
                        <c:v>1.5929E-12</c:v>
                      </c:pt>
                      <c:pt idx="4">
                        <c:v>2.0498E-10</c:v>
                      </c:pt>
                      <c:pt idx="5">
                        <c:v>5.7095999999999996E-10</c:v>
                      </c:pt>
                      <c:pt idx="6">
                        <c:v>1.4969999999999999E-9</c:v>
                      </c:pt>
                      <c:pt idx="7">
                        <c:v>3.7180000000000002E-9</c:v>
                      </c:pt>
                      <c:pt idx="8">
                        <c:v>8.7965000000000004E-9</c:v>
                      </c:pt>
                      <c:pt idx="9">
                        <c:v>1.8316999999999999E-7</c:v>
                      </c:pt>
                      <c:pt idx="10">
                        <c:v>2.1741999999999999E-6</c:v>
                      </c:pt>
                      <c:pt idx="11">
                        <c:v>1.6022E-5</c:v>
                      </c:pt>
                      <c:pt idx="12">
                        <c:v>7.9373000000000001E-5</c:v>
                      </c:pt>
                      <c:pt idx="13">
                        <c:v>2.7228000000000002E-4</c:v>
                      </c:pt>
                      <c:pt idx="14">
                        <c:v>3.4900000000000003E-4</c:v>
                      </c:pt>
                      <c:pt idx="15">
                        <c:v>4.3608999999999998E-4</c:v>
                      </c:pt>
                      <c:pt idx="16">
                        <c:v>5.3089999999999995E-4</c:v>
                      </c:pt>
                      <c:pt idx="17">
                        <c:v>6.2951999999999995E-4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1.0488E-23</c:v>
                      </c:pt>
                      <c:pt idx="1">
                        <c:v>3.9577999999999998E-18</c:v>
                      </c:pt>
                      <c:pt idx="2">
                        <c:v>1.6717000000000001E-14</c:v>
                      </c:pt>
                      <c:pt idx="3">
                        <c:v>5.5917000000000001E-12</c:v>
                      </c:pt>
                      <c:pt idx="4">
                        <c:v>3.9631999999999998E-10</c:v>
                      </c:pt>
                      <c:pt idx="5">
                        <c:v>9.7003000000000001E-10</c:v>
                      </c:pt>
                      <c:pt idx="6">
                        <c:v>2.2504E-9</c:v>
                      </c:pt>
                      <c:pt idx="7">
                        <c:v>4.9784999999999997E-9</c:v>
                      </c:pt>
                      <c:pt idx="8">
                        <c:v>1.0557999999999999E-8</c:v>
                      </c:pt>
                      <c:pt idx="9">
                        <c:v>1.4999999999999999E-7</c:v>
                      </c:pt>
                      <c:pt idx="10">
                        <c:v>1.2964E-6</c:v>
                      </c:pt>
                      <c:pt idx="11">
                        <c:v>7.2142000000000003E-6</c:v>
                      </c:pt>
                      <c:pt idx="12">
                        <c:v>2.7393E-5</c:v>
                      </c:pt>
                      <c:pt idx="13">
                        <c:v>7.1099999999999994E-5</c:v>
                      </c:pt>
                      <c:pt idx="14">
                        <c:v>8.4475999999999996E-5</c:v>
                      </c:pt>
                      <c:pt idx="15">
                        <c:v>9.7503999999999993E-5</c:v>
                      </c:pt>
                      <c:pt idx="16">
                        <c:v>1.0922E-4</c:v>
                      </c:pt>
                      <c:pt idx="17">
                        <c:v>1.1868E-4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2.3519999999999999E-20</c:v>
                      </c:pt>
                      <c:pt idx="1">
                        <c:v>2.9041E-15</c:v>
                      </c:pt>
                      <c:pt idx="2">
                        <c:v>5.4777999999999999E-12</c:v>
                      </c:pt>
                      <c:pt idx="3">
                        <c:v>9.9176999999999998E-10</c:v>
                      </c:pt>
                      <c:pt idx="4">
                        <c:v>4.3318999999999999E-8</c:v>
                      </c:pt>
                      <c:pt idx="5">
                        <c:v>9.5450999999999999E-8</c:v>
                      </c:pt>
                      <c:pt idx="6">
                        <c:v>2.0048999999999999E-7</c:v>
                      </c:pt>
                      <c:pt idx="7">
                        <c:v>4.0376000000000001E-7</c:v>
                      </c:pt>
                      <c:pt idx="8">
                        <c:v>7.8352000000000002E-7</c:v>
                      </c:pt>
                      <c:pt idx="9">
                        <c:v>8.1723999999999999E-6</c:v>
                      </c:pt>
                      <c:pt idx="10">
                        <c:v>5.4653E-5</c:v>
                      </c:pt>
                      <c:pt idx="11">
                        <c:v>2.4179E-4</c:v>
                      </c:pt>
                      <c:pt idx="12">
                        <c:v>7.3530999999999998E-4</c:v>
                      </c:pt>
                      <c:pt idx="13">
                        <c:v>1.5001000000000001E-3</c:v>
                      </c:pt>
                      <c:pt idx="14">
                        <c:v>1.6666000000000001E-3</c:v>
                      </c:pt>
                      <c:pt idx="15">
                        <c:v>1.792E-3</c:v>
                      </c:pt>
                      <c:pt idx="16">
                        <c:v>1.8621E-3</c:v>
                      </c:pt>
                      <c:pt idx="17">
                        <c:v>1.869E-3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7.0142999999999997E-18</c:v>
                      </c:pt>
                      <c:pt idx="1">
                        <c:v>1.2472999999999999E-13</c:v>
                      </c:pt>
                      <c:pt idx="2">
                        <c:v>6.0163000000000002E-11</c:v>
                      </c:pt>
                      <c:pt idx="3">
                        <c:v>3.9376999999999998E-9</c:v>
                      </c:pt>
                      <c:pt idx="4">
                        <c:v>7.8069999999999997E-8</c:v>
                      </c:pt>
                      <c:pt idx="5">
                        <c:v>1.451E-7</c:v>
                      </c:pt>
                      <c:pt idx="6">
                        <c:v>2.5949E-7</c:v>
                      </c:pt>
                      <c:pt idx="7">
                        <c:v>4.4887999999999998E-7</c:v>
                      </c:pt>
                      <c:pt idx="8">
                        <c:v>7.5448999999999998E-7</c:v>
                      </c:pt>
                      <c:pt idx="9">
                        <c:v>4.7639000000000002E-6</c:v>
                      </c:pt>
                      <c:pt idx="10">
                        <c:v>2.1036999999999999E-5</c:v>
                      </c:pt>
                      <c:pt idx="11">
                        <c:v>6.4795999999999994E-5</c:v>
                      </c:pt>
                      <c:pt idx="12">
                        <c:v>1.4101000000000001E-4</c:v>
                      </c:pt>
                      <c:pt idx="13">
                        <c:v>2.0523000000000001E-4</c:v>
                      </c:pt>
                      <c:pt idx="14">
                        <c:v>2.0854000000000001E-4</c:v>
                      </c:pt>
                      <c:pt idx="15">
                        <c:v>2.0446E-4</c:v>
                      </c:pt>
                      <c:pt idx="16">
                        <c:v>1.9307999999999999E-4</c:v>
                      </c:pt>
                      <c:pt idx="17">
                        <c:v>1.7545000000000001E-4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4.6750000000000002E-19</c:v>
                      </c:pt>
                      <c:pt idx="1">
                        <c:v>1.4544E-14</c:v>
                      </c:pt>
                      <c:pt idx="2">
                        <c:v>9.6277999999999998E-12</c:v>
                      </c:pt>
                      <c:pt idx="3">
                        <c:v>7.6236000000000004E-10</c:v>
                      </c:pt>
                      <c:pt idx="4">
                        <c:v>1.7047E-8</c:v>
                      </c:pt>
                      <c:pt idx="5">
                        <c:v>3.2428999999999999E-8</c:v>
                      </c:pt>
                      <c:pt idx="6">
                        <c:v>5.9252E-8</c:v>
                      </c:pt>
                      <c:pt idx="7">
                        <c:v>1.0457E-7</c:v>
                      </c:pt>
                      <c:pt idx="8">
                        <c:v>1.7912000000000001E-7</c:v>
                      </c:pt>
                      <c:pt idx="9">
                        <c:v>1.2105000000000001E-6</c:v>
                      </c:pt>
                      <c:pt idx="10">
                        <c:v>5.6323999999999996E-6</c:v>
                      </c:pt>
                      <c:pt idx="11">
                        <c:v>1.7842E-5</c:v>
                      </c:pt>
                      <c:pt idx="12">
                        <c:v>3.8671999999999998E-5</c:v>
                      </c:pt>
                      <c:pt idx="13">
                        <c:v>5.3331999999999997E-5</c:v>
                      </c:pt>
                      <c:pt idx="14">
                        <c:v>5.2883999999999997E-5</c:v>
                      </c:pt>
                      <c:pt idx="15">
                        <c:v>5.0330000000000001E-5</c:v>
                      </c:pt>
                      <c:pt idx="16">
                        <c:v>4.5880000000000001E-5</c:v>
                      </c:pt>
                      <c:pt idx="17">
                        <c:v>4.002E-5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6.5274000000000001E-21</c:v>
                      </c:pt>
                      <c:pt idx="1">
                        <c:v>3.1763E-16</c:v>
                      </c:pt>
                      <c:pt idx="2">
                        <c:v>2.6788999999999998E-13</c:v>
                      </c:pt>
                      <c:pt idx="3">
                        <c:v>2.4334E-11</c:v>
                      </c:pt>
                      <c:pt idx="4">
                        <c:v>5.8974999999999995E-10</c:v>
                      </c:pt>
                      <c:pt idx="5">
                        <c:v>1.1386E-9</c:v>
                      </c:pt>
                      <c:pt idx="6">
                        <c:v>2.1087E-9</c:v>
                      </c:pt>
                      <c:pt idx="7">
                        <c:v>3.7684000000000003E-9</c:v>
                      </c:pt>
                      <c:pt idx="8">
                        <c:v>6.5316000000000001E-9</c:v>
                      </c:pt>
                      <c:pt idx="9">
                        <c:v>4.6090999999999999E-8</c:v>
                      </c:pt>
                      <c:pt idx="10">
                        <c:v>2.2144E-7</c:v>
                      </c:pt>
                      <c:pt idx="11">
                        <c:v>7.0938000000000002E-7</c:v>
                      </c:pt>
                      <c:pt idx="12">
                        <c:v>1.5096999999999999E-6</c:v>
                      </c:pt>
                      <c:pt idx="13">
                        <c:v>1.9487999999999999E-6</c:v>
                      </c:pt>
                      <c:pt idx="14">
                        <c:v>1.8805E-6</c:v>
                      </c:pt>
                      <c:pt idx="15">
                        <c:v>1.7325999999999999E-6</c:v>
                      </c:pt>
                      <c:pt idx="16">
                        <c:v>1.5206999999999999E-6</c:v>
                      </c:pt>
                      <c:pt idx="17">
                        <c:v>1.2700999999999999E-6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2.2998000000000001E-20</c:v>
                      </c:pt>
                      <c:pt idx="1">
                        <c:v>2.7161000000000001E-15</c:v>
                      </c:pt>
                      <c:pt idx="2">
                        <c:v>6.1727000000000001E-12</c:v>
                      </c:pt>
                      <c:pt idx="3">
                        <c:v>1.4644E-9</c:v>
                      </c:pt>
                      <c:pt idx="4">
                        <c:v>8.5529999999999999E-8</c:v>
                      </c:pt>
                      <c:pt idx="5">
                        <c:v>2.0232E-7</c:v>
                      </c:pt>
                      <c:pt idx="6">
                        <c:v>4.5535000000000001E-7</c:v>
                      </c:pt>
                      <c:pt idx="7">
                        <c:v>9.8015000000000005E-7</c:v>
                      </c:pt>
                      <c:pt idx="8">
                        <c:v>2.0269999999999998E-6</c:v>
                      </c:pt>
                      <c:pt idx="9">
                        <c:v>2.6438E-5</c:v>
                      </c:pt>
                      <c:pt idx="10">
                        <c:v>2.1613000000000001E-4</c:v>
                      </c:pt>
                      <c:pt idx="11">
                        <c:v>1.1918E-3</c:v>
                      </c:pt>
                      <c:pt idx="12">
                        <c:v>4.7704999999999996E-3</c:v>
                      </c:pt>
                      <c:pt idx="13">
                        <c:v>1.439E-2</c:v>
                      </c:pt>
                      <c:pt idx="14">
                        <c:v>1.814E-2</c:v>
                      </c:pt>
                      <c:pt idx="15">
                        <c:v>2.2447999999999999E-2</c:v>
                      </c:pt>
                      <c:pt idx="16">
                        <c:v>2.7255000000000001E-2</c:v>
                      </c:pt>
                      <c:pt idx="17">
                        <c:v>3.2462999999999999E-2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4.4399E-31</c:v>
                      </c:pt>
                      <c:pt idx="2">
                        <c:v>3.0258999999999999E-25</c:v>
                      </c:pt>
                      <c:pt idx="3">
                        <c:v>4.5625999999999999E-21</c:v>
                      </c:pt>
                      <c:pt idx="4">
                        <c:v>6.3055999999999998E-18</c:v>
                      </c:pt>
                      <c:pt idx="5">
                        <c:v>2.9350999999999997E-17</c:v>
                      </c:pt>
                      <c:pt idx="6">
                        <c:v>1.2512E-16</c:v>
                      </c:pt>
                      <c:pt idx="7">
                        <c:v>4.9255999999999996E-16</c:v>
                      </c:pt>
                      <c:pt idx="8">
                        <c:v>1.8034000000000001E-15</c:v>
                      </c:pt>
                      <c:pt idx="9">
                        <c:v>1.7494000000000001E-13</c:v>
                      </c:pt>
                      <c:pt idx="10">
                        <c:v>7.5006000000000006E-12</c:v>
                      </c:pt>
                      <c:pt idx="11">
                        <c:v>1.6884000000000001E-10</c:v>
                      </c:pt>
                      <c:pt idx="12">
                        <c:v>2.3039999999999999E-9</c:v>
                      </c:pt>
                      <c:pt idx="13">
                        <c:v>2.1068E-8</c:v>
                      </c:pt>
                      <c:pt idx="14">
                        <c:v>3.4657999999999998E-8</c:v>
                      </c:pt>
                      <c:pt idx="15">
                        <c:v>5.5816000000000002E-8</c:v>
                      </c:pt>
                      <c:pt idx="16">
                        <c:v>8.8024999999999996E-8</c:v>
                      </c:pt>
                      <c:pt idx="17">
                        <c:v>1.3596999999999999E-7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6.1817999999999995E-11</c:v>
                      </c:pt>
                      <c:pt idx="1">
                        <c:v>6.3934999999999996E-8</c:v>
                      </c:pt>
                      <c:pt idx="2">
                        <c:v>5.8937E-6</c:v>
                      </c:pt>
                      <c:pt idx="3">
                        <c:v>1.3797000000000001E-4</c:v>
                      </c:pt>
                      <c:pt idx="4">
                        <c:v>1.3603000000000001E-3</c:v>
                      </c:pt>
                      <c:pt idx="5">
                        <c:v>2.1714999999999998E-3</c:v>
                      </c:pt>
                      <c:pt idx="6">
                        <c:v>3.3368E-3</c:v>
                      </c:pt>
                      <c:pt idx="7">
                        <c:v>4.9376000000000003E-3</c:v>
                      </c:pt>
                      <c:pt idx="8">
                        <c:v>7.0346999999999996E-3</c:v>
                      </c:pt>
                      <c:pt idx="9">
                        <c:v>1.9782000000000001E-2</c:v>
                      </c:pt>
                      <c:pt idx="10">
                        <c:v>3.3222000000000002E-2</c:v>
                      </c:pt>
                      <c:pt idx="11">
                        <c:v>4.2268E-2</c:v>
                      </c:pt>
                      <c:pt idx="12">
                        <c:v>4.7828000000000002E-2</c:v>
                      </c:pt>
                      <c:pt idx="13">
                        <c:v>5.1423999999999997E-2</c:v>
                      </c:pt>
                      <c:pt idx="14">
                        <c:v>5.2121000000000001E-2</c:v>
                      </c:pt>
                      <c:pt idx="15">
                        <c:v>5.2750999999999999E-2</c:v>
                      </c:pt>
                      <c:pt idx="16">
                        <c:v>5.3317000000000003E-2</c:v>
                      </c:pt>
                      <c:pt idx="17">
                        <c:v>5.3823000000000003E-2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-18.98</c:v>
                      </c:pt>
                      <c:pt idx="5">
                        <c:v>-19.02</c:v>
                      </c:pt>
                      <c:pt idx="6">
                        <c:v>-19.059999999999999</c:v>
                      </c:pt>
                      <c:pt idx="7">
                        <c:v>-19.100000000000001</c:v>
                      </c:pt>
                      <c:pt idx="8">
                        <c:v>-19.14</c:v>
                      </c:pt>
                      <c:pt idx="9">
                        <c:v>-19.34</c:v>
                      </c:pt>
                      <c:pt idx="10">
                        <c:v>-19.54</c:v>
                      </c:pt>
                      <c:pt idx="11">
                        <c:v>-19.71</c:v>
                      </c:pt>
                      <c:pt idx="12">
                        <c:v>-19.88</c:v>
                      </c:pt>
                      <c:pt idx="13">
                        <c:v>-20.059999999999999</c:v>
                      </c:pt>
                      <c:pt idx="14">
                        <c:v>-20.100000000000001</c:v>
                      </c:pt>
                      <c:pt idx="15">
                        <c:v>-20.149999999999999</c:v>
                      </c:pt>
                      <c:pt idx="16">
                        <c:v>-20.2</c:v>
                      </c:pt>
                      <c:pt idx="17">
                        <c:v>-20.25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-6.28</c:v>
                      </c:pt>
                      <c:pt idx="1">
                        <c:v>-6.7720000000000002</c:v>
                      </c:pt>
                      <c:pt idx="2">
                        <c:v>-7.2119999999999997</c:v>
                      </c:pt>
                      <c:pt idx="3">
                        <c:v>-7.6059999999999999</c:v>
                      </c:pt>
                      <c:pt idx="4">
                        <c:v>-7.9720000000000004</c:v>
                      </c:pt>
                      <c:pt idx="5">
                        <c:v>-8.0649999999999995</c:v>
                      </c:pt>
                      <c:pt idx="6">
                        <c:v>-8.16</c:v>
                      </c:pt>
                      <c:pt idx="7">
                        <c:v>-8.2590000000000003</c:v>
                      </c:pt>
                      <c:pt idx="8">
                        <c:v>-8.3640000000000008</c:v>
                      </c:pt>
                      <c:pt idx="9">
                        <c:v>-8.8610000000000007</c:v>
                      </c:pt>
                      <c:pt idx="10">
                        <c:v>-9.4550000000000001</c:v>
                      </c:pt>
                      <c:pt idx="11">
                        <c:v>-10.050000000000001</c:v>
                      </c:pt>
                      <c:pt idx="12">
                        <c:v>-10.6</c:v>
                      </c:pt>
                      <c:pt idx="13">
                        <c:v>-11.08</c:v>
                      </c:pt>
                      <c:pt idx="14">
                        <c:v>-11.19</c:v>
                      </c:pt>
                      <c:pt idx="15">
                        <c:v>-11.29</c:v>
                      </c:pt>
                      <c:pt idx="16">
                        <c:v>-11.39</c:v>
                      </c:pt>
                      <c:pt idx="17">
                        <c:v>-11.48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-29.32</c:v>
                      </c:pt>
                      <c:pt idx="1">
                        <c:v>-24.74</c:v>
                      </c:pt>
                      <c:pt idx="2">
                        <c:v>-21.74</c:v>
                      </c:pt>
                      <c:pt idx="3">
                        <c:v>-19.649999999999999</c:v>
                      </c:pt>
                      <c:pt idx="4">
                        <c:v>-18.13</c:v>
                      </c:pt>
                      <c:pt idx="5">
                        <c:v>-17.82</c:v>
                      </c:pt>
                      <c:pt idx="6">
                        <c:v>-17.52</c:v>
                      </c:pt>
                      <c:pt idx="7">
                        <c:v>-17.239999999999998</c:v>
                      </c:pt>
                      <c:pt idx="8">
                        <c:v>-16.97</c:v>
                      </c:pt>
                      <c:pt idx="9">
                        <c:v>-16.05</c:v>
                      </c:pt>
                      <c:pt idx="10">
                        <c:v>-15.31</c:v>
                      </c:pt>
                      <c:pt idx="11">
                        <c:v>-14.71</c:v>
                      </c:pt>
                      <c:pt idx="12">
                        <c:v>-14.2</c:v>
                      </c:pt>
                      <c:pt idx="13">
                        <c:v>-13.7</c:v>
                      </c:pt>
                      <c:pt idx="14">
                        <c:v>-13.57</c:v>
                      </c:pt>
                      <c:pt idx="15">
                        <c:v>-13.44</c:v>
                      </c:pt>
                      <c:pt idx="16">
                        <c:v>-13.3</c:v>
                      </c:pt>
                      <c:pt idx="17">
                        <c:v>-13.16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-4.9509999999999996</c:v>
                      </c:pt>
                      <c:pt idx="1">
                        <c:v>-5.3029999999999999</c:v>
                      </c:pt>
                      <c:pt idx="2">
                        <c:v>-5.6920000000000002</c:v>
                      </c:pt>
                      <c:pt idx="3">
                        <c:v>-6.0750000000000002</c:v>
                      </c:pt>
                      <c:pt idx="4">
                        <c:v>-6.4379999999999997</c:v>
                      </c:pt>
                      <c:pt idx="5">
                        <c:v>-6.5250000000000004</c:v>
                      </c:pt>
                      <c:pt idx="6">
                        <c:v>-6.61</c:v>
                      </c:pt>
                      <c:pt idx="7">
                        <c:v>-6.6920000000000002</c:v>
                      </c:pt>
                      <c:pt idx="8">
                        <c:v>-6.7720000000000002</c:v>
                      </c:pt>
                      <c:pt idx="9">
                        <c:v>-7.0709999999999997</c:v>
                      </c:pt>
                      <c:pt idx="10">
                        <c:v>-7.3460000000000001</c:v>
                      </c:pt>
                      <c:pt idx="11">
                        <c:v>-7.6130000000000004</c:v>
                      </c:pt>
                      <c:pt idx="12">
                        <c:v>-7.8860000000000001</c:v>
                      </c:pt>
                      <c:pt idx="13">
                        <c:v>-8.1869999999999994</c:v>
                      </c:pt>
                      <c:pt idx="14">
                        <c:v>-8.27</c:v>
                      </c:pt>
                      <c:pt idx="15">
                        <c:v>-8.3569999999999993</c:v>
                      </c:pt>
                      <c:pt idx="16">
                        <c:v>-8.4489999999999998</c:v>
                      </c:pt>
                      <c:pt idx="17">
                        <c:v>-8.5459999999999994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-254.98031586540003</c:v>
                </c:pt>
                <c:pt idx="1">
                  <c:v>-265.06668570239998</c:v>
                </c:pt>
                <c:pt idx="2">
                  <c:v>-279.61807174560005</c:v>
                </c:pt>
                <c:pt idx="3">
                  <c:v>-283.65881897159994</c:v>
                </c:pt>
                <c:pt idx="4">
                  <c:v>-295.55573936249999</c:v>
                </c:pt>
                <c:pt idx="5">
                  <c:v>-308.12307285450004</c:v>
                </c:pt>
                <c:pt idx="6">
                  <c:v>-195.52670870400001</c:v>
                </c:pt>
                <c:pt idx="7">
                  <c:v>-198.9528780222</c:v>
                </c:pt>
                <c:pt idx="8">
                  <c:v>-202.53954213390003</c:v>
                </c:pt>
                <c:pt idx="9">
                  <c:v>-331.54338804960008</c:v>
                </c:pt>
                <c:pt idx="10">
                  <c:v>-334.95835574082014</c:v>
                </c:pt>
                <c:pt idx="11">
                  <c:v>-338.46550596096006</c:v>
                </c:pt>
                <c:pt idx="12">
                  <c:v>-342.04492880832009</c:v>
                </c:pt>
                <c:pt idx="13">
                  <c:v>-345.5663536946401</c:v>
                </c:pt>
                <c:pt idx="14">
                  <c:v>-349.18939906511997</c:v>
                </c:pt>
                <c:pt idx="15">
                  <c:v>-353.99122635408003</c:v>
                </c:pt>
                <c:pt idx="16">
                  <c:v>-358.93012715520007</c:v>
                </c:pt>
                <c:pt idx="17">
                  <c:v>-363.93216128513995</c:v>
                </c:pt>
                <c:pt idx="18">
                  <c:v>-368.92524236148</c:v>
                </c:pt>
                <c:pt idx="19">
                  <c:v>-374.06165776847996</c:v>
                </c:pt>
                <c:pt idx="20">
                  <c:v>-379.22171861574003</c:v>
                </c:pt>
                <c:pt idx="21">
                  <c:v>-384.36702887484</c:v>
                </c:pt>
                <c:pt idx="22">
                  <c:v>-389.53144685268001</c:v>
                </c:pt>
                <c:pt idx="23">
                  <c:v>-394.78579512767999</c:v>
                </c:pt>
                <c:pt idx="24">
                  <c:v>-400.08287793720007</c:v>
                </c:pt>
                <c:pt idx="25">
                  <c:v>-405.44087975790001</c:v>
                </c:pt>
                <c:pt idx="26">
                  <c:v>-410.82942240000011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9.9999000000000005E-2</c:v>
                </c:pt>
                <c:pt idx="8">
                  <c:v>9.9996000000000002E-2</c:v>
                </c:pt>
                <c:pt idx="9">
                  <c:v>9.9987000000000006E-2</c:v>
                </c:pt>
                <c:pt idx="10">
                  <c:v>9.9964999999999998E-2</c:v>
                </c:pt>
                <c:pt idx="11">
                  <c:v>9.9903000000000006E-2</c:v>
                </c:pt>
                <c:pt idx="12">
                  <c:v>9.9735000000000004E-2</c:v>
                </c:pt>
                <c:pt idx="13">
                  <c:v>9.9269999999999997E-2</c:v>
                </c:pt>
                <c:pt idx="14">
                  <c:v>3.5756000000000003E-2</c:v>
                </c:pt>
                <c:pt idx="15">
                  <c:v>4.6965000000000003E-10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3.5320999999999999E-25</c:v>
                </c:pt>
                <c:pt idx="1">
                  <c:v>3.6005E-20</c:v>
                </c:pt>
                <c:pt idx="2">
                  <c:v>4.6655999999999999E-15</c:v>
                </c:pt>
                <c:pt idx="3">
                  <c:v>6.1867000000000003E-14</c:v>
                </c:pt>
                <c:pt idx="4">
                  <c:v>1.3457E-12</c:v>
                </c:pt>
                <c:pt idx="5">
                  <c:v>8.8234999999999993E-12</c:v>
                </c:pt>
                <c:pt idx="6">
                  <c:v>7.5799E-12</c:v>
                </c:pt>
                <c:pt idx="7">
                  <c:v>4.8813999999999998E-12</c:v>
                </c:pt>
                <c:pt idx="8">
                  <c:v>4.2720000000000004E-12</c:v>
                </c:pt>
                <c:pt idx="9">
                  <c:v>1.8986E-12</c:v>
                </c:pt>
                <c:pt idx="10">
                  <c:v>5.4939999999999996E-13</c:v>
                </c:pt>
                <c:pt idx="11">
                  <c:v>2.6728E-14</c:v>
                </c:pt>
                <c:pt idx="12">
                  <c:v>2.5799E-17</c:v>
                </c:pt>
                <c:pt idx="13">
                  <c:v>1.0023000000000001E-25</c:v>
                </c:pt>
                <c:pt idx="14">
                  <c:v>0</c:v>
                </c:pt>
                <c:pt idx="15">
                  <c:v>3.6790999999999997E-14</c:v>
                </c:pt>
                <c:pt idx="16">
                  <c:v>5.4705999999999999E-29</c:v>
                </c:pt>
                <c:pt idx="17">
                  <c:v>1.4839E-27</c:v>
                </c:pt>
                <c:pt idx="18">
                  <c:v>9.5420999999999995E-18</c:v>
                </c:pt>
                <c:pt idx="19">
                  <c:v>2.8204999999999999E-13</c:v>
                </c:pt>
                <c:pt idx="20">
                  <c:v>6.4508000000000001E-11</c:v>
                </c:pt>
                <c:pt idx="21">
                  <c:v>1.345E-9</c:v>
                </c:pt>
                <c:pt idx="22">
                  <c:v>1.2559E-8</c:v>
                </c:pt>
                <c:pt idx="23">
                  <c:v>3.9166000000000001E-8</c:v>
                </c:pt>
                <c:pt idx="24">
                  <c:v>6.1087999999999997E-8</c:v>
                </c:pt>
                <c:pt idx="25">
                  <c:v>7.1709999999999998E-8</c:v>
                </c:pt>
                <c:pt idx="26">
                  <c:v>8.9813999999999999E-8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0.10001</c:v>
                </c:pt>
                <c:pt idx="10">
                  <c:v>0.10004</c:v>
                </c:pt>
                <c:pt idx="11">
                  <c:v>0.10009999999999999</c:v>
                </c:pt>
                <c:pt idx="12">
                  <c:v>0.10026</c:v>
                </c:pt>
                <c:pt idx="13">
                  <c:v>0.10073</c:v>
                </c:pt>
                <c:pt idx="14">
                  <c:v>8.0651E-2</c:v>
                </c:pt>
                <c:pt idx="15">
                  <c:v>4.2462E-2</c:v>
                </c:pt>
                <c:pt idx="16">
                  <c:v>9.3594999999999998E-3</c:v>
                </c:pt>
                <c:pt idx="17">
                  <c:v>1.2275E-5</c:v>
                </c:pt>
                <c:pt idx="18">
                  <c:v>1.1786E-6</c:v>
                </c:pt>
                <c:pt idx="19">
                  <c:v>4.8754999999999999E-7</c:v>
                </c:pt>
                <c:pt idx="20">
                  <c:v>2.5695999999999999E-7</c:v>
                </c:pt>
                <c:pt idx="21">
                  <c:v>1.1645E-7</c:v>
                </c:pt>
                <c:pt idx="22">
                  <c:v>6.2979999999999999E-8</c:v>
                </c:pt>
                <c:pt idx="23">
                  <c:v>2.0502000000000001E-8</c:v>
                </c:pt>
                <c:pt idx="24">
                  <c:v>3.8706000000000003E-9</c:v>
                </c:pt>
                <c:pt idx="25">
                  <c:v>5.2108000000000002E-10</c:v>
                </c:pt>
                <c:pt idx="26">
                  <c:v>7.2216999999999997E-11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1.4364E-11</c:v>
                </c:pt>
                <c:pt idx="11">
                  <c:v>1.6823E-10</c:v>
                </c:pt>
                <c:pt idx="12">
                  <c:v>1.8181E-9</c:v>
                </c:pt>
                <c:pt idx="13">
                  <c:v>1.8223E-8</c:v>
                </c:pt>
                <c:pt idx="14">
                  <c:v>1.6953000000000001E-7</c:v>
                </c:pt>
                <c:pt idx="15">
                  <c:v>8.9480000000000005E-8</c:v>
                </c:pt>
                <c:pt idx="16">
                  <c:v>4.1455999999999997E-8</c:v>
                </c:pt>
                <c:pt idx="17">
                  <c:v>3.7831999999999998E-8</c:v>
                </c:pt>
                <c:pt idx="18">
                  <c:v>4.3153000000000003E-8</c:v>
                </c:pt>
                <c:pt idx="19">
                  <c:v>4.7990000000000002E-8</c:v>
                </c:pt>
                <c:pt idx="20">
                  <c:v>5.1899E-8</c:v>
                </c:pt>
                <c:pt idx="21">
                  <c:v>5.4439000000000002E-8</c:v>
                </c:pt>
                <c:pt idx="22">
                  <c:v>5.5239999999999997E-8</c:v>
                </c:pt>
                <c:pt idx="23">
                  <c:v>5.4089000000000002E-8</c:v>
                </c:pt>
                <c:pt idx="24">
                  <c:v>5.0992999999999999E-8</c:v>
                </c:pt>
                <c:pt idx="25">
                  <c:v>4.6212999999999998E-8</c:v>
                </c:pt>
                <c:pt idx="26">
                  <c:v>4.0229000000000002E-8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1.1962000000000001E-9</c:v>
                </c:pt>
                <c:pt idx="11">
                  <c:v>1.0662999999999999E-8</c:v>
                </c:pt>
                <c:pt idx="12">
                  <c:v>8.8444999999999996E-8</c:v>
                </c:pt>
                <c:pt idx="13">
                  <c:v>6.8591999999999999E-7</c:v>
                </c:pt>
                <c:pt idx="14">
                  <c:v>4.9774E-6</c:v>
                </c:pt>
                <c:pt idx="15">
                  <c:v>2.9285999999999998E-6</c:v>
                </c:pt>
                <c:pt idx="16">
                  <c:v>1.5355E-6</c:v>
                </c:pt>
                <c:pt idx="17">
                  <c:v>1.4554000000000001E-6</c:v>
                </c:pt>
                <c:pt idx="18">
                  <c:v>1.6752000000000001E-6</c:v>
                </c:pt>
                <c:pt idx="19">
                  <c:v>1.8842000000000001E-6</c:v>
                </c:pt>
                <c:pt idx="20">
                  <c:v>2.0661E-6</c:v>
                </c:pt>
                <c:pt idx="21">
                  <c:v>2.2042E-6</c:v>
                </c:pt>
                <c:pt idx="22">
                  <c:v>2.2824E-6</c:v>
                </c:pt>
                <c:pt idx="23">
                  <c:v>2.2892E-6</c:v>
                </c:pt>
                <c:pt idx="24">
                  <c:v>2.2195999999999999E-6</c:v>
                </c:pt>
                <c:pt idx="25">
                  <c:v>2.0777E-6</c:v>
                </c:pt>
                <c:pt idx="26">
                  <c:v>1.8764999999999999E-6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1.4628E-8</c:v>
                </c:pt>
                <c:pt idx="11">
                  <c:v>9.879E-8</c:v>
                </c:pt>
                <c:pt idx="12">
                  <c:v>6.2628000000000002E-7</c:v>
                </c:pt>
                <c:pt idx="13">
                  <c:v>3.7425000000000002E-6</c:v>
                </c:pt>
                <c:pt idx="14">
                  <c:v>2.1100000000000001E-5</c:v>
                </c:pt>
                <c:pt idx="15">
                  <c:v>1.3788000000000001E-5</c:v>
                </c:pt>
                <c:pt idx="16">
                  <c:v>8.1510000000000004E-6</c:v>
                </c:pt>
                <c:pt idx="17">
                  <c:v>7.9968999999999996E-6</c:v>
                </c:pt>
                <c:pt idx="18">
                  <c:v>9.2574000000000005E-6</c:v>
                </c:pt>
                <c:pt idx="19">
                  <c:v>1.0496000000000001E-5</c:v>
                </c:pt>
                <c:pt idx="20">
                  <c:v>1.1635E-5</c:v>
                </c:pt>
                <c:pt idx="21">
                  <c:v>1.2585000000000001E-5</c:v>
                </c:pt>
                <c:pt idx="22">
                  <c:v>1.3261000000000001E-5</c:v>
                </c:pt>
                <c:pt idx="23">
                  <c:v>1.3585E-5</c:v>
                </c:pt>
                <c:pt idx="24">
                  <c:v>1.3511E-5</c:v>
                </c:pt>
                <c:pt idx="25">
                  <c:v>1.3030000000000001E-5</c:v>
                </c:pt>
                <c:pt idx="26">
                  <c:v>1.2177999999999999E-5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1.2442E-7</c:v>
                </c:pt>
                <c:pt idx="11">
                  <c:v>7.0643000000000001E-7</c:v>
                </c:pt>
                <c:pt idx="12">
                  <c:v>3.7807999999999999E-6</c:v>
                </c:pt>
                <c:pt idx="13">
                  <c:v>1.9148999999999999E-5</c:v>
                </c:pt>
                <c:pt idx="14">
                  <c:v>9.1908000000000002E-5</c:v>
                </c:pt>
                <c:pt idx="15">
                  <c:v>7.2809E-5</c:v>
                </c:pt>
                <c:pt idx="16">
                  <c:v>5.2797999999999998E-5</c:v>
                </c:pt>
                <c:pt idx="17">
                  <c:v>5.8134000000000003E-5</c:v>
                </c:pt>
                <c:pt idx="18">
                  <c:v>7.3162000000000002E-5</c:v>
                </c:pt>
                <c:pt idx="19">
                  <c:v>9.0129000000000004E-5</c:v>
                </c:pt>
                <c:pt idx="20">
                  <c:v>1.0855E-4</c:v>
                </c:pt>
                <c:pt idx="21">
                  <c:v>1.2763999999999999E-4</c:v>
                </c:pt>
                <c:pt idx="22">
                  <c:v>1.4634000000000001E-4</c:v>
                </c:pt>
                <c:pt idx="23">
                  <c:v>1.6338999999999999E-4</c:v>
                </c:pt>
                <c:pt idx="24">
                  <c:v>1.7744000000000001E-4</c:v>
                </c:pt>
                <c:pt idx="25">
                  <c:v>1.8728000000000001E-4</c:v>
                </c:pt>
                <c:pt idx="26">
                  <c:v>1.9204000000000001E-4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9.6631000000000007E-9</c:v>
                </c:pt>
                <c:pt idx="11">
                  <c:v>4.4520999999999999E-8</c:v>
                </c:pt>
                <c:pt idx="12">
                  <c:v>1.9446000000000001E-7</c:v>
                </c:pt>
                <c:pt idx="13">
                  <c:v>8.0820000000000005E-7</c:v>
                </c:pt>
                <c:pt idx="14">
                  <c:v>3.2009999999999999E-6</c:v>
                </c:pt>
                <c:pt idx="15">
                  <c:v>2.9838000000000001E-6</c:v>
                </c:pt>
                <c:pt idx="16">
                  <c:v>2.5791E-6</c:v>
                </c:pt>
                <c:pt idx="17">
                  <c:v>3.1003000000000002E-6</c:v>
                </c:pt>
                <c:pt idx="18">
                  <c:v>4.1305999999999999E-6</c:v>
                </c:pt>
                <c:pt idx="19">
                  <c:v>5.3893000000000002E-6</c:v>
                </c:pt>
                <c:pt idx="20">
                  <c:v>6.8804000000000002E-6</c:v>
                </c:pt>
                <c:pt idx="21">
                  <c:v>8.5884999999999992E-6</c:v>
                </c:pt>
                <c:pt idx="22">
                  <c:v>1.0473E-5</c:v>
                </c:pt>
                <c:pt idx="23">
                  <c:v>1.2464E-5</c:v>
                </c:pt>
                <c:pt idx="24">
                  <c:v>1.4467000000000001E-5</c:v>
                </c:pt>
                <c:pt idx="25">
                  <c:v>1.6368999999999999E-5</c:v>
                </c:pt>
                <c:pt idx="26">
                  <c:v>1.8051999999999999E-5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5.306E-8</c:v>
                </c:pt>
                <c:pt idx="11">
                  <c:v>2.0111000000000001E-7</c:v>
                </c:pt>
                <c:pt idx="12">
                  <c:v>7.2636999999999996E-7</c:v>
                </c:pt>
                <c:pt idx="13">
                  <c:v>2.5084E-6</c:v>
                </c:pt>
                <c:pt idx="14">
                  <c:v>8.2982999999999998E-6</c:v>
                </c:pt>
                <c:pt idx="15">
                  <c:v>9.2082999999999996E-6</c:v>
                </c:pt>
                <c:pt idx="16">
                  <c:v>9.5936000000000008E-6</c:v>
                </c:pt>
                <c:pt idx="17">
                  <c:v>1.2727E-5</c:v>
                </c:pt>
                <c:pt idx="18">
                  <c:v>1.8139E-5</c:v>
                </c:pt>
                <c:pt idx="19">
                  <c:v>2.5318000000000001E-5</c:v>
                </c:pt>
                <c:pt idx="20">
                  <c:v>3.4597000000000001E-5</c:v>
                </c:pt>
                <c:pt idx="21">
                  <c:v>4.6273000000000002E-5</c:v>
                </c:pt>
                <c:pt idx="22">
                  <c:v>6.0551999999999999E-5</c:v>
                </c:pt>
                <c:pt idx="23">
                  <c:v>7.7492999999999998E-5</c:v>
                </c:pt>
                <c:pt idx="24">
                  <c:v>9.6954999999999996E-5</c:v>
                </c:pt>
                <c:pt idx="25">
                  <c:v>1.1857E-4</c:v>
                </c:pt>
                <c:pt idx="26">
                  <c:v>1.4175E-4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1.7269E-5</c:v>
                </c:pt>
                <c:pt idx="11">
                  <c:v>4.6224000000000003E-5</c:v>
                </c:pt>
                <c:pt idx="12">
                  <c:v>1.1933E-4</c:v>
                </c:pt>
                <c:pt idx="13">
                  <c:v>2.9791000000000003E-4</c:v>
                </c:pt>
                <c:pt idx="14">
                  <c:v>7.2055000000000003E-4</c:v>
                </c:pt>
                <c:pt idx="15">
                  <c:v>8.3788000000000005E-4</c:v>
                </c:pt>
                <c:pt idx="16">
                  <c:v>9.3121000000000002E-4</c:v>
                </c:pt>
                <c:pt idx="17">
                  <c:v>1.2126999999999999E-3</c:v>
                </c:pt>
                <c:pt idx="18">
                  <c:v>1.6521999999999999E-3</c:v>
                </c:pt>
                <c:pt idx="19">
                  <c:v>2.2146000000000002E-3</c:v>
                </c:pt>
                <c:pt idx="20">
                  <c:v>2.9199999999999999E-3</c:v>
                </c:pt>
                <c:pt idx="21">
                  <c:v>3.7873E-3</c:v>
                </c:pt>
                <c:pt idx="22">
                  <c:v>4.8316000000000001E-3</c:v>
                </c:pt>
                <c:pt idx="23">
                  <c:v>6.0618E-3</c:v>
                </c:pt>
                <c:pt idx="24">
                  <c:v>7.4783000000000002E-3</c:v>
                </c:pt>
                <c:pt idx="25">
                  <c:v>9.0714000000000003E-3</c:v>
                </c:pt>
                <c:pt idx="26">
                  <c:v>1.0821000000000001E-2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1.9621999999999999E-12</c:v>
                </c:pt>
                <c:pt idx="11">
                  <c:v>5.8283000000000001E-12</c:v>
                </c:pt>
                <c:pt idx="12">
                  <c:v>1.6576E-11</c:v>
                </c:pt>
                <c:pt idx="13">
                  <c:v>4.5282000000000002E-11</c:v>
                </c:pt>
                <c:pt idx="14">
                  <c:v>1.1916000000000001E-10</c:v>
                </c:pt>
                <c:pt idx="15">
                  <c:v>2.1265999999999999E-10</c:v>
                </c:pt>
                <c:pt idx="16">
                  <c:v>3.6375000000000001E-10</c:v>
                </c:pt>
                <c:pt idx="17">
                  <c:v>6.6144000000000004E-10</c:v>
                </c:pt>
                <c:pt idx="18">
                  <c:v>1.2094E-9</c:v>
                </c:pt>
                <c:pt idx="19">
                  <c:v>2.1578000000000001E-9</c:v>
                </c:pt>
                <c:pt idx="20">
                  <c:v>3.7605999999999996E-9</c:v>
                </c:pt>
                <c:pt idx="21">
                  <c:v>6.4073000000000004E-9</c:v>
                </c:pt>
                <c:pt idx="22">
                  <c:v>1.068E-8</c:v>
                </c:pt>
                <c:pt idx="23">
                  <c:v>1.7429E-8</c:v>
                </c:pt>
                <c:pt idx="24">
                  <c:v>2.7862999999999999E-8</c:v>
                </c:pt>
                <c:pt idx="25">
                  <c:v>4.3659000000000001E-8</c:v>
                </c:pt>
                <c:pt idx="26">
                  <c:v>6.7093000000000004E-8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4.6366E-29</c:v>
                </c:pt>
                <c:pt idx="3">
                  <c:v>3.1091999999999998E-28</c:v>
                </c:pt>
                <c:pt idx="4">
                  <c:v>4.2645999999999997E-25</c:v>
                </c:pt>
                <c:pt idx="5">
                  <c:v>6.7876000000000003E-23</c:v>
                </c:pt>
                <c:pt idx="6">
                  <c:v>2.021E-21</c:v>
                </c:pt>
                <c:pt idx="7">
                  <c:v>4.0566999999999998E-21</c:v>
                </c:pt>
                <c:pt idx="8">
                  <c:v>1.3172999999999999E-20</c:v>
                </c:pt>
                <c:pt idx="9">
                  <c:v>3.6115000000000002E-20</c:v>
                </c:pt>
                <c:pt idx="10">
                  <c:v>1.2799999999999999E-19</c:v>
                </c:pt>
                <c:pt idx="11">
                  <c:v>3.8633000000000001E-19</c:v>
                </c:pt>
                <c:pt idx="12">
                  <c:v>1.1865E-18</c:v>
                </c:pt>
                <c:pt idx="13">
                  <c:v>7.9628000000000005E-18</c:v>
                </c:pt>
                <c:pt idx="14">
                  <c:v>2.0381999999999999E-12</c:v>
                </c:pt>
                <c:pt idx="15">
                  <c:v>8.2932000000000002E-12</c:v>
                </c:pt>
                <c:pt idx="16">
                  <c:v>2.1647000000000001E-11</c:v>
                </c:pt>
                <c:pt idx="17">
                  <c:v>4.4183999999999998E-11</c:v>
                </c:pt>
                <c:pt idx="18">
                  <c:v>8.1554000000000001E-11</c:v>
                </c:pt>
                <c:pt idx="19">
                  <c:v>1.4750000000000001E-10</c:v>
                </c:pt>
                <c:pt idx="20">
                  <c:v>2.6187E-10</c:v>
                </c:pt>
                <c:pt idx="21">
                  <c:v>4.5707E-10</c:v>
                </c:pt>
                <c:pt idx="22">
                  <c:v>7.8555000000000004E-10</c:v>
                </c:pt>
                <c:pt idx="23">
                  <c:v>1.3314E-9</c:v>
                </c:pt>
                <c:pt idx="24">
                  <c:v>2.2281999999999998E-9</c:v>
                </c:pt>
                <c:pt idx="25">
                  <c:v>3.6872999999999999E-9</c:v>
                </c:pt>
                <c:pt idx="26">
                  <c:v>6.0399999999999998E-9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3.8670000000000001E-25</c:v>
                </c:pt>
                <c:pt idx="1">
                  <c:v>4.6501000000000002E-20</c:v>
                </c:pt>
                <c:pt idx="2">
                  <c:v>1.0748E-14</c:v>
                </c:pt>
                <c:pt idx="3">
                  <c:v>4.0263999999999999E-13</c:v>
                </c:pt>
                <c:pt idx="4">
                  <c:v>1.9160000000000002E-11</c:v>
                </c:pt>
                <c:pt idx="5">
                  <c:v>2.5018999999999999E-10</c:v>
                </c:pt>
                <c:pt idx="6">
                  <c:v>1.1164E-9</c:v>
                </c:pt>
                <c:pt idx="7">
                  <c:v>1.5002000000000001E-9</c:v>
                </c:pt>
                <c:pt idx="8">
                  <c:v>3.3441000000000001E-9</c:v>
                </c:pt>
                <c:pt idx="9">
                  <c:v>6.4413999999999997E-9</c:v>
                </c:pt>
                <c:pt idx="10">
                  <c:v>1.639E-8</c:v>
                </c:pt>
                <c:pt idx="11">
                  <c:v>3.6235E-8</c:v>
                </c:pt>
                <c:pt idx="12">
                  <c:v>8.3062000000000006E-8</c:v>
                </c:pt>
                <c:pt idx="13">
                  <c:v>4.2339999999999999E-7</c:v>
                </c:pt>
                <c:pt idx="14">
                  <c:v>8.3590999999999999E-2</c:v>
                </c:pt>
                <c:pt idx="15">
                  <c:v>0.15753</c:v>
                </c:pt>
                <c:pt idx="16">
                  <c:v>0.19062999999999999</c:v>
                </c:pt>
                <c:pt idx="17">
                  <c:v>0.19997999999999999</c:v>
                </c:pt>
                <c:pt idx="18">
                  <c:v>0.19997999999999999</c:v>
                </c:pt>
                <c:pt idx="19">
                  <c:v>0.19997999999999999</c:v>
                </c:pt>
                <c:pt idx="20">
                  <c:v>0.19997999999999999</c:v>
                </c:pt>
                <c:pt idx="21">
                  <c:v>0.19997000000000001</c:v>
                </c:pt>
                <c:pt idx="22">
                  <c:v>0.19996</c:v>
                </c:pt>
                <c:pt idx="23">
                  <c:v>0.19994999999999999</c:v>
                </c:pt>
                <c:pt idx="24">
                  <c:v>0.19994000000000001</c:v>
                </c:pt>
                <c:pt idx="25">
                  <c:v>0.19993</c:v>
                </c:pt>
                <c:pt idx="26">
                  <c:v>0.19991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7.2993000000000002E-33</c:v>
                </c:pt>
                <c:pt idx="1">
                  <c:v>2.8895999999999999E-26</c:v>
                </c:pt>
                <c:pt idx="2">
                  <c:v>4.2228999999999998E-19</c:v>
                </c:pt>
                <c:pt idx="3">
                  <c:v>8.4579000000000003E-19</c:v>
                </c:pt>
                <c:pt idx="4">
                  <c:v>9.7466999999999995E-17</c:v>
                </c:pt>
                <c:pt idx="5">
                  <c:v>2.3148000000000001E-15</c:v>
                </c:pt>
                <c:pt idx="6">
                  <c:v>1.5410000000000001E-14</c:v>
                </c:pt>
                <c:pt idx="7">
                  <c:v>2.2349000000000001E-14</c:v>
                </c:pt>
                <c:pt idx="8">
                  <c:v>5.3329999999999998E-14</c:v>
                </c:pt>
                <c:pt idx="9">
                  <c:v>1.0914999999999999E-13</c:v>
                </c:pt>
                <c:pt idx="10">
                  <c:v>2.9308E-13</c:v>
                </c:pt>
                <c:pt idx="11">
                  <c:v>6.7941000000000003E-13</c:v>
                </c:pt>
                <c:pt idx="12">
                  <c:v>1.6233999999999999E-12</c:v>
                </c:pt>
                <c:pt idx="13">
                  <c:v>8.5782000000000007E-12</c:v>
                </c:pt>
                <c:pt idx="14">
                  <c:v>1.7477E-6</c:v>
                </c:pt>
                <c:pt idx="15">
                  <c:v>4.8003999999999998E-6</c:v>
                </c:pt>
                <c:pt idx="16">
                  <c:v>8.4993000000000001E-6</c:v>
                </c:pt>
                <c:pt idx="17">
                  <c:v>1.1848000000000001E-5</c:v>
                </c:pt>
                <c:pt idx="18">
                  <c:v>1.5147000000000001E-5</c:v>
                </c:pt>
                <c:pt idx="19">
                  <c:v>1.9225999999999999E-5</c:v>
                </c:pt>
                <c:pt idx="20">
                  <c:v>2.4253E-5</c:v>
                </c:pt>
                <c:pt idx="21">
                  <c:v>3.0431999999999999E-5</c:v>
                </c:pt>
                <c:pt idx="22">
                  <c:v>3.8013999999999999E-5</c:v>
                </c:pt>
                <c:pt idx="23">
                  <c:v>4.7309999999999999E-5</c:v>
                </c:pt>
                <c:pt idx="24">
                  <c:v>5.8702999999999997E-5</c:v>
                </c:pt>
                <c:pt idx="25">
                  <c:v>7.2663000000000005E-5</c:v>
                </c:pt>
                <c:pt idx="26">
                  <c:v>8.9767999999999998E-5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7.6790999999999998E-31</c:v>
                </c:pt>
                <c:pt idx="1">
                  <c:v>1.1149000000000001E-24</c:v>
                </c:pt>
                <c:pt idx="2">
                  <c:v>2.2182000000000001E-19</c:v>
                </c:pt>
                <c:pt idx="3">
                  <c:v>2.6817999999999999E-15</c:v>
                </c:pt>
                <c:pt idx="4">
                  <c:v>4.4161999999999999E-13</c:v>
                </c:pt>
                <c:pt idx="5">
                  <c:v>1.6397999999999999E-11</c:v>
                </c:pt>
                <c:pt idx="6">
                  <c:v>1.8095000000000001E-10</c:v>
                </c:pt>
                <c:pt idx="7">
                  <c:v>2.9970000000000001E-10</c:v>
                </c:pt>
                <c:pt idx="8">
                  <c:v>8.1845999999999998E-10</c:v>
                </c:pt>
                <c:pt idx="9">
                  <c:v>1.9206000000000002E-9</c:v>
                </c:pt>
                <c:pt idx="10">
                  <c:v>5.9222000000000001E-9</c:v>
                </c:pt>
                <c:pt idx="11">
                  <c:v>1.5787999999999999E-8</c:v>
                </c:pt>
                <c:pt idx="12">
                  <c:v>4.3439999999999997E-8</c:v>
                </c:pt>
                <c:pt idx="13">
                  <c:v>2.6462E-7</c:v>
                </c:pt>
                <c:pt idx="14">
                  <c:v>6.2144999999999999E-2</c:v>
                </c:pt>
                <c:pt idx="15">
                  <c:v>9.7821000000000005E-2</c:v>
                </c:pt>
                <c:pt idx="16">
                  <c:v>9.7782999999999995E-2</c:v>
                </c:pt>
                <c:pt idx="17">
                  <c:v>9.7186999999999996E-2</c:v>
                </c:pt>
                <c:pt idx="18">
                  <c:v>9.6206E-2</c:v>
                </c:pt>
                <c:pt idx="19">
                  <c:v>9.4964999999999994E-2</c:v>
                </c:pt>
                <c:pt idx="20">
                  <c:v>9.3425999999999995E-2</c:v>
                </c:pt>
                <c:pt idx="21">
                  <c:v>9.1552999999999995E-2</c:v>
                </c:pt>
                <c:pt idx="22">
                  <c:v>8.9323E-2</c:v>
                </c:pt>
                <c:pt idx="23">
                  <c:v>8.6725999999999998E-2</c:v>
                </c:pt>
                <c:pt idx="24">
                  <c:v>8.3768999999999996E-2</c:v>
                </c:pt>
                <c:pt idx="25">
                  <c:v>8.0478999999999995E-2</c:v>
                </c:pt>
                <c:pt idx="26">
                  <c:v>7.6904E-2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-19.55</c:v>
                </c:pt>
                <c:pt idx="16">
                  <c:v>-19.579999999999998</c:v>
                </c:pt>
                <c:pt idx="17">
                  <c:v>-19.62</c:v>
                </c:pt>
                <c:pt idx="18">
                  <c:v>-19.649999999999999</c:v>
                </c:pt>
                <c:pt idx="19">
                  <c:v>-19.68</c:v>
                </c:pt>
                <c:pt idx="20">
                  <c:v>-19.72</c:v>
                </c:pt>
                <c:pt idx="21">
                  <c:v>-19.75</c:v>
                </c:pt>
                <c:pt idx="22">
                  <c:v>-19.79</c:v>
                </c:pt>
                <c:pt idx="23">
                  <c:v>-19.82</c:v>
                </c:pt>
                <c:pt idx="24">
                  <c:v>-19.86</c:v>
                </c:pt>
                <c:pt idx="25">
                  <c:v>-19.899999999999999</c:v>
                </c:pt>
                <c:pt idx="26">
                  <c:v>-19.940000000000001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-33.67</c:v>
                </c:pt>
                <c:pt idx="11">
                  <c:v>-33.340000000000003</c:v>
                </c:pt>
                <c:pt idx="12">
                  <c:v>-33.03</c:v>
                </c:pt>
                <c:pt idx="13">
                  <c:v>-32.74</c:v>
                </c:pt>
                <c:pt idx="14">
                  <c:v>-32.46</c:v>
                </c:pt>
                <c:pt idx="15">
                  <c:v>-31.68</c:v>
                </c:pt>
                <c:pt idx="16">
                  <c:v>-30.9</c:v>
                </c:pt>
                <c:pt idx="17">
                  <c:v>-30.27</c:v>
                </c:pt>
                <c:pt idx="18">
                  <c:v>-29.71</c:v>
                </c:pt>
                <c:pt idx="19">
                  <c:v>-29.17</c:v>
                </c:pt>
                <c:pt idx="20">
                  <c:v>-28.64</c:v>
                </c:pt>
                <c:pt idx="21">
                  <c:v>-28.13</c:v>
                </c:pt>
                <c:pt idx="22">
                  <c:v>-27.63</c:v>
                </c:pt>
                <c:pt idx="23">
                  <c:v>-27.15</c:v>
                </c:pt>
                <c:pt idx="24">
                  <c:v>-26.67</c:v>
                </c:pt>
                <c:pt idx="25">
                  <c:v>-26.21</c:v>
                </c:pt>
                <c:pt idx="26">
                  <c:v>-25.75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-14.17</c:v>
                </c:pt>
                <c:pt idx="13">
                  <c:v>-14.21</c:v>
                </c:pt>
                <c:pt idx="14">
                  <c:v>-14.26</c:v>
                </c:pt>
                <c:pt idx="15">
                  <c:v>-13.96</c:v>
                </c:pt>
                <c:pt idx="16">
                  <c:v>-13.66</c:v>
                </c:pt>
                <c:pt idx="17">
                  <c:v>-13.5</c:v>
                </c:pt>
                <c:pt idx="18">
                  <c:v>-13.38</c:v>
                </c:pt>
                <c:pt idx="19">
                  <c:v>-13.27</c:v>
                </c:pt>
                <c:pt idx="20">
                  <c:v>-13.17</c:v>
                </c:pt>
                <c:pt idx="21">
                  <c:v>-13.06</c:v>
                </c:pt>
                <c:pt idx="22">
                  <c:v>-12.95</c:v>
                </c:pt>
                <c:pt idx="23">
                  <c:v>-12.84</c:v>
                </c:pt>
                <c:pt idx="24">
                  <c:v>-12.73</c:v>
                </c:pt>
                <c:pt idx="25">
                  <c:v>-12.62</c:v>
                </c:pt>
                <c:pt idx="26">
                  <c:v>-12.51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-8.1370000000000005</c:v>
                </c:pt>
                <c:pt idx="13">
                  <c:v>-7.9489999999999998</c:v>
                </c:pt>
                <c:pt idx="14">
                  <c:v>-7.7679999999999998</c:v>
                </c:pt>
                <c:pt idx="15">
                  <c:v>-7.9420000000000002</c:v>
                </c:pt>
                <c:pt idx="16">
                  <c:v>-8.1300000000000008</c:v>
                </c:pt>
                <c:pt idx="17">
                  <c:v>-8.2309999999999999</c:v>
                </c:pt>
                <c:pt idx="18">
                  <c:v>-8.3019999999999996</c:v>
                </c:pt>
                <c:pt idx="19">
                  <c:v>-8.3740000000000006</c:v>
                </c:pt>
                <c:pt idx="20">
                  <c:v>-8.4469999999999992</c:v>
                </c:pt>
                <c:pt idx="21">
                  <c:v>-8.5220000000000002</c:v>
                </c:pt>
                <c:pt idx="22">
                  <c:v>-8.5990000000000002</c:v>
                </c:pt>
                <c:pt idx="23">
                  <c:v>-8.6790000000000003</c:v>
                </c:pt>
                <c:pt idx="24">
                  <c:v>-8.7620000000000005</c:v>
                </c:pt>
                <c:pt idx="25">
                  <c:v>-8.8480000000000008</c:v>
                </c:pt>
                <c:pt idx="26">
                  <c:v>-8.9380000000000006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-1.9434247965724799E-25</c:v>
                </c:pt>
                <c:pt idx="2">
                  <c:v>-3.9178777278095731E-21</c:v>
                </c:pt>
                <c:pt idx="3">
                  <c:v>-4.3801982539812518E-13</c:v>
                </c:pt>
                <c:pt idx="4">
                  <c:v>-1.1919006801722309E-9</c:v>
                </c:pt>
                <c:pt idx="5">
                  <c:v>-6.5503074636223609E-7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-3.2438818108150073E-3</c:v>
                </c:pt>
                <c:pt idx="10">
                  <c:v>-9.0127008181059773E-3</c:v>
                </c:pt>
                <c:pt idx="11">
                  <c:v>-2.4084306922921451E-2</c:v>
                </c:pt>
                <c:pt idx="12">
                  <c:v>-6.2059318985905741E-2</c:v>
                </c:pt>
                <c:pt idx="13">
                  <c:v>-0.15460161988910107</c:v>
                </c:pt>
                <c:pt idx="14">
                  <c:v>-0.37314322857064697</c:v>
                </c:pt>
                <c:pt idx="15">
                  <c:v>-0.45275207635956582</c:v>
                </c:pt>
                <c:pt idx="16">
                  <c:v>-0.52548078443637936</c:v>
                </c:pt>
                <c:pt idx="17">
                  <c:v>-0.7065206645144253</c:v>
                </c:pt>
                <c:pt idx="18">
                  <c:v>-0.98969480190462644</c:v>
                </c:pt>
                <c:pt idx="19">
                  <c:v>-1.3636827134828404</c:v>
                </c:pt>
                <c:pt idx="20">
                  <c:v>-1.8475591437752514</c:v>
                </c:pt>
                <c:pt idx="21">
                  <c:v>-2.4618777231468516</c:v>
                </c:pt>
                <c:pt idx="22">
                  <c:v>-3.2260858075451648</c:v>
                </c:pt>
                <c:pt idx="23">
                  <c:v>-4.1573298288964944</c:v>
                </c:pt>
                <c:pt idx="24">
                  <c:v>-5.268288540950163</c:v>
                </c:pt>
                <c:pt idx="25">
                  <c:v>-6.5634318224028378</c:v>
                </c:pt>
                <c:pt idx="26">
                  <c:v>-8.0416511882918105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-1.9434247965724799E-25</c:v>
                </c:pt>
                <c:pt idx="2">
                  <c:v>-3.9178777278095731E-21</c:v>
                </c:pt>
                <c:pt idx="3">
                  <c:v>-4.3801982764862872E-13</c:v>
                </c:pt>
                <c:pt idx="4">
                  <c:v>-1.1919011863025636E-9</c:v>
                </c:pt>
                <c:pt idx="5">
                  <c:v>-6.5504529971680679E-7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-3.2728340346290514E-3</c:v>
                </c:pt>
                <c:pt idx="10">
                  <c:v>-9.1851243330088681E-3</c:v>
                </c:pt>
                <c:pt idx="11">
                  <c:v>-2.5050887149409194E-2</c:v>
                </c:pt>
                <c:pt idx="12">
                  <c:v>-6.7177233600650588E-2</c:v>
                </c:pt>
                <c:pt idx="13">
                  <c:v>-0.18028408615425837</c:v>
                </c:pt>
                <c:pt idx="14">
                  <c:v>-0.49544698999057446</c:v>
                </c:pt>
                <c:pt idx="15">
                  <c:v>-0.55433332583312789</c:v>
                </c:pt>
                <c:pt idx="16">
                  <c:v>-0.60287617006118355</c:v>
                </c:pt>
                <c:pt idx="17">
                  <c:v>-0.79480548649186067</c:v>
                </c:pt>
                <c:pt idx="18">
                  <c:v>-1.1042064380229377</c:v>
                </c:pt>
                <c:pt idx="19">
                  <c:v>-1.5090664540453644</c:v>
                </c:pt>
                <c:pt idx="20">
                  <c:v>-2.0279717859936692</c:v>
                </c:pt>
                <c:pt idx="21">
                  <c:v>-2.680469372822218</c:v>
                </c:pt>
                <c:pt idx="22">
                  <c:v>-3.4843513317767529</c:v>
                </c:pt>
                <c:pt idx="23">
                  <c:v>-4.4545677169089082</c:v>
                </c:pt>
                <c:pt idx="24">
                  <c:v>-5.6011771412699964</c:v>
                </c:pt>
                <c:pt idx="25">
                  <c:v>-6.9258747196737778</c:v>
                </c:pt>
                <c:pt idx="26">
                  <c:v>-8.4252681960538514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-254.98031586540003</c:v>
                </c:pt>
                <c:pt idx="1">
                  <c:v>-265.06668570239998</c:v>
                </c:pt>
                <c:pt idx="2">
                  <c:v>-279.61807174560005</c:v>
                </c:pt>
                <c:pt idx="3">
                  <c:v>-283.65881897159994</c:v>
                </c:pt>
                <c:pt idx="4">
                  <c:v>-295.55573936249999</c:v>
                </c:pt>
                <c:pt idx="5">
                  <c:v>-308.12307285450004</c:v>
                </c:pt>
                <c:pt idx="6">
                  <c:v>-195.52670870400001</c:v>
                </c:pt>
                <c:pt idx="7">
                  <c:v>-198.9528780222</c:v>
                </c:pt>
                <c:pt idx="8">
                  <c:v>-202.53954213390003</c:v>
                </c:pt>
                <c:pt idx="9">
                  <c:v>-331.54338804960008</c:v>
                </c:pt>
                <c:pt idx="10">
                  <c:v>-334.95835574082014</c:v>
                </c:pt>
                <c:pt idx="11">
                  <c:v>-338.46550596096006</c:v>
                </c:pt>
                <c:pt idx="12">
                  <c:v>-342.04492880832009</c:v>
                </c:pt>
                <c:pt idx="13">
                  <c:v>-345.5663536946401</c:v>
                </c:pt>
                <c:pt idx="14">
                  <c:v>-349.18939906511997</c:v>
                </c:pt>
                <c:pt idx="15">
                  <c:v>-353.99122635408003</c:v>
                </c:pt>
                <c:pt idx="16">
                  <c:v>-358.93012715520007</c:v>
                </c:pt>
                <c:pt idx="17">
                  <c:v>-363.93216128513995</c:v>
                </c:pt>
                <c:pt idx="18">
                  <c:v>-368.92524236148</c:v>
                </c:pt>
                <c:pt idx="19">
                  <c:v>-374.06165776847996</c:v>
                </c:pt>
                <c:pt idx="20">
                  <c:v>-379.22171861574003</c:v>
                </c:pt>
                <c:pt idx="21">
                  <c:v>-384.36702887484</c:v>
                </c:pt>
                <c:pt idx="22">
                  <c:v>-389.53144685268001</c:v>
                </c:pt>
                <c:pt idx="23">
                  <c:v>-394.78579512767999</c:v>
                </c:pt>
                <c:pt idx="24">
                  <c:v>-400.08287793720007</c:v>
                </c:pt>
                <c:pt idx="25">
                  <c:v>-405.44087975790001</c:v>
                </c:pt>
                <c:pt idx="26">
                  <c:v>-410.82942240000011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-2.2505035530862751E-21</c:v>
                      </c:pt>
                      <c:pt idx="4">
                        <c:v>-5.0613033260643769E-16</c:v>
                      </c:pt>
                      <c:pt idx="5">
                        <c:v>-1.4553354570708939E-11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-2.895222381404429E-5</c:v>
                      </c:pt>
                      <c:pt idx="10">
                        <c:v>-1.7242351490289145E-4</c:v>
                      </c:pt>
                      <c:pt idx="11">
                        <c:v>-9.6658022648774466E-4</c:v>
                      </c:pt>
                      <c:pt idx="12">
                        <c:v>-5.1179146147448526E-3</c:v>
                      </c:pt>
                      <c:pt idx="13">
                        <c:v>-2.568246626515731E-2</c:v>
                      </c:pt>
                      <c:pt idx="14">
                        <c:v>-0.12230376141992746</c:v>
                      </c:pt>
                      <c:pt idx="15">
                        <c:v>-0.10158124947356204</c:v>
                      </c:pt>
                      <c:pt idx="16">
                        <c:v>-7.7395385624804136E-2</c:v>
                      </c:pt>
                      <c:pt idx="17">
                        <c:v>-8.8284821977435354E-2</c:v>
                      </c:pt>
                      <c:pt idx="18">
                        <c:v>-0.11451163611831125</c:v>
                      </c:pt>
                      <c:pt idx="19">
                        <c:v>-0.14538374056252398</c:v>
                      </c:pt>
                      <c:pt idx="20">
                        <c:v>-0.18041264221841788</c:v>
                      </c:pt>
                      <c:pt idx="21">
                        <c:v>-0.21859164967536648</c:v>
                      </c:pt>
                      <c:pt idx="22">
                        <c:v>-0.25826552423158788</c:v>
                      </c:pt>
                      <c:pt idx="23">
                        <c:v>-0.29723788801241413</c:v>
                      </c:pt>
                      <c:pt idx="24">
                        <c:v>-0.33288860031983331</c:v>
                      </c:pt>
                      <c:pt idx="25">
                        <c:v>-0.36244289727094015</c:v>
                      </c:pt>
                      <c:pt idx="26">
                        <c:v>-0.38361700776204011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-2.0849716667102403E-30</c:v>
                      </c:pt>
                      <c:pt idx="3">
                        <c:v>-5.4458068504788015E-19</c:v>
                      </c:pt>
                      <c:pt idx="4">
                        <c:v>-2.2700737839187691E-14</c:v>
                      </c:pt>
                      <c:pt idx="5">
                        <c:v>-1.2225431340804206E-10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-3.937484251064009E-5</c:v>
                      </c:pt>
                      <c:pt idx="10">
                        <c:v>-2.1396157833216125E-4</c:v>
                      </c:pt>
                      <c:pt idx="11">
                        <c:v>-1.1237581425024355E-3</c:v>
                      </c:pt>
                      <c:pt idx="12">
                        <c:v>-5.6845536543944303E-3</c:v>
                      </c:pt>
                      <c:pt idx="13">
                        <c:v>-2.7635082863410269E-2</c:v>
                      </c:pt>
                      <c:pt idx="14">
                        <c:v>-0.12874978362021572</c:v>
                      </c:pt>
                      <c:pt idx="15">
                        <c:v>-0.10904486553255184</c:v>
                      </c:pt>
                      <c:pt idx="16">
                        <c:v>-8.5515871018474729E-2</c:v>
                      </c:pt>
                      <c:pt idx="17">
                        <c:v>-9.9406970132457861E-2</c:v>
                      </c:pt>
                      <c:pt idx="18">
                        <c:v>-0.13080996632168962</c:v>
                      </c:pt>
                      <c:pt idx="19">
                        <c:v>-0.16876880024815433</c:v>
                      </c:pt>
                      <c:pt idx="20">
                        <c:v>-0.21324823941191623</c:v>
                      </c:pt>
                      <c:pt idx="21">
                        <c:v>-0.26371021891483976</c:v>
                      </c:pt>
                      <c:pt idx="22">
                        <c:v>-0.31891181073637775</c:v>
                      </c:pt>
                      <c:pt idx="23">
                        <c:v>-0.37695764879768556</c:v>
                      </c:pt>
                      <c:pt idx="24">
                        <c:v>-0.43534222559550478</c:v>
                      </c:pt>
                      <c:pt idx="25">
                        <c:v>-0.49112605066342196</c:v>
                      </c:pt>
                      <c:pt idx="26">
                        <c:v>-0.54162927863829013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9.9999000000000005E-2</c:v>
                </c:pt>
                <c:pt idx="8">
                  <c:v>9.9996000000000002E-2</c:v>
                </c:pt>
                <c:pt idx="9">
                  <c:v>9.9987000000000006E-2</c:v>
                </c:pt>
                <c:pt idx="10">
                  <c:v>9.9964999999999998E-2</c:v>
                </c:pt>
                <c:pt idx="11">
                  <c:v>9.9903000000000006E-2</c:v>
                </c:pt>
                <c:pt idx="12">
                  <c:v>9.9735000000000004E-2</c:v>
                </c:pt>
                <c:pt idx="13">
                  <c:v>9.9269999999999997E-2</c:v>
                </c:pt>
                <c:pt idx="14">
                  <c:v>3.5756000000000003E-2</c:v>
                </c:pt>
                <c:pt idx="15">
                  <c:v>4.6965000000000003E-10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3.5320999999999999E-25</c:v>
                </c:pt>
                <c:pt idx="1">
                  <c:v>3.6005E-20</c:v>
                </c:pt>
                <c:pt idx="2">
                  <c:v>4.6655999999999999E-15</c:v>
                </c:pt>
                <c:pt idx="3">
                  <c:v>6.1867000000000003E-14</c:v>
                </c:pt>
                <c:pt idx="4">
                  <c:v>1.3457E-12</c:v>
                </c:pt>
                <c:pt idx="5">
                  <c:v>8.8234999999999993E-12</c:v>
                </c:pt>
                <c:pt idx="6">
                  <c:v>7.5799E-12</c:v>
                </c:pt>
                <c:pt idx="7">
                  <c:v>4.8813999999999998E-12</c:v>
                </c:pt>
                <c:pt idx="8">
                  <c:v>4.2720000000000004E-12</c:v>
                </c:pt>
                <c:pt idx="9">
                  <c:v>1.8986E-12</c:v>
                </c:pt>
                <c:pt idx="10">
                  <c:v>5.4939999999999996E-13</c:v>
                </c:pt>
                <c:pt idx="11">
                  <c:v>2.6728E-14</c:v>
                </c:pt>
                <c:pt idx="12">
                  <c:v>2.5799E-17</c:v>
                </c:pt>
                <c:pt idx="13">
                  <c:v>1.0023000000000001E-25</c:v>
                </c:pt>
                <c:pt idx="14">
                  <c:v>0</c:v>
                </c:pt>
                <c:pt idx="15">
                  <c:v>3.6790999999999997E-14</c:v>
                </c:pt>
                <c:pt idx="16">
                  <c:v>5.4705999999999999E-29</c:v>
                </c:pt>
                <c:pt idx="17">
                  <c:v>1.4839E-27</c:v>
                </c:pt>
                <c:pt idx="18">
                  <c:v>9.5420999999999995E-18</c:v>
                </c:pt>
                <c:pt idx="19">
                  <c:v>2.8204999999999999E-13</c:v>
                </c:pt>
                <c:pt idx="20">
                  <c:v>6.4508000000000001E-11</c:v>
                </c:pt>
                <c:pt idx="21">
                  <c:v>1.345E-9</c:v>
                </c:pt>
                <c:pt idx="22">
                  <c:v>1.2559E-8</c:v>
                </c:pt>
                <c:pt idx="23">
                  <c:v>3.9166000000000001E-8</c:v>
                </c:pt>
                <c:pt idx="24">
                  <c:v>6.1087999999999997E-8</c:v>
                </c:pt>
                <c:pt idx="25">
                  <c:v>7.1709999999999998E-8</c:v>
                </c:pt>
                <c:pt idx="26">
                  <c:v>8.9813999999999999E-8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0.10001</c:v>
                </c:pt>
                <c:pt idx="10">
                  <c:v>0.10004</c:v>
                </c:pt>
                <c:pt idx="11">
                  <c:v>0.10009999999999999</c:v>
                </c:pt>
                <c:pt idx="12">
                  <c:v>0.10026</c:v>
                </c:pt>
                <c:pt idx="13">
                  <c:v>0.10073</c:v>
                </c:pt>
                <c:pt idx="14">
                  <c:v>8.0651E-2</c:v>
                </c:pt>
                <c:pt idx="15">
                  <c:v>4.2462E-2</c:v>
                </c:pt>
                <c:pt idx="16">
                  <c:v>9.3594999999999998E-3</c:v>
                </c:pt>
                <c:pt idx="17">
                  <c:v>1.2275E-5</c:v>
                </c:pt>
                <c:pt idx="18">
                  <c:v>1.1786E-6</c:v>
                </c:pt>
                <c:pt idx="19">
                  <c:v>4.8754999999999999E-7</c:v>
                </c:pt>
                <c:pt idx="20">
                  <c:v>2.5695999999999999E-7</c:v>
                </c:pt>
                <c:pt idx="21">
                  <c:v>1.1645E-7</c:v>
                </c:pt>
                <c:pt idx="22">
                  <c:v>6.2979999999999999E-8</c:v>
                </c:pt>
                <c:pt idx="23">
                  <c:v>2.0502000000000001E-8</c:v>
                </c:pt>
                <c:pt idx="24">
                  <c:v>3.8706000000000003E-9</c:v>
                </c:pt>
                <c:pt idx="25">
                  <c:v>5.2108000000000002E-10</c:v>
                </c:pt>
                <c:pt idx="26">
                  <c:v>7.2216999999999997E-11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1.4364E-11</c:v>
                </c:pt>
                <c:pt idx="11">
                  <c:v>1.6823E-10</c:v>
                </c:pt>
                <c:pt idx="12">
                  <c:v>1.8181E-9</c:v>
                </c:pt>
                <c:pt idx="13">
                  <c:v>1.8223E-8</c:v>
                </c:pt>
                <c:pt idx="14">
                  <c:v>1.6953000000000001E-7</c:v>
                </c:pt>
                <c:pt idx="15">
                  <c:v>8.9480000000000005E-8</c:v>
                </c:pt>
                <c:pt idx="16">
                  <c:v>4.1455999999999997E-8</c:v>
                </c:pt>
                <c:pt idx="17">
                  <c:v>3.7831999999999998E-8</c:v>
                </c:pt>
                <c:pt idx="18">
                  <c:v>4.3153000000000003E-8</c:v>
                </c:pt>
                <c:pt idx="19">
                  <c:v>4.7990000000000002E-8</c:v>
                </c:pt>
                <c:pt idx="20">
                  <c:v>5.1899E-8</c:v>
                </c:pt>
                <c:pt idx="21">
                  <c:v>5.4439000000000002E-8</c:v>
                </c:pt>
                <c:pt idx="22">
                  <c:v>5.5239999999999997E-8</c:v>
                </c:pt>
                <c:pt idx="23">
                  <c:v>5.4089000000000002E-8</c:v>
                </c:pt>
                <c:pt idx="24">
                  <c:v>5.0992999999999999E-8</c:v>
                </c:pt>
                <c:pt idx="25">
                  <c:v>4.6212999999999998E-8</c:v>
                </c:pt>
                <c:pt idx="26">
                  <c:v>4.0229000000000002E-8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1.1962000000000001E-9</c:v>
                </c:pt>
                <c:pt idx="11">
                  <c:v>1.0662999999999999E-8</c:v>
                </c:pt>
                <c:pt idx="12">
                  <c:v>8.8444999999999996E-8</c:v>
                </c:pt>
                <c:pt idx="13">
                  <c:v>6.8591999999999999E-7</c:v>
                </c:pt>
                <c:pt idx="14">
                  <c:v>4.9774E-6</c:v>
                </c:pt>
                <c:pt idx="15">
                  <c:v>2.9285999999999998E-6</c:v>
                </c:pt>
                <c:pt idx="16">
                  <c:v>1.5355E-6</c:v>
                </c:pt>
                <c:pt idx="17">
                  <c:v>1.4554000000000001E-6</c:v>
                </c:pt>
                <c:pt idx="18">
                  <c:v>1.6752000000000001E-6</c:v>
                </c:pt>
                <c:pt idx="19">
                  <c:v>1.8842000000000001E-6</c:v>
                </c:pt>
                <c:pt idx="20">
                  <c:v>2.0661E-6</c:v>
                </c:pt>
                <c:pt idx="21">
                  <c:v>2.2042E-6</c:v>
                </c:pt>
                <c:pt idx="22">
                  <c:v>2.2824E-6</c:v>
                </c:pt>
                <c:pt idx="23">
                  <c:v>2.2892E-6</c:v>
                </c:pt>
                <c:pt idx="24">
                  <c:v>2.2195999999999999E-6</c:v>
                </c:pt>
                <c:pt idx="25">
                  <c:v>2.0777E-6</c:v>
                </c:pt>
                <c:pt idx="26">
                  <c:v>1.8764999999999999E-6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5.306E-8</c:v>
                </c:pt>
                <c:pt idx="11">
                  <c:v>2.0111000000000001E-7</c:v>
                </c:pt>
                <c:pt idx="12">
                  <c:v>7.2636999999999996E-7</c:v>
                </c:pt>
                <c:pt idx="13">
                  <c:v>2.5084E-6</c:v>
                </c:pt>
                <c:pt idx="14">
                  <c:v>8.2982999999999998E-6</c:v>
                </c:pt>
                <c:pt idx="15">
                  <c:v>9.2082999999999996E-6</c:v>
                </c:pt>
                <c:pt idx="16">
                  <c:v>9.5936000000000008E-6</c:v>
                </c:pt>
                <c:pt idx="17">
                  <c:v>1.2727E-5</c:v>
                </c:pt>
                <c:pt idx="18">
                  <c:v>1.8139E-5</c:v>
                </c:pt>
                <c:pt idx="19">
                  <c:v>2.5318000000000001E-5</c:v>
                </c:pt>
                <c:pt idx="20">
                  <c:v>3.4597000000000001E-5</c:v>
                </c:pt>
                <c:pt idx="21">
                  <c:v>4.6273000000000002E-5</c:v>
                </c:pt>
                <c:pt idx="22">
                  <c:v>6.0551999999999999E-5</c:v>
                </c:pt>
                <c:pt idx="23">
                  <c:v>7.7492999999999998E-5</c:v>
                </c:pt>
                <c:pt idx="24">
                  <c:v>9.6954999999999996E-5</c:v>
                </c:pt>
                <c:pt idx="25">
                  <c:v>1.1857E-4</c:v>
                </c:pt>
                <c:pt idx="26">
                  <c:v>1.4175E-4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1.7269E-5</c:v>
                </c:pt>
                <c:pt idx="11">
                  <c:v>4.6224000000000003E-5</c:v>
                </c:pt>
                <c:pt idx="12">
                  <c:v>1.1933E-4</c:v>
                </c:pt>
                <c:pt idx="13">
                  <c:v>2.9791000000000003E-4</c:v>
                </c:pt>
                <c:pt idx="14">
                  <c:v>7.2055000000000003E-4</c:v>
                </c:pt>
                <c:pt idx="15">
                  <c:v>8.3788000000000005E-4</c:v>
                </c:pt>
                <c:pt idx="16">
                  <c:v>9.3121000000000002E-4</c:v>
                </c:pt>
                <c:pt idx="17">
                  <c:v>1.2126999999999999E-3</c:v>
                </c:pt>
                <c:pt idx="18">
                  <c:v>1.6521999999999999E-3</c:v>
                </c:pt>
                <c:pt idx="19">
                  <c:v>2.2146000000000002E-3</c:v>
                </c:pt>
                <c:pt idx="20">
                  <c:v>2.9199999999999999E-3</c:v>
                </c:pt>
                <c:pt idx="21">
                  <c:v>3.7873E-3</c:v>
                </c:pt>
                <c:pt idx="22">
                  <c:v>4.8316000000000001E-3</c:v>
                </c:pt>
                <c:pt idx="23">
                  <c:v>6.0618E-3</c:v>
                </c:pt>
                <c:pt idx="24">
                  <c:v>7.4783000000000002E-3</c:v>
                </c:pt>
                <c:pt idx="25">
                  <c:v>9.0714000000000003E-3</c:v>
                </c:pt>
                <c:pt idx="26">
                  <c:v>1.0821000000000001E-2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1.9621999999999999E-12</c:v>
                </c:pt>
                <c:pt idx="11">
                  <c:v>5.8283000000000001E-12</c:v>
                </c:pt>
                <c:pt idx="12">
                  <c:v>1.6576E-11</c:v>
                </c:pt>
                <c:pt idx="13">
                  <c:v>4.5282000000000002E-11</c:v>
                </c:pt>
                <c:pt idx="14">
                  <c:v>1.1916000000000001E-10</c:v>
                </c:pt>
                <c:pt idx="15">
                  <c:v>2.1265999999999999E-10</c:v>
                </c:pt>
                <c:pt idx="16">
                  <c:v>3.6375000000000001E-10</c:v>
                </c:pt>
                <c:pt idx="17">
                  <c:v>6.6144000000000004E-10</c:v>
                </c:pt>
                <c:pt idx="18">
                  <c:v>1.2094E-9</c:v>
                </c:pt>
                <c:pt idx="19">
                  <c:v>2.1578000000000001E-9</c:v>
                </c:pt>
                <c:pt idx="20">
                  <c:v>3.7605999999999996E-9</c:v>
                </c:pt>
                <c:pt idx="21">
                  <c:v>6.4073000000000004E-9</c:v>
                </c:pt>
                <c:pt idx="22">
                  <c:v>1.068E-8</c:v>
                </c:pt>
                <c:pt idx="23">
                  <c:v>1.7429E-8</c:v>
                </c:pt>
                <c:pt idx="24">
                  <c:v>2.7862999999999999E-8</c:v>
                </c:pt>
                <c:pt idx="25">
                  <c:v>4.3659000000000001E-8</c:v>
                </c:pt>
                <c:pt idx="26">
                  <c:v>6.7093000000000004E-8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4.6366E-29</c:v>
                </c:pt>
                <c:pt idx="3">
                  <c:v>3.1091999999999998E-28</c:v>
                </c:pt>
                <c:pt idx="4">
                  <c:v>4.2645999999999997E-25</c:v>
                </c:pt>
                <c:pt idx="5">
                  <c:v>6.7876000000000003E-23</c:v>
                </c:pt>
                <c:pt idx="6">
                  <c:v>2.021E-21</c:v>
                </c:pt>
                <c:pt idx="7">
                  <c:v>4.0566999999999998E-21</c:v>
                </c:pt>
                <c:pt idx="8">
                  <c:v>1.3172999999999999E-20</c:v>
                </c:pt>
                <c:pt idx="9">
                  <c:v>3.6115000000000002E-20</c:v>
                </c:pt>
                <c:pt idx="10">
                  <c:v>1.2799999999999999E-19</c:v>
                </c:pt>
                <c:pt idx="11">
                  <c:v>3.8633000000000001E-19</c:v>
                </c:pt>
                <c:pt idx="12">
                  <c:v>1.1865E-18</c:v>
                </c:pt>
                <c:pt idx="13">
                  <c:v>7.9628000000000005E-18</c:v>
                </c:pt>
                <c:pt idx="14">
                  <c:v>2.0381999999999999E-12</c:v>
                </c:pt>
                <c:pt idx="15">
                  <c:v>8.2932000000000002E-12</c:v>
                </c:pt>
                <c:pt idx="16">
                  <c:v>2.1647000000000001E-11</c:v>
                </c:pt>
                <c:pt idx="17">
                  <c:v>4.4183999999999998E-11</c:v>
                </c:pt>
                <c:pt idx="18">
                  <c:v>8.1554000000000001E-11</c:v>
                </c:pt>
                <c:pt idx="19">
                  <c:v>1.4750000000000001E-10</c:v>
                </c:pt>
                <c:pt idx="20">
                  <c:v>2.6187E-10</c:v>
                </c:pt>
                <c:pt idx="21">
                  <c:v>4.5707E-10</c:v>
                </c:pt>
                <c:pt idx="22">
                  <c:v>7.8555000000000004E-10</c:v>
                </c:pt>
                <c:pt idx="23">
                  <c:v>1.3314E-9</c:v>
                </c:pt>
                <c:pt idx="24">
                  <c:v>2.2281999999999998E-9</c:v>
                </c:pt>
                <c:pt idx="25">
                  <c:v>3.6872999999999999E-9</c:v>
                </c:pt>
                <c:pt idx="26">
                  <c:v>6.0399999999999998E-9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3.8670000000000001E-25</c:v>
                </c:pt>
                <c:pt idx="1">
                  <c:v>4.6501000000000002E-20</c:v>
                </c:pt>
                <c:pt idx="2">
                  <c:v>1.0748E-14</c:v>
                </c:pt>
                <c:pt idx="3">
                  <c:v>4.0263999999999999E-13</c:v>
                </c:pt>
                <c:pt idx="4">
                  <c:v>1.9160000000000002E-11</c:v>
                </c:pt>
                <c:pt idx="5">
                  <c:v>2.5018999999999999E-10</c:v>
                </c:pt>
                <c:pt idx="6">
                  <c:v>1.1164E-9</c:v>
                </c:pt>
                <c:pt idx="7">
                  <c:v>1.5002000000000001E-9</c:v>
                </c:pt>
                <c:pt idx="8">
                  <c:v>3.3441000000000001E-9</c:v>
                </c:pt>
                <c:pt idx="9">
                  <c:v>6.4413999999999997E-9</c:v>
                </c:pt>
                <c:pt idx="10">
                  <c:v>1.639E-8</c:v>
                </c:pt>
                <c:pt idx="11">
                  <c:v>3.6235E-8</c:v>
                </c:pt>
                <c:pt idx="12">
                  <c:v>8.3062000000000006E-8</c:v>
                </c:pt>
                <c:pt idx="13">
                  <c:v>4.2339999999999999E-7</c:v>
                </c:pt>
                <c:pt idx="14">
                  <c:v>8.3590999999999999E-2</c:v>
                </c:pt>
                <c:pt idx="15">
                  <c:v>0.15753</c:v>
                </c:pt>
                <c:pt idx="16">
                  <c:v>0.19062999999999999</c:v>
                </c:pt>
                <c:pt idx="17">
                  <c:v>0.19997999999999999</c:v>
                </c:pt>
                <c:pt idx="18">
                  <c:v>0.19997999999999999</c:v>
                </c:pt>
                <c:pt idx="19">
                  <c:v>0.19997999999999999</c:v>
                </c:pt>
                <c:pt idx="20">
                  <c:v>0.19997999999999999</c:v>
                </c:pt>
                <c:pt idx="21">
                  <c:v>0.19997000000000001</c:v>
                </c:pt>
                <c:pt idx="22">
                  <c:v>0.19996</c:v>
                </c:pt>
                <c:pt idx="23">
                  <c:v>0.19994999999999999</c:v>
                </c:pt>
                <c:pt idx="24">
                  <c:v>0.19994000000000001</c:v>
                </c:pt>
                <c:pt idx="25">
                  <c:v>0.19993</c:v>
                </c:pt>
                <c:pt idx="26">
                  <c:v>0.19991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7.2993000000000002E-33</c:v>
                </c:pt>
                <c:pt idx="1">
                  <c:v>2.8895999999999999E-26</c:v>
                </c:pt>
                <c:pt idx="2">
                  <c:v>4.2228999999999998E-19</c:v>
                </c:pt>
                <c:pt idx="3">
                  <c:v>8.4579000000000003E-19</c:v>
                </c:pt>
                <c:pt idx="4">
                  <c:v>9.7466999999999995E-17</c:v>
                </c:pt>
                <c:pt idx="5">
                  <c:v>2.3148000000000001E-15</c:v>
                </c:pt>
                <c:pt idx="6">
                  <c:v>1.5410000000000001E-14</c:v>
                </c:pt>
                <c:pt idx="7">
                  <c:v>2.2349000000000001E-14</c:v>
                </c:pt>
                <c:pt idx="8">
                  <c:v>5.3329999999999998E-14</c:v>
                </c:pt>
                <c:pt idx="9">
                  <c:v>1.0914999999999999E-13</c:v>
                </c:pt>
                <c:pt idx="10">
                  <c:v>2.9308E-13</c:v>
                </c:pt>
                <c:pt idx="11">
                  <c:v>6.7941000000000003E-13</c:v>
                </c:pt>
                <c:pt idx="12">
                  <c:v>1.6233999999999999E-12</c:v>
                </c:pt>
                <c:pt idx="13">
                  <c:v>8.5782000000000007E-12</c:v>
                </c:pt>
                <c:pt idx="14">
                  <c:v>1.7477E-6</c:v>
                </c:pt>
                <c:pt idx="15">
                  <c:v>4.8003999999999998E-6</c:v>
                </c:pt>
                <c:pt idx="16">
                  <c:v>8.4993000000000001E-6</c:v>
                </c:pt>
                <c:pt idx="17">
                  <c:v>1.1848000000000001E-5</c:v>
                </c:pt>
                <c:pt idx="18">
                  <c:v>1.5147000000000001E-5</c:v>
                </c:pt>
                <c:pt idx="19">
                  <c:v>1.9225999999999999E-5</c:v>
                </c:pt>
                <c:pt idx="20">
                  <c:v>2.4253E-5</c:v>
                </c:pt>
                <c:pt idx="21">
                  <c:v>3.0431999999999999E-5</c:v>
                </c:pt>
                <c:pt idx="22">
                  <c:v>3.8013999999999999E-5</c:v>
                </c:pt>
                <c:pt idx="23">
                  <c:v>4.7309999999999999E-5</c:v>
                </c:pt>
                <c:pt idx="24">
                  <c:v>5.8702999999999997E-5</c:v>
                </c:pt>
                <c:pt idx="25">
                  <c:v>7.2663000000000005E-5</c:v>
                </c:pt>
                <c:pt idx="26">
                  <c:v>8.9767999999999998E-5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7.6790999999999998E-31</c:v>
                </c:pt>
                <c:pt idx="1">
                  <c:v>1.1149000000000001E-24</c:v>
                </c:pt>
                <c:pt idx="2">
                  <c:v>2.2182000000000001E-19</c:v>
                </c:pt>
                <c:pt idx="3">
                  <c:v>2.6817999999999999E-15</c:v>
                </c:pt>
                <c:pt idx="4">
                  <c:v>4.4161999999999999E-13</c:v>
                </c:pt>
                <c:pt idx="5">
                  <c:v>1.6397999999999999E-11</c:v>
                </c:pt>
                <c:pt idx="6">
                  <c:v>1.8095000000000001E-10</c:v>
                </c:pt>
                <c:pt idx="7">
                  <c:v>2.9970000000000001E-10</c:v>
                </c:pt>
                <c:pt idx="8">
                  <c:v>8.1845999999999998E-10</c:v>
                </c:pt>
                <c:pt idx="9">
                  <c:v>1.9206000000000002E-9</c:v>
                </c:pt>
                <c:pt idx="10">
                  <c:v>5.9222000000000001E-9</c:v>
                </c:pt>
                <c:pt idx="11">
                  <c:v>1.5787999999999999E-8</c:v>
                </c:pt>
                <c:pt idx="12">
                  <c:v>4.3439999999999997E-8</c:v>
                </c:pt>
                <c:pt idx="13">
                  <c:v>2.6462E-7</c:v>
                </c:pt>
                <c:pt idx="14">
                  <c:v>6.2144999999999999E-2</c:v>
                </c:pt>
                <c:pt idx="15">
                  <c:v>9.7821000000000005E-2</c:v>
                </c:pt>
                <c:pt idx="16">
                  <c:v>9.7782999999999995E-2</c:v>
                </c:pt>
                <c:pt idx="17">
                  <c:v>9.7186999999999996E-2</c:v>
                </c:pt>
                <c:pt idx="18">
                  <c:v>9.6206E-2</c:v>
                </c:pt>
                <c:pt idx="19">
                  <c:v>9.4964999999999994E-2</c:v>
                </c:pt>
                <c:pt idx="20">
                  <c:v>9.3425999999999995E-2</c:v>
                </c:pt>
                <c:pt idx="21">
                  <c:v>9.1552999999999995E-2</c:v>
                </c:pt>
                <c:pt idx="22">
                  <c:v>8.9323E-2</c:v>
                </c:pt>
                <c:pt idx="23">
                  <c:v>8.6725999999999998E-2</c:v>
                </c:pt>
                <c:pt idx="24">
                  <c:v>8.3768999999999996E-2</c:v>
                </c:pt>
                <c:pt idx="25">
                  <c:v>8.0478999999999995E-2</c:v>
                </c:pt>
                <c:pt idx="26">
                  <c:v>7.6904E-2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-19.55</c:v>
                </c:pt>
                <c:pt idx="16">
                  <c:v>-19.579999999999998</c:v>
                </c:pt>
                <c:pt idx="17">
                  <c:v>-19.62</c:v>
                </c:pt>
                <c:pt idx="18">
                  <c:v>-19.649999999999999</c:v>
                </c:pt>
                <c:pt idx="19">
                  <c:v>-19.68</c:v>
                </c:pt>
                <c:pt idx="20">
                  <c:v>-19.72</c:v>
                </c:pt>
                <c:pt idx="21">
                  <c:v>-19.75</c:v>
                </c:pt>
                <c:pt idx="22">
                  <c:v>-19.79</c:v>
                </c:pt>
                <c:pt idx="23">
                  <c:v>-19.82</c:v>
                </c:pt>
                <c:pt idx="24">
                  <c:v>-19.86</c:v>
                </c:pt>
                <c:pt idx="25">
                  <c:v>-19.899999999999999</c:v>
                </c:pt>
                <c:pt idx="26">
                  <c:v>-19.940000000000001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-33.67</c:v>
                </c:pt>
                <c:pt idx="11">
                  <c:v>-33.340000000000003</c:v>
                </c:pt>
                <c:pt idx="12">
                  <c:v>-33.03</c:v>
                </c:pt>
                <c:pt idx="13">
                  <c:v>-32.74</c:v>
                </c:pt>
                <c:pt idx="14">
                  <c:v>-32.46</c:v>
                </c:pt>
                <c:pt idx="15">
                  <c:v>-31.68</c:v>
                </c:pt>
                <c:pt idx="16">
                  <c:v>-30.9</c:v>
                </c:pt>
                <c:pt idx="17">
                  <c:v>-30.27</c:v>
                </c:pt>
                <c:pt idx="18">
                  <c:v>-29.71</c:v>
                </c:pt>
                <c:pt idx="19">
                  <c:v>-29.17</c:v>
                </c:pt>
                <c:pt idx="20">
                  <c:v>-28.64</c:v>
                </c:pt>
                <c:pt idx="21">
                  <c:v>-28.13</c:v>
                </c:pt>
                <c:pt idx="22">
                  <c:v>-27.63</c:v>
                </c:pt>
                <c:pt idx="23">
                  <c:v>-27.15</c:v>
                </c:pt>
                <c:pt idx="24">
                  <c:v>-26.67</c:v>
                </c:pt>
                <c:pt idx="25">
                  <c:v>-26.21</c:v>
                </c:pt>
                <c:pt idx="26">
                  <c:v>-25.75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-14.17</c:v>
                </c:pt>
                <c:pt idx="13">
                  <c:v>-14.21</c:v>
                </c:pt>
                <c:pt idx="14">
                  <c:v>-14.26</c:v>
                </c:pt>
                <c:pt idx="15">
                  <c:v>-13.96</c:v>
                </c:pt>
                <c:pt idx="16">
                  <c:v>-13.66</c:v>
                </c:pt>
                <c:pt idx="17">
                  <c:v>-13.5</c:v>
                </c:pt>
                <c:pt idx="18">
                  <c:v>-13.38</c:v>
                </c:pt>
                <c:pt idx="19">
                  <c:v>-13.27</c:v>
                </c:pt>
                <c:pt idx="20">
                  <c:v>-13.17</c:v>
                </c:pt>
                <c:pt idx="21">
                  <c:v>-13.06</c:v>
                </c:pt>
                <c:pt idx="22">
                  <c:v>-12.95</c:v>
                </c:pt>
                <c:pt idx="23">
                  <c:v>-12.84</c:v>
                </c:pt>
                <c:pt idx="24">
                  <c:v>-12.73</c:v>
                </c:pt>
                <c:pt idx="25">
                  <c:v>-12.62</c:v>
                </c:pt>
                <c:pt idx="26">
                  <c:v>-12.51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-8.1370000000000005</c:v>
                </c:pt>
                <c:pt idx="13">
                  <c:v>-7.9489999999999998</c:v>
                </c:pt>
                <c:pt idx="14">
                  <c:v>-7.7679999999999998</c:v>
                </c:pt>
                <c:pt idx="15">
                  <c:v>-7.9420000000000002</c:v>
                </c:pt>
                <c:pt idx="16">
                  <c:v>-8.1300000000000008</c:v>
                </c:pt>
                <c:pt idx="17">
                  <c:v>-8.2309999999999999</c:v>
                </c:pt>
                <c:pt idx="18">
                  <c:v>-8.3019999999999996</c:v>
                </c:pt>
                <c:pt idx="19">
                  <c:v>-8.3740000000000006</c:v>
                </c:pt>
                <c:pt idx="20">
                  <c:v>-8.4469999999999992</c:v>
                </c:pt>
                <c:pt idx="21">
                  <c:v>-8.5220000000000002</c:v>
                </c:pt>
                <c:pt idx="22">
                  <c:v>-8.5990000000000002</c:v>
                </c:pt>
                <c:pt idx="23">
                  <c:v>-8.6790000000000003</c:v>
                </c:pt>
                <c:pt idx="24">
                  <c:v>-8.7620000000000005</c:v>
                </c:pt>
                <c:pt idx="25">
                  <c:v>-8.8480000000000008</c:v>
                </c:pt>
                <c:pt idx="26">
                  <c:v>-8.9380000000000006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7.5161000000000002E-28</c:v>
                      </c:pt>
                      <c:pt idx="4">
                        <c:v>1.498E-21</c:v>
                      </c:pt>
                      <c:pt idx="5">
                        <c:v>1.8924999999999999E-16</c:v>
                      </c:pt>
                      <c:pt idx="6">
                        <c:v>3.4079E-12</c:v>
                      </c:pt>
                      <c:pt idx="7">
                        <c:v>3.1061999999999998E-11</c:v>
                      </c:pt>
                      <c:pt idx="8">
                        <c:v>2.6063999999999999E-10</c:v>
                      </c:pt>
                      <c:pt idx="9">
                        <c:v>2.0244000000000002E-9</c:v>
                      </c:pt>
                      <c:pt idx="10">
                        <c:v>1.4628E-8</c:v>
                      </c:pt>
                      <c:pt idx="11">
                        <c:v>9.879E-8</c:v>
                      </c:pt>
                      <c:pt idx="12">
                        <c:v>6.2628000000000002E-7</c:v>
                      </c:pt>
                      <c:pt idx="13">
                        <c:v>3.7425000000000002E-6</c:v>
                      </c:pt>
                      <c:pt idx="14">
                        <c:v>2.1100000000000001E-5</c:v>
                      </c:pt>
                      <c:pt idx="15">
                        <c:v>1.3788000000000001E-5</c:v>
                      </c:pt>
                      <c:pt idx="16">
                        <c:v>8.1510000000000004E-6</c:v>
                      </c:pt>
                      <c:pt idx="17">
                        <c:v>7.9968999999999996E-6</c:v>
                      </c:pt>
                      <c:pt idx="18">
                        <c:v>9.2574000000000005E-6</c:v>
                      </c:pt>
                      <c:pt idx="19">
                        <c:v>1.0496000000000001E-5</c:v>
                      </c:pt>
                      <c:pt idx="20">
                        <c:v>1.1635E-5</c:v>
                      </c:pt>
                      <c:pt idx="21">
                        <c:v>1.2585000000000001E-5</c:v>
                      </c:pt>
                      <c:pt idx="22">
                        <c:v>1.3261000000000001E-5</c:v>
                      </c:pt>
                      <c:pt idx="23">
                        <c:v>1.3585E-5</c:v>
                      </c:pt>
                      <c:pt idx="24">
                        <c:v>1.3511E-5</c:v>
                      </c:pt>
                      <c:pt idx="25">
                        <c:v>1.3030000000000001E-5</c:v>
                      </c:pt>
                      <c:pt idx="26">
                        <c:v>1.2177999999999999E-5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2.4944999999999998E-25</c:v>
                      </c:pt>
                      <c:pt idx="4">
                        <c:v>1.6046000000000001E-19</c:v>
                      </c:pt>
                      <c:pt idx="5">
                        <c:v>7.7809999999999992E-15</c:v>
                      </c:pt>
                      <c:pt idx="6">
                        <c:v>6.0852000000000006E-11</c:v>
                      </c:pt>
                      <c:pt idx="7">
                        <c:v>4.5725E-10</c:v>
                      </c:pt>
                      <c:pt idx="8">
                        <c:v>3.1799000000000002E-9</c:v>
                      </c:pt>
                      <c:pt idx="9">
                        <c:v>2.0573999999999999E-8</c:v>
                      </c:pt>
                      <c:pt idx="10">
                        <c:v>1.2442E-7</c:v>
                      </c:pt>
                      <c:pt idx="11">
                        <c:v>7.0643000000000001E-7</c:v>
                      </c:pt>
                      <c:pt idx="12">
                        <c:v>3.7807999999999999E-6</c:v>
                      </c:pt>
                      <c:pt idx="13">
                        <c:v>1.9148999999999999E-5</c:v>
                      </c:pt>
                      <c:pt idx="14">
                        <c:v>9.1908000000000002E-5</c:v>
                      </c:pt>
                      <c:pt idx="15">
                        <c:v>7.2809E-5</c:v>
                      </c:pt>
                      <c:pt idx="16">
                        <c:v>5.2797999999999998E-5</c:v>
                      </c:pt>
                      <c:pt idx="17">
                        <c:v>5.8134000000000003E-5</c:v>
                      </c:pt>
                      <c:pt idx="18">
                        <c:v>7.3162000000000002E-5</c:v>
                      </c:pt>
                      <c:pt idx="19">
                        <c:v>9.0129000000000004E-5</c:v>
                      </c:pt>
                      <c:pt idx="20">
                        <c:v>1.0855E-4</c:v>
                      </c:pt>
                      <c:pt idx="21">
                        <c:v>1.2763999999999999E-4</c:v>
                      </c:pt>
                      <c:pt idx="22">
                        <c:v>1.4634000000000001E-4</c:v>
                      </c:pt>
                      <c:pt idx="23">
                        <c:v>1.6338999999999999E-4</c:v>
                      </c:pt>
                      <c:pt idx="24">
                        <c:v>1.7744000000000001E-4</c:v>
                      </c:pt>
                      <c:pt idx="25">
                        <c:v>1.8728000000000001E-4</c:v>
                      </c:pt>
                      <c:pt idx="26">
                        <c:v>1.9204000000000001E-4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1.8533E-24</c:v>
                      </c:pt>
                      <c:pt idx="4">
                        <c:v>2.8341E-19</c:v>
                      </c:pt>
                      <c:pt idx="5">
                        <c:v>4.1509999999999998E-15</c:v>
                      </c:pt>
                      <c:pt idx="6">
                        <c:v>1.1626000000000001E-11</c:v>
                      </c:pt>
                      <c:pt idx="7">
                        <c:v>6.9022000000000002E-11</c:v>
                      </c:pt>
                      <c:pt idx="8">
                        <c:v>3.8204999999999999E-10</c:v>
                      </c:pt>
                      <c:pt idx="9">
                        <c:v>1.9809000000000001E-9</c:v>
                      </c:pt>
                      <c:pt idx="10">
                        <c:v>9.6631000000000007E-9</c:v>
                      </c:pt>
                      <c:pt idx="11">
                        <c:v>4.4520999999999999E-8</c:v>
                      </c:pt>
                      <c:pt idx="12">
                        <c:v>1.9446000000000001E-7</c:v>
                      </c:pt>
                      <c:pt idx="13">
                        <c:v>8.0820000000000005E-7</c:v>
                      </c:pt>
                      <c:pt idx="14">
                        <c:v>3.2009999999999999E-6</c:v>
                      </c:pt>
                      <c:pt idx="15">
                        <c:v>2.9838000000000001E-6</c:v>
                      </c:pt>
                      <c:pt idx="16">
                        <c:v>2.5791E-6</c:v>
                      </c:pt>
                      <c:pt idx="17">
                        <c:v>3.1003000000000002E-6</c:v>
                      </c:pt>
                      <c:pt idx="18">
                        <c:v>4.1305999999999999E-6</c:v>
                      </c:pt>
                      <c:pt idx="19">
                        <c:v>5.3893000000000002E-6</c:v>
                      </c:pt>
                      <c:pt idx="20">
                        <c:v>6.8804000000000002E-6</c:v>
                      </c:pt>
                      <c:pt idx="21">
                        <c:v>8.5884999999999992E-6</c:v>
                      </c:pt>
                      <c:pt idx="22">
                        <c:v>1.0473E-5</c:v>
                      </c:pt>
                      <c:pt idx="23">
                        <c:v>1.2464E-5</c:v>
                      </c:pt>
                      <c:pt idx="24">
                        <c:v>1.4467000000000001E-5</c:v>
                      </c:pt>
                      <c:pt idx="25">
                        <c:v>1.6368999999999999E-5</c:v>
                      </c:pt>
                      <c:pt idx="26">
                        <c:v>1.8051999999999999E-5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6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-6.4802239031770048</c:v>
                </c:pt>
                <c:pt idx="1">
                  <c:v>-6.5546565809379729</c:v>
                </c:pt>
                <c:pt idx="2" formatCode="General">
                  <c:v>-6.6290892586989409</c:v>
                </c:pt>
                <c:pt idx="3" formatCode="General">
                  <c:v>-6.7035219364599099</c:v>
                </c:pt>
                <c:pt idx="4" formatCode="General">
                  <c:v>-6.7773252647503783</c:v>
                </c:pt>
                <c:pt idx="5" formatCode="General">
                  <c:v>-6.8438910741301058</c:v>
                </c:pt>
                <c:pt idx="6" formatCode="General">
                  <c:v>-6.9104568835098341</c:v>
                </c:pt>
                <c:pt idx="7" formatCode="General">
                  <c:v>-6.9770226928895616</c:v>
                </c:pt>
                <c:pt idx="8" formatCode="General">
                  <c:v>-7.043588502269289</c:v>
                </c:pt>
                <c:pt idx="9" formatCode="General">
                  <c:v>-7.1101543116490165</c:v>
                </c:pt>
                <c:pt idx="10" formatCode="General">
                  <c:v>-7.1767201210287439</c:v>
                </c:pt>
                <c:pt idx="11" formatCode="General">
                  <c:v>-7.2400151285930407</c:v>
                </c:pt>
                <c:pt idx="12" formatCode="General">
                  <c:v>-7.2996217851739784</c:v>
                </c:pt>
                <c:pt idx="13" formatCode="General">
                  <c:v>-7.359228441754917</c:v>
                </c:pt>
                <c:pt idx="14" formatCode="General">
                  <c:v>-7.4188350983358546</c:v>
                </c:pt>
                <c:pt idx="15" formatCode="General">
                  <c:v>-7.4784417549167923</c:v>
                </c:pt>
                <c:pt idx="16" formatCode="General">
                  <c:v>-7.5380484114977309</c:v>
                </c:pt>
                <c:pt idx="17" formatCode="General">
                  <c:v>-7.5976550680786685</c:v>
                </c:pt>
                <c:pt idx="18" formatCode="General">
                  <c:v>-7.6536187594553704</c:v>
                </c:pt>
                <c:pt idx="19" formatCode="General">
                  <c:v>-7.7089894099848717</c:v>
                </c:pt>
                <c:pt idx="20" formatCode="General">
                  <c:v>-7.7643600605143721</c:v>
                </c:pt>
                <c:pt idx="21" formatCode="General">
                  <c:v>-7.8197307110438734</c:v>
                </c:pt>
                <c:pt idx="22" formatCode="General">
                  <c:v>-7.8751013615733738</c:v>
                </c:pt>
                <c:pt idx="23" formatCode="General">
                  <c:v>-7.9304720121028751</c:v>
                </c:pt>
                <c:pt idx="24" formatCode="General">
                  <c:v>-7.9860909090909091</c:v>
                </c:pt>
                <c:pt idx="25" formatCode="General">
                  <c:v>-8.0424545454545449</c:v>
                </c:pt>
                <c:pt idx="26" formatCode="General">
                  <c:v>-8.0995454545454546</c:v>
                </c:pt>
                <c:pt idx="27" formatCode="General">
                  <c:v>-8.1571212121212131</c:v>
                </c:pt>
                <c:pt idx="28" formatCode="General">
                  <c:v>-8.2170000000000005</c:v>
                </c:pt>
                <c:pt idx="29" formatCode="General">
                  <c:v>-8.2780909090909098</c:v>
                </c:pt>
                <c:pt idx="30" formatCode="General">
                  <c:v>-8.3417272727272742</c:v>
                </c:pt>
                <c:pt idx="31" formatCode="General">
                  <c:v>-8.412872919818458</c:v>
                </c:pt>
                <c:pt idx="32" formatCode="General">
                  <c:v>-8.488062027231468</c:v>
                </c:pt>
                <c:pt idx="33" formatCode="General">
                  <c:v>-8.563251134644478</c:v>
                </c:pt>
                <c:pt idx="34" formatCode="General">
                  <c:v>-8.6384402420574897</c:v>
                </c:pt>
                <c:pt idx="35" formatCode="General">
                  <c:v>-8.7136293494704997</c:v>
                </c:pt>
                <c:pt idx="36" formatCode="General">
                  <c:v>-8.7888184568835097</c:v>
                </c:pt>
                <c:pt idx="37" formatCode="General">
                  <c:v>-8.864594553706505</c:v>
                </c:pt>
                <c:pt idx="38" formatCode="General">
                  <c:v>-8.9544583963691373</c:v>
                </c:pt>
                <c:pt idx="39" formatCode="General">
                  <c:v>-9.0443222390317697</c:v>
                </c:pt>
                <c:pt idx="40" formatCode="General">
                  <c:v>-9.134186081694402</c:v>
                </c:pt>
                <c:pt idx="41" formatCode="General">
                  <c:v>-9.2240499243570344</c:v>
                </c:pt>
                <c:pt idx="42" formatCode="General">
                  <c:v>-9.3139137670196668</c:v>
                </c:pt>
                <c:pt idx="43" formatCode="General">
                  <c:v>-9.4037776096822991</c:v>
                </c:pt>
                <c:pt idx="44" formatCode="General">
                  <c:v>-9.4937065052950071</c:v>
                </c:pt>
                <c:pt idx="45" formatCode="General">
                  <c:v>-9.5837216338880484</c:v>
                </c:pt>
                <c:pt idx="46" formatCode="General">
                  <c:v>-9.6737367624810897</c:v>
                </c:pt>
                <c:pt idx="47" formatCode="General">
                  <c:v>-9.763751891074131</c:v>
                </c:pt>
                <c:pt idx="48" formatCode="General">
                  <c:v>-9.8537670196671723</c:v>
                </c:pt>
                <c:pt idx="49" formatCode="General">
                  <c:v>-9.9437821482602118</c:v>
                </c:pt>
                <c:pt idx="50" formatCode="General">
                  <c:v>-10.033797276853253</c:v>
                </c:pt>
                <c:pt idx="51" formatCode="General">
                  <c:v>-10.118333333333334</c:v>
                </c:pt>
                <c:pt idx="52" formatCode="General">
                  <c:v>-10.201666666666668</c:v>
                </c:pt>
                <c:pt idx="53" formatCode="General">
                  <c:v>-10.285</c:v>
                </c:pt>
                <c:pt idx="54" formatCode="General">
                  <c:v>-10.368333333333334</c:v>
                </c:pt>
                <c:pt idx="55" formatCode="General">
                  <c:v>-10.451666666666666</c:v>
                </c:pt>
                <c:pt idx="56" formatCode="General">
                  <c:v>-10.535</c:v>
                </c:pt>
                <c:pt idx="57" formatCode="General">
                  <c:v>-10.615975794251135</c:v>
                </c:pt>
                <c:pt idx="58" formatCode="General">
                  <c:v>-10.688593040847202</c:v>
                </c:pt>
                <c:pt idx="59" formatCode="General">
                  <c:v>-10.761210287443268</c:v>
                </c:pt>
                <c:pt idx="60" formatCode="General">
                  <c:v>-10.833827534039335</c:v>
                </c:pt>
                <c:pt idx="61" formatCode="General">
                  <c:v>-10.9064447806354</c:v>
                </c:pt>
                <c:pt idx="62" formatCode="General">
                  <c:v>-10.979062027231468</c:v>
                </c:pt>
                <c:pt idx="63" formatCode="General">
                  <c:v>-11.051679273827535</c:v>
                </c:pt>
                <c:pt idx="64" formatCode="General">
                  <c:v>-11.120666666666667</c:v>
                </c:pt>
                <c:pt idx="65" formatCode="General">
                  <c:v>-11.187333333333333</c:v>
                </c:pt>
                <c:pt idx="66" formatCode="General">
                  <c:v>-11.247831325301204</c:v>
                </c:pt>
                <c:pt idx="67" formatCode="General">
                  <c:v>-11.308181818181817</c:v>
                </c:pt>
                <c:pt idx="68" formatCode="General">
                  <c:v>-11.368787878787879</c:v>
                </c:pt>
                <c:pt idx="69" formatCode="General">
                  <c:v>-11.425454545454546</c:v>
                </c:pt>
                <c:pt idx="70" formatCode="General">
                  <c:v>-11.48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519B-476E-9773-6FD296E53CF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-60.113812405446296</c:v>
                </c:pt>
                <c:pt idx="1">
                  <c:v>-58.327125567322241</c:v>
                </c:pt>
                <c:pt idx="2" formatCode="General">
                  <c:v>-56.540438729198186</c:v>
                </c:pt>
                <c:pt idx="3" formatCode="General">
                  <c:v>-54.753751891074131</c:v>
                </c:pt>
                <c:pt idx="4" formatCode="General">
                  <c:v>-52.981467473524958</c:v>
                </c:pt>
                <c:pt idx="5" formatCode="General">
                  <c:v>-51.374810892586986</c:v>
                </c:pt>
                <c:pt idx="6" formatCode="General">
                  <c:v>-49.768154311649013</c:v>
                </c:pt>
                <c:pt idx="7" formatCode="General">
                  <c:v>-48.161497730711048</c:v>
                </c:pt>
                <c:pt idx="8" formatCode="General">
                  <c:v>-46.554841149773075</c:v>
                </c:pt>
                <c:pt idx="9" formatCode="General">
                  <c:v>-44.948184568835103</c:v>
                </c:pt>
                <c:pt idx="10" formatCode="General">
                  <c:v>-43.34152798789713</c:v>
                </c:pt>
                <c:pt idx="11" formatCode="General">
                  <c:v>-42.578169440242057</c:v>
                </c:pt>
                <c:pt idx="12" formatCode="General">
                  <c:v>-42.765763993948561</c:v>
                </c:pt>
                <c:pt idx="13" formatCode="General">
                  <c:v>-42.953358547655071</c:v>
                </c:pt>
                <c:pt idx="14" formatCode="General">
                  <c:v>-43.140953101361575</c:v>
                </c:pt>
                <c:pt idx="15" formatCode="General">
                  <c:v>-43.328547655068078</c:v>
                </c:pt>
                <c:pt idx="16" formatCode="General">
                  <c:v>-43.516142208774582</c:v>
                </c:pt>
                <c:pt idx="17" formatCode="General">
                  <c:v>-43.703736762481086</c:v>
                </c:pt>
                <c:pt idx="18" formatCode="General">
                  <c:v>-43.249909228441751</c:v>
                </c:pt>
                <c:pt idx="19" formatCode="General">
                  <c:v>-42.69166414523449</c:v>
                </c:pt>
                <c:pt idx="20" formatCode="General">
                  <c:v>-42.13341906202723</c:v>
                </c:pt>
                <c:pt idx="21" formatCode="General">
                  <c:v>-41.575173978819969</c:v>
                </c:pt>
                <c:pt idx="22" formatCode="General">
                  <c:v>-41.016928895612708</c:v>
                </c:pt>
                <c:pt idx="23" formatCode="General">
                  <c:v>-40.458683812405447</c:v>
                </c:pt>
                <c:pt idx="24" formatCode="General">
                  <c:v>-39.93659090909091</c:v>
                </c:pt>
                <c:pt idx="25" formatCode="General">
                  <c:v>-39.522954545454546</c:v>
                </c:pt>
                <c:pt idx="26" formatCode="General">
                  <c:v>-39.109318181818182</c:v>
                </c:pt>
                <c:pt idx="27" formatCode="General">
                  <c:v>-38.695681818181818</c:v>
                </c:pt>
                <c:pt idx="28" formatCode="General">
                  <c:v>-38.282045454545454</c:v>
                </c:pt>
                <c:pt idx="29" formatCode="General">
                  <c:v>-37.86840909090909</c:v>
                </c:pt>
                <c:pt idx="30" formatCode="General">
                  <c:v>-37.454772727272726</c:v>
                </c:pt>
                <c:pt idx="31" formatCode="General">
                  <c:v>-37.107428139183057</c:v>
                </c:pt>
                <c:pt idx="32" formatCode="General">
                  <c:v>-36.795779122541603</c:v>
                </c:pt>
                <c:pt idx="33" formatCode="General">
                  <c:v>-36.484130105900149</c:v>
                </c:pt>
                <c:pt idx="34" formatCode="General">
                  <c:v>-36.172481089258703</c:v>
                </c:pt>
                <c:pt idx="35" formatCode="General">
                  <c:v>-35.860832072617249</c:v>
                </c:pt>
                <c:pt idx="36" formatCode="General">
                  <c:v>-35.549183055975796</c:v>
                </c:pt>
                <c:pt idx="37" formatCode="General">
                  <c:v>-35.239333333333335</c:v>
                </c:pt>
                <c:pt idx="38" formatCode="General">
                  <c:v>-34.972666666666669</c:v>
                </c:pt>
                <c:pt idx="39" formatCode="General">
                  <c:v>-34.716024096385546</c:v>
                </c:pt>
                <c:pt idx="40" formatCode="General">
                  <c:v>-34.475060240963856</c:v>
                </c:pt>
                <c:pt idx="41" formatCode="General">
                  <c:v>-34.24187878787879</c:v>
                </c:pt>
                <c:pt idx="42" formatCode="General">
                  <c:v>-34.01254545454546</c:v>
                </c:pt>
                <c:pt idx="43" formatCode="General">
                  <c:v>-33.794363636363641</c:v>
                </c:pt>
                <c:pt idx="44" formatCode="General">
                  <c:v>-33.584000000000003</c:v>
                </c:pt>
                <c:pt idx="45" formatCode="General">
                  <c:v>-33.384000000000007</c:v>
                </c:pt>
                <c:pt idx="46" formatCode="General">
                  <c:v>-33.19345454545455</c:v>
                </c:pt>
                <c:pt idx="47" formatCode="General">
                  <c:v>-33.00715151515152</c:v>
                </c:pt>
                <c:pt idx="48" formatCode="General">
                  <c:v>-32.831393939393941</c:v>
                </c:pt>
                <c:pt idx="49" formatCode="General">
                  <c:v>-32.659036144578316</c:v>
                </c:pt>
                <c:pt idx="50" formatCode="General">
                  <c:v>-32.49036144578313</c:v>
                </c:pt>
                <c:pt idx="51" formatCode="General">
                  <c:v>-32.072363636363633</c:v>
                </c:pt>
                <c:pt idx="52" formatCode="General">
                  <c:v>-31.59963636363636</c:v>
                </c:pt>
                <c:pt idx="53" formatCode="General">
                  <c:v>-31.126909090909088</c:v>
                </c:pt>
                <c:pt idx="54" formatCode="General">
                  <c:v>-30.701454545454542</c:v>
                </c:pt>
                <c:pt idx="55" formatCode="General">
                  <c:v>-30.319636363636363</c:v>
                </c:pt>
                <c:pt idx="56" formatCode="General">
                  <c:v>-29.974727272727272</c:v>
                </c:pt>
                <c:pt idx="57" formatCode="General">
                  <c:v>-29.63843373493976</c:v>
                </c:pt>
                <c:pt idx="58" formatCode="General">
                  <c:v>-29.313132530120484</c:v>
                </c:pt>
                <c:pt idx="59" formatCode="General">
                  <c:v>-28.990121212121213</c:v>
                </c:pt>
                <c:pt idx="60" formatCode="General">
                  <c:v>-28.668909090909089</c:v>
                </c:pt>
                <c:pt idx="61" formatCode="General">
                  <c:v>-28.358727272727272</c:v>
                </c:pt>
                <c:pt idx="62" formatCode="General">
                  <c:v>-28.051212121212121</c:v>
                </c:pt>
                <c:pt idx="63" formatCode="General">
                  <c:v>-27.748181818181816</c:v>
                </c:pt>
                <c:pt idx="64" formatCode="General">
                  <c:v>-27.452545454545454</c:v>
                </c:pt>
                <c:pt idx="65" formatCode="General">
                  <c:v>-27.161636363636362</c:v>
                </c:pt>
                <c:pt idx="66" formatCode="General">
                  <c:v>-26.872409638554217</c:v>
                </c:pt>
                <c:pt idx="67" formatCode="General">
                  <c:v>-26.58636363636364</c:v>
                </c:pt>
                <c:pt idx="68" formatCode="General">
                  <c:v>-26.307575757575759</c:v>
                </c:pt>
                <c:pt idx="69" formatCode="General">
                  <c:v>-26.028787878787881</c:v>
                </c:pt>
                <c:pt idx="70" formatCode="General">
                  <c:v>-25.75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-30.565497730711041</c:v>
                      </c:pt>
                      <c:pt idx="1">
                        <c:v>-30.885013615733733</c:v>
                      </c:pt>
                      <c:pt idx="2" formatCode="General">
                        <c:v>-31.204529500756426</c:v>
                      </c:pt>
                      <c:pt idx="3" formatCode="General">
                        <c:v>-31.524045385779122</c:v>
                      </c:pt>
                      <c:pt idx="4" formatCode="General">
                        <c:v>-31.846248108925867</c:v>
                      </c:pt>
                      <c:pt idx="5" formatCode="General">
                        <c:v>-32.199349470499243</c:v>
                      </c:pt>
                      <c:pt idx="6" formatCode="General">
                        <c:v>-32.552450832072616</c:v>
                      </c:pt>
                      <c:pt idx="7" formatCode="General">
                        <c:v>-32.905552193645988</c:v>
                      </c:pt>
                      <c:pt idx="8" formatCode="General">
                        <c:v>-33.258653555219368</c:v>
                      </c:pt>
                      <c:pt idx="9" formatCode="General">
                        <c:v>-33.611754916792741</c:v>
                      </c:pt>
                      <c:pt idx="10" formatCode="General">
                        <c:v>-33.964856278366113</c:v>
                      </c:pt>
                      <c:pt idx="11" formatCode="General">
                        <c:v>-34.315397881996972</c:v>
                      </c:pt>
                      <c:pt idx="12" formatCode="General">
                        <c:v>-34.663052950075645</c:v>
                      </c:pt>
                      <c:pt idx="13" formatCode="General">
                        <c:v>-35.010708018154311</c:v>
                      </c:pt>
                      <c:pt idx="14" formatCode="General">
                        <c:v>-35.358363086232984</c:v>
                      </c:pt>
                      <c:pt idx="15" formatCode="General">
                        <c:v>-35.70601815431165</c:v>
                      </c:pt>
                      <c:pt idx="16" formatCode="General">
                        <c:v>-36.053673222390323</c:v>
                      </c:pt>
                      <c:pt idx="17" formatCode="General">
                        <c:v>-36.401328290468989</c:v>
                      </c:pt>
                      <c:pt idx="18" formatCode="General">
                        <c:v>-36.733370650529501</c:v>
                      </c:pt>
                      <c:pt idx="19" formatCode="General">
                        <c:v>-37.062871406959154</c:v>
                      </c:pt>
                      <c:pt idx="20" formatCode="General">
                        <c:v>-37.392372163388806</c:v>
                      </c:pt>
                      <c:pt idx="21" formatCode="General">
                        <c:v>-37.721872919818459</c:v>
                      </c:pt>
                      <c:pt idx="22" formatCode="General">
                        <c:v>-38.051373676248112</c:v>
                      </c:pt>
                      <c:pt idx="23" formatCode="General">
                        <c:v>-38.380874432677764</c:v>
                      </c:pt>
                      <c:pt idx="24" formatCode="General">
                        <c:v>-38.707090909090908</c:v>
                      </c:pt>
                      <c:pt idx="25" formatCode="General">
                        <c:v>-39.023454545454548</c:v>
                      </c:pt>
                      <c:pt idx="26" formatCode="General">
                        <c:v>-39.335454545454553</c:v>
                      </c:pt>
                      <c:pt idx="27" formatCode="General">
                        <c:v>-39.644545454545458</c:v>
                      </c:pt>
                      <c:pt idx="28" formatCode="General">
                        <c:v>-39.943272727272728</c:v>
                      </c:pt>
                      <c:pt idx="29" formatCode="General">
                        <c:v>-40.239272727272727</c:v>
                      </c:pt>
                      <c:pt idx="30" formatCode="General">
                        <c:v>-40.530181818181823</c:v>
                      </c:pt>
                      <c:pt idx="31" formatCode="General">
                        <c:v>-40.808414523449322</c:v>
                      </c:pt>
                      <c:pt idx="32" formatCode="General">
                        <c:v>-41.079821482602121</c:v>
                      </c:pt>
                      <c:pt idx="33" formatCode="General">
                        <c:v>-41.35122844175492</c:v>
                      </c:pt>
                      <c:pt idx="34" formatCode="General">
                        <c:v>-41.622635400907718</c:v>
                      </c:pt>
                      <c:pt idx="35" formatCode="General">
                        <c:v>-41.894042360060517</c:v>
                      </c:pt>
                      <c:pt idx="36" formatCode="General">
                        <c:v>-42.165449319213316</c:v>
                      </c:pt>
                      <c:pt idx="37" formatCode="General">
                        <c:v>-42.435984871406959</c:v>
                      </c:pt>
                      <c:pt idx="38" formatCode="General">
                        <c:v>-42.685606656580937</c:v>
                      </c:pt>
                      <c:pt idx="39" formatCode="General">
                        <c:v>-42.935228441754916</c:v>
                      </c:pt>
                      <c:pt idx="40" formatCode="General">
                        <c:v>-43.184850226928894</c:v>
                      </c:pt>
                      <c:pt idx="41" formatCode="General">
                        <c:v>-43.434472012102873</c:v>
                      </c:pt>
                      <c:pt idx="42" formatCode="General">
                        <c:v>-43.684093797276851</c:v>
                      </c:pt>
                      <c:pt idx="43" formatCode="General">
                        <c:v>-43.93371558245083</c:v>
                      </c:pt>
                      <c:pt idx="44" formatCode="General">
                        <c:v>-44.180214826021178</c:v>
                      </c:pt>
                      <c:pt idx="45" formatCode="General">
                        <c:v>-44.42257488653555</c:v>
                      </c:pt>
                      <c:pt idx="46" formatCode="General">
                        <c:v>-44.664934947049929</c:v>
                      </c:pt>
                      <c:pt idx="47" formatCode="General">
                        <c:v>-44.907295007564301</c:v>
                      </c:pt>
                      <c:pt idx="48" formatCode="General">
                        <c:v>-45.149655068078673</c:v>
                      </c:pt>
                      <c:pt idx="49" formatCode="General">
                        <c:v>-45.392015128593044</c:v>
                      </c:pt>
                      <c:pt idx="50" formatCode="General">
                        <c:v>-45.634375189107416</c:v>
                      </c:pt>
                      <c:pt idx="51" formatCode="General">
                        <c:v>-45.881509090909098</c:v>
                      </c:pt>
                      <c:pt idx="52" formatCode="General">
                        <c:v>-46.129690909090911</c:v>
                      </c:pt>
                      <c:pt idx="53" formatCode="General">
                        <c:v>-46.377872727272731</c:v>
                      </c:pt>
                      <c:pt idx="54" formatCode="General">
                        <c:v>-46.626054545454551</c:v>
                      </c:pt>
                      <c:pt idx="55" formatCode="General">
                        <c:v>-46.874236363636371</c:v>
                      </c:pt>
                      <c:pt idx="56" formatCode="General">
                        <c:v>-47.122418181818183</c:v>
                      </c:pt>
                      <c:pt idx="57" formatCode="General">
                        <c:v>-47.3761089258699</c:v>
                      </c:pt>
                      <c:pt idx="58" formatCode="General">
                        <c:v>-47.649331316187599</c:v>
                      </c:pt>
                      <c:pt idx="59" formatCode="General">
                        <c:v>-47.922553706505298</c:v>
                      </c:pt>
                      <c:pt idx="60" formatCode="General">
                        <c:v>-48.195776096822996</c:v>
                      </c:pt>
                      <c:pt idx="61" formatCode="General">
                        <c:v>-48.468998487140695</c:v>
                      </c:pt>
                      <c:pt idx="62" formatCode="General">
                        <c:v>-48.742220877458401</c:v>
                      </c:pt>
                      <c:pt idx="63" formatCode="General">
                        <c:v>-49.015443267776099</c:v>
                      </c:pt>
                      <c:pt idx="64" formatCode="General">
                        <c:v>-49.306109090909089</c:v>
                      </c:pt>
                      <c:pt idx="65" formatCode="General">
                        <c:v>-49.607927272727274</c:v>
                      </c:pt>
                      <c:pt idx="66" formatCode="General">
                        <c:v>-49.921879518072288</c:v>
                      </c:pt>
                      <c:pt idx="67" formatCode="General">
                        <c:v>-50.242363636363635</c:v>
                      </c:pt>
                      <c:pt idx="68" formatCode="General">
                        <c:v>-50.576909090909091</c:v>
                      </c:pt>
                      <c:pt idx="69" formatCode="General">
                        <c:v>-50.923272727272725</c:v>
                      </c:pt>
                      <c:pt idx="70" formatCode="General">
                        <c:v>-51.275999999999996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-37.627821482602116</c:v>
                      </c:pt>
                      <c:pt idx="32" formatCode="General">
                        <c:v>-41.916777609682292</c:v>
                      </c:pt>
                      <c:pt idx="33" formatCode="General">
                        <c:v>-46.205733736762475</c:v>
                      </c:pt>
                      <c:pt idx="34" formatCode="General">
                        <c:v>-50.494689863842652</c:v>
                      </c:pt>
                      <c:pt idx="35" formatCode="General">
                        <c:v>-54.783645990922835</c:v>
                      </c:pt>
                      <c:pt idx="36" formatCode="General">
                        <c:v>-59.072602118003019</c:v>
                      </c:pt>
                      <c:pt idx="37" formatCode="General">
                        <c:v>-63.18030303030303</c:v>
                      </c:pt>
                      <c:pt idx="38" formatCode="General">
                        <c:v>-62.937878787878795</c:v>
                      </c:pt>
                      <c:pt idx="39" formatCode="General">
                        <c:v>-62.710120481927717</c:v>
                      </c:pt>
                      <c:pt idx="40" formatCode="General">
                        <c:v>-62.505301204819276</c:v>
                      </c:pt>
                      <c:pt idx="41" formatCode="General">
                        <c:v>-48.770242424242511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-29.851830303030304</c:v>
                      </c:pt>
                      <c:pt idx="53" formatCode="General">
                        <c:v>-29.897890909090911</c:v>
                      </c:pt>
                      <c:pt idx="54" formatCode="General">
                        <c:v>-29.933236363636365</c:v>
                      </c:pt>
                      <c:pt idx="55" formatCode="General">
                        <c:v>-29.958690909090908</c:v>
                      </c:pt>
                      <c:pt idx="56" formatCode="General">
                        <c:v>-29.973600000000001</c:v>
                      </c:pt>
                      <c:pt idx="57" formatCode="General">
                        <c:v>-29.988506024096388</c:v>
                      </c:pt>
                      <c:pt idx="58" formatCode="General">
                        <c:v>-30.008987951807232</c:v>
                      </c:pt>
                      <c:pt idx="59" formatCode="General">
                        <c:v>-30.033612121212123</c:v>
                      </c:pt>
                      <c:pt idx="60" formatCode="General">
                        <c:v>-30.06149090909091</c:v>
                      </c:pt>
                      <c:pt idx="61" formatCode="General">
                        <c:v>-30.086060606060606</c:v>
                      </c:pt>
                      <c:pt idx="62" formatCode="General">
                        <c:v>-30.110933333333332</c:v>
                      </c:pt>
                      <c:pt idx="63" formatCode="General">
                        <c:v>-30.137599999999999</c:v>
                      </c:pt>
                      <c:pt idx="64" formatCode="General">
                        <c:v>-30.166484848484849</c:v>
                      </c:pt>
                      <c:pt idx="65" formatCode="General">
                        <c:v>-30.19678787878788</c:v>
                      </c:pt>
                      <c:pt idx="66" formatCode="General">
                        <c:v>-30.230385542168676</c:v>
                      </c:pt>
                      <c:pt idx="67" formatCode="General">
                        <c:v>-30.26527272727273</c:v>
                      </c:pt>
                      <c:pt idx="68" formatCode="General">
                        <c:v>-30.302848484848486</c:v>
                      </c:pt>
                      <c:pt idx="69" formatCode="General">
                        <c:v>-30.34357575757576</c:v>
                      </c:pt>
                      <c:pt idx="70" formatCode="General">
                        <c:v>-30.386000000000003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-106.60328290468986</c:v>
                      </c:pt>
                      <c:pt idx="32" formatCode="General">
                        <c:v>-107.57756429652042</c:v>
                      </c:pt>
                      <c:pt idx="33" formatCode="General">
                        <c:v>-108.55184568835098</c:v>
                      </c:pt>
                      <c:pt idx="34" formatCode="General">
                        <c:v>-109.52612708018154</c:v>
                      </c:pt>
                      <c:pt idx="35" formatCode="General">
                        <c:v>-110.5004084720121</c:v>
                      </c:pt>
                      <c:pt idx="36" formatCode="General">
                        <c:v>-111.47468986384266</c:v>
                      </c:pt>
                      <c:pt idx="37" formatCode="General">
                        <c:v>-112.39012121212122</c:v>
                      </c:pt>
                      <c:pt idx="38" formatCode="General">
                        <c:v>-111.89315151515152</c:v>
                      </c:pt>
                      <c:pt idx="39" formatCode="General">
                        <c:v>-111.42319277108435</c:v>
                      </c:pt>
                      <c:pt idx="40" formatCode="General">
                        <c:v>-110.99548192771084</c:v>
                      </c:pt>
                      <c:pt idx="41" formatCode="General">
                        <c:v>-103.53575757575761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-87.08338181818182</c:v>
                      </c:pt>
                      <c:pt idx="53" formatCode="General">
                        <c:v>-86.479745454545451</c:v>
                      </c:pt>
                      <c:pt idx="54" formatCode="General">
                        <c:v>-85.88839999999999</c:v>
                      </c:pt>
                      <c:pt idx="55" formatCode="General">
                        <c:v>-85.308400000000006</c:v>
                      </c:pt>
                      <c:pt idx="56" formatCode="General">
                        <c:v>-84.754763636363634</c:v>
                      </c:pt>
                      <c:pt idx="57" formatCode="General">
                        <c:v>-84.211493975903608</c:v>
                      </c:pt>
                      <c:pt idx="58" formatCode="General">
                        <c:v>-83.691012048192775</c:v>
                      </c:pt>
                      <c:pt idx="59" formatCode="General">
                        <c:v>-83.176569696969693</c:v>
                      </c:pt>
                      <c:pt idx="60" formatCode="General">
                        <c:v>-82.666872727272718</c:v>
                      </c:pt>
                      <c:pt idx="61" formatCode="General">
                        <c:v>-82.182545454545448</c:v>
                      </c:pt>
                      <c:pt idx="62" formatCode="General">
                        <c:v>-81.704824242424237</c:v>
                      </c:pt>
                      <c:pt idx="63" formatCode="General">
                        <c:v>-81.238763636363629</c:v>
                      </c:pt>
                      <c:pt idx="64" formatCode="General">
                        <c:v>-80.790818181818182</c:v>
                      </c:pt>
                      <c:pt idx="65" formatCode="General">
                        <c:v>-80.35445454545453</c:v>
                      </c:pt>
                      <c:pt idx="66" formatCode="General">
                        <c:v>-79.925819277108431</c:v>
                      </c:pt>
                      <c:pt idx="67" formatCode="General">
                        <c:v>-79.50563636363637</c:v>
                      </c:pt>
                      <c:pt idx="68" formatCode="General">
                        <c:v>-79.104424242424244</c:v>
                      </c:pt>
                      <c:pt idx="69" formatCode="General">
                        <c:v>-78.707939393939384</c:v>
                      </c:pt>
                      <c:pt idx="70" formatCode="General">
                        <c:v>-78.313999999999993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-64.776853252647498</c:v>
                      </c:pt>
                      <c:pt idx="32" formatCode="General">
                        <c:v>-67.97201210287443</c:v>
                      </c:pt>
                      <c:pt idx="33" formatCode="General">
                        <c:v>-71.167170953101362</c:v>
                      </c:pt>
                      <c:pt idx="34" formatCode="General">
                        <c:v>-74.362329803328294</c:v>
                      </c:pt>
                      <c:pt idx="35" formatCode="General">
                        <c:v>-77.557488653555225</c:v>
                      </c:pt>
                      <c:pt idx="36" formatCode="General">
                        <c:v>-80.752647503782143</c:v>
                      </c:pt>
                      <c:pt idx="37" formatCode="General">
                        <c:v>-83.822909090909093</c:v>
                      </c:pt>
                      <c:pt idx="38" formatCode="General">
                        <c:v>-83.89563636363637</c:v>
                      </c:pt>
                      <c:pt idx="39" formatCode="General">
                        <c:v>-83.982289156626507</c:v>
                      </c:pt>
                      <c:pt idx="40" formatCode="General">
                        <c:v>-84.090722891566273</c:v>
                      </c:pt>
                      <c:pt idx="41" formatCode="General">
                        <c:v>-70.104000000000084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-47.768218181818185</c:v>
                      </c:pt>
                      <c:pt idx="53" formatCode="General">
                        <c:v>-48.451854545454552</c:v>
                      </c:pt>
                      <c:pt idx="54" formatCode="General">
                        <c:v>-48.970981818181819</c:v>
                      </c:pt>
                      <c:pt idx="55" formatCode="General">
                        <c:v>-49.338254545454546</c:v>
                      </c:pt>
                      <c:pt idx="56" formatCode="General">
                        <c:v>-49.610618181818182</c:v>
                      </c:pt>
                      <c:pt idx="57" formatCode="General">
                        <c:v>-49.86925301204819</c:v>
                      </c:pt>
                      <c:pt idx="58" formatCode="General">
                        <c:v>-50.129493975903614</c:v>
                      </c:pt>
                      <c:pt idx="59" formatCode="General">
                        <c:v>-50.392654545454548</c:v>
                      </c:pt>
                      <c:pt idx="60" formatCode="General">
                        <c:v>-50.658109090909086</c:v>
                      </c:pt>
                      <c:pt idx="61" formatCode="General">
                        <c:v>-50.930181818181822</c:v>
                      </c:pt>
                      <c:pt idx="62" formatCode="General">
                        <c:v>-51.204800000000006</c:v>
                      </c:pt>
                      <c:pt idx="63" formatCode="General">
                        <c:v>-51.4848</c:v>
                      </c:pt>
                      <c:pt idx="64" formatCode="General">
                        <c:v>-51.771454545454546</c:v>
                      </c:pt>
                      <c:pt idx="65" formatCode="General">
                        <c:v>-52.062363636363635</c:v>
                      </c:pt>
                      <c:pt idx="66" formatCode="General">
                        <c:v>-52.362000000000002</c:v>
                      </c:pt>
                      <c:pt idx="67" formatCode="General">
                        <c:v>-52.665818181818189</c:v>
                      </c:pt>
                      <c:pt idx="68" formatCode="General">
                        <c:v>-52.978545454545461</c:v>
                      </c:pt>
                      <c:pt idx="69" formatCode="General">
                        <c:v>-53.300727272727279</c:v>
                      </c:pt>
                      <c:pt idx="70" formatCode="General">
                        <c:v>-53.628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-53.980711043872923</c:v>
                      </c:pt>
                      <c:pt idx="32" formatCode="General">
                        <c:v>-56.643343419062028</c:v>
                      </c:pt>
                      <c:pt idx="33" formatCode="General">
                        <c:v>-59.30597579425114</c:v>
                      </c:pt>
                      <c:pt idx="34" formatCode="General">
                        <c:v>-61.968608169440245</c:v>
                      </c:pt>
                      <c:pt idx="35" formatCode="General">
                        <c:v>-64.63124054462935</c:v>
                      </c:pt>
                      <c:pt idx="36" formatCode="General">
                        <c:v>-67.293872919818455</c:v>
                      </c:pt>
                      <c:pt idx="37" formatCode="General">
                        <c:v>-69.852424242424249</c:v>
                      </c:pt>
                      <c:pt idx="38" formatCode="General">
                        <c:v>-69.913030303030311</c:v>
                      </c:pt>
                      <c:pt idx="39" formatCode="General">
                        <c:v>-69.985240963855418</c:v>
                      </c:pt>
                      <c:pt idx="40" formatCode="General">
                        <c:v>-70.075602409638549</c:v>
                      </c:pt>
                      <c:pt idx="41" formatCode="General">
                        <c:v>-58.420000000000073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-39.806848484848487</c:v>
                      </c:pt>
                      <c:pt idx="53" formatCode="General">
                        <c:v>-40.376545454545465</c:v>
                      </c:pt>
                      <c:pt idx="54" formatCode="General">
                        <c:v>-40.80915151515152</c:v>
                      </c:pt>
                      <c:pt idx="55" formatCode="General">
                        <c:v>-41.115212121212124</c:v>
                      </c:pt>
                      <c:pt idx="56" formatCode="General">
                        <c:v>-41.342181818181821</c:v>
                      </c:pt>
                      <c:pt idx="57" formatCode="General">
                        <c:v>-41.557710843373492</c:v>
                      </c:pt>
                      <c:pt idx="58" formatCode="General">
                        <c:v>-41.774578313253016</c:v>
                      </c:pt>
                      <c:pt idx="59" formatCode="General">
                        <c:v>-41.993878787878792</c:v>
                      </c:pt>
                      <c:pt idx="60" formatCode="General">
                        <c:v>-42.215090909090911</c:v>
                      </c:pt>
                      <c:pt idx="61" formatCode="General">
                        <c:v>-42.441818181818185</c:v>
                      </c:pt>
                      <c:pt idx="62" formatCode="General">
                        <c:v>-42.670666666666669</c:v>
                      </c:pt>
                      <c:pt idx="63" formatCode="General">
                        <c:v>-42.904000000000003</c:v>
                      </c:pt>
                      <c:pt idx="64" formatCode="General">
                        <c:v>-43.142878787878793</c:v>
                      </c:pt>
                      <c:pt idx="65" formatCode="General">
                        <c:v>-43.385303030303035</c:v>
                      </c:pt>
                      <c:pt idx="66" formatCode="General">
                        <c:v>-43.635000000000005</c:v>
                      </c:pt>
                      <c:pt idx="67" formatCode="General">
                        <c:v>-43.88818181818182</c:v>
                      </c:pt>
                      <c:pt idx="68" formatCode="General">
                        <c:v>-44.148787878787878</c:v>
                      </c:pt>
                      <c:pt idx="69" formatCode="General">
                        <c:v>-44.417272727272731</c:v>
                      </c:pt>
                      <c:pt idx="70" formatCode="General">
                        <c:v>-44.690000000000005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-43.184568835098332</c:v>
                      </c:pt>
                      <c:pt idx="32" formatCode="General">
                        <c:v>-45.314674735249618</c:v>
                      </c:pt>
                      <c:pt idx="33" formatCode="General">
                        <c:v>-47.444780635400903</c:v>
                      </c:pt>
                      <c:pt idx="34" formatCode="General">
                        <c:v>-49.574886535552189</c:v>
                      </c:pt>
                      <c:pt idx="35" formatCode="General">
                        <c:v>-51.704992435703474</c:v>
                      </c:pt>
                      <c:pt idx="36" formatCode="General">
                        <c:v>-53.835098335854767</c:v>
                      </c:pt>
                      <c:pt idx="37" formatCode="General">
                        <c:v>-55.881939393939398</c:v>
                      </c:pt>
                      <c:pt idx="38" formatCode="General">
                        <c:v>-55.930424242424245</c:v>
                      </c:pt>
                      <c:pt idx="39" formatCode="General">
                        <c:v>-55.988192771084336</c:v>
                      </c:pt>
                      <c:pt idx="40" formatCode="General">
                        <c:v>-56.060481927710839</c:v>
                      </c:pt>
                      <c:pt idx="41" formatCode="General">
                        <c:v>-46.736000000000061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-31.84547878787879</c:v>
                      </c:pt>
                      <c:pt idx="53" formatCode="General">
                        <c:v>-32.30123636363637</c:v>
                      </c:pt>
                      <c:pt idx="54" formatCode="General">
                        <c:v>-32.647321212121213</c:v>
                      </c:pt>
                      <c:pt idx="55" formatCode="General">
                        <c:v>-32.892169696969695</c:v>
                      </c:pt>
                      <c:pt idx="56" formatCode="General">
                        <c:v>-33.073745454545453</c:v>
                      </c:pt>
                      <c:pt idx="57" formatCode="General">
                        <c:v>-33.246168674698794</c:v>
                      </c:pt>
                      <c:pt idx="58" formatCode="General">
                        <c:v>-33.419662650602412</c:v>
                      </c:pt>
                      <c:pt idx="59" formatCode="General">
                        <c:v>-33.595103030303029</c:v>
                      </c:pt>
                      <c:pt idx="60" formatCode="General">
                        <c:v>-33.772072727272722</c:v>
                      </c:pt>
                      <c:pt idx="61" formatCode="General">
                        <c:v>-33.953454545454548</c:v>
                      </c:pt>
                      <c:pt idx="62" formatCode="General">
                        <c:v>-34.136533333333333</c:v>
                      </c:pt>
                      <c:pt idx="63" formatCode="General">
                        <c:v>-34.3232</c:v>
                      </c:pt>
                      <c:pt idx="64" formatCode="General">
                        <c:v>-34.514303030303033</c:v>
                      </c:pt>
                      <c:pt idx="65" formatCode="General">
                        <c:v>-34.708242424242428</c:v>
                      </c:pt>
                      <c:pt idx="66" formatCode="General">
                        <c:v>-34.908000000000001</c:v>
                      </c:pt>
                      <c:pt idx="67" formatCode="General">
                        <c:v>-35.110545454545459</c:v>
                      </c:pt>
                      <c:pt idx="68" formatCode="General">
                        <c:v>-35.319030303030303</c:v>
                      </c:pt>
                      <c:pt idx="69" formatCode="General">
                        <c:v>-35.533818181818184</c:v>
                      </c:pt>
                      <c:pt idx="70" formatCode="General">
                        <c:v>-35.752000000000002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-21.592284417549166</c:v>
                      </c:pt>
                      <c:pt idx="32" formatCode="General">
                        <c:v>-22.657337367624809</c:v>
                      </c:pt>
                      <c:pt idx="33" formatCode="General">
                        <c:v>-23.722390317700452</c:v>
                      </c:pt>
                      <c:pt idx="34" formatCode="General">
                        <c:v>-24.787443267776094</c:v>
                      </c:pt>
                      <c:pt idx="35" formatCode="General">
                        <c:v>-25.852496217851737</c:v>
                      </c:pt>
                      <c:pt idx="36" formatCode="General">
                        <c:v>-26.917549167927383</c:v>
                      </c:pt>
                      <c:pt idx="37" formatCode="General">
                        <c:v>-27.940969696969699</c:v>
                      </c:pt>
                      <c:pt idx="38" formatCode="General">
                        <c:v>-27.965212121212122</c:v>
                      </c:pt>
                      <c:pt idx="39" formatCode="General">
                        <c:v>-27.994096385542168</c:v>
                      </c:pt>
                      <c:pt idx="40" formatCode="General">
                        <c:v>-28.03024096385542</c:v>
                      </c:pt>
                      <c:pt idx="41" formatCode="General">
                        <c:v>-23.368000000000031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-15.922739393939395</c:v>
                      </c:pt>
                      <c:pt idx="53" formatCode="General">
                        <c:v>-16.150618181818185</c:v>
                      </c:pt>
                      <c:pt idx="54" formatCode="General">
                        <c:v>-16.323660606060606</c:v>
                      </c:pt>
                      <c:pt idx="55" formatCode="General">
                        <c:v>-16.446084848484848</c:v>
                      </c:pt>
                      <c:pt idx="56" formatCode="General">
                        <c:v>-16.536872727272726</c:v>
                      </c:pt>
                      <c:pt idx="57" formatCode="General">
                        <c:v>-16.623084337349397</c:v>
                      </c:pt>
                      <c:pt idx="58" formatCode="General">
                        <c:v>-16.709831325301206</c:v>
                      </c:pt>
                      <c:pt idx="59" formatCode="General">
                        <c:v>-16.797551515151515</c:v>
                      </c:pt>
                      <c:pt idx="60" formatCode="General">
                        <c:v>-16.886036363636361</c:v>
                      </c:pt>
                      <c:pt idx="61" formatCode="General">
                        <c:v>-16.976727272727274</c:v>
                      </c:pt>
                      <c:pt idx="62" formatCode="General">
                        <c:v>-17.068266666666666</c:v>
                      </c:pt>
                      <c:pt idx="63" formatCode="General">
                        <c:v>-17.1616</c:v>
                      </c:pt>
                      <c:pt idx="64" formatCode="General">
                        <c:v>-17.257151515151516</c:v>
                      </c:pt>
                      <c:pt idx="65" formatCode="General">
                        <c:v>-17.354121212121214</c:v>
                      </c:pt>
                      <c:pt idx="66" formatCode="General">
                        <c:v>-17.454000000000001</c:v>
                      </c:pt>
                      <c:pt idx="67" formatCode="General">
                        <c:v>-17.55527272727273</c:v>
                      </c:pt>
                      <c:pt idx="68" formatCode="General">
                        <c:v>-17.659515151515151</c:v>
                      </c:pt>
                      <c:pt idx="69" formatCode="General">
                        <c:v>-17.766909090909092</c:v>
                      </c:pt>
                      <c:pt idx="70" formatCode="General">
                        <c:v>-17.876000000000001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-69.987272727272739</c:v>
                      </c:pt>
                      <c:pt idx="25" formatCode="General">
                        <c:v>-68.896363636363645</c:v>
                      </c:pt>
                      <c:pt idx="26" formatCode="General">
                        <c:v>-67.805454545454552</c:v>
                      </c:pt>
                      <c:pt idx="27" formatCode="General">
                        <c:v>-66.714545454545458</c:v>
                      </c:pt>
                      <c:pt idx="28" formatCode="General">
                        <c:v>-65.623636363636365</c:v>
                      </c:pt>
                      <c:pt idx="29" formatCode="General">
                        <c:v>-64.532727272727271</c:v>
                      </c:pt>
                      <c:pt idx="30" formatCode="General">
                        <c:v>-63.441818181818185</c:v>
                      </c:pt>
                      <c:pt idx="31" formatCode="General">
                        <c:v>-62.530756429652044</c:v>
                      </c:pt>
                      <c:pt idx="32" formatCode="General">
                        <c:v>-61.716535552193648</c:v>
                      </c:pt>
                      <c:pt idx="33" formatCode="General">
                        <c:v>-60.902314674735251</c:v>
                      </c:pt>
                      <c:pt idx="34" formatCode="General">
                        <c:v>-60.088093797276855</c:v>
                      </c:pt>
                      <c:pt idx="35" formatCode="General">
                        <c:v>-59.273872919818459</c:v>
                      </c:pt>
                      <c:pt idx="36" formatCode="General">
                        <c:v>-58.459652042360062</c:v>
                      </c:pt>
                      <c:pt idx="37" formatCode="General">
                        <c:v>-57.657376701966719</c:v>
                      </c:pt>
                      <c:pt idx="38" formatCode="General">
                        <c:v>-57.141794251134641</c:v>
                      </c:pt>
                      <c:pt idx="39" formatCode="General">
                        <c:v>-56.626211800302571</c:v>
                      </c:pt>
                      <c:pt idx="40" formatCode="General">
                        <c:v>-56.1106293494705</c:v>
                      </c:pt>
                      <c:pt idx="41" formatCode="General">
                        <c:v>-55.595046898638422</c:v>
                      </c:pt>
                      <c:pt idx="42" formatCode="General">
                        <c:v>-55.079464447806352</c:v>
                      </c:pt>
                      <c:pt idx="43" formatCode="General">
                        <c:v>-54.563881996974281</c:v>
                      </c:pt>
                      <c:pt idx="44" formatCode="General">
                        <c:v>-54.166956127080176</c:v>
                      </c:pt>
                      <c:pt idx="45" formatCode="General">
                        <c:v>-53.927319213313162</c:v>
                      </c:pt>
                      <c:pt idx="46" formatCode="General">
                        <c:v>-53.68768229954614</c:v>
                      </c:pt>
                      <c:pt idx="47" formatCode="General">
                        <c:v>-53.448045385779125</c:v>
                      </c:pt>
                      <c:pt idx="48" formatCode="General">
                        <c:v>-53.208408472012103</c:v>
                      </c:pt>
                      <c:pt idx="49" formatCode="General">
                        <c:v>-52.968771558245088</c:v>
                      </c:pt>
                      <c:pt idx="50" formatCode="General">
                        <c:v>-52.729134644478066</c:v>
                      </c:pt>
                      <c:pt idx="51" formatCode="General">
                        <c:v>-52.605490909090911</c:v>
                      </c:pt>
                      <c:pt idx="52" formatCode="General">
                        <c:v>-52.515963636363637</c:v>
                      </c:pt>
                      <c:pt idx="53" formatCode="General">
                        <c:v>-52.46869090909091</c:v>
                      </c:pt>
                      <c:pt idx="54" formatCode="General">
                        <c:v>-52.442218181818184</c:v>
                      </c:pt>
                      <c:pt idx="55" formatCode="General">
                        <c:v>-52.434945454545456</c:v>
                      </c:pt>
                      <c:pt idx="56" formatCode="General">
                        <c:v>-52.465636363636364</c:v>
                      </c:pt>
                      <c:pt idx="57" formatCode="General">
                        <c:v>-52.509108433734937</c:v>
                      </c:pt>
                      <c:pt idx="58" formatCode="General">
                        <c:v>-52.577783132530122</c:v>
                      </c:pt>
                      <c:pt idx="59" formatCode="General">
                        <c:v>-52.665018181818184</c:v>
                      </c:pt>
                      <c:pt idx="60" formatCode="General">
                        <c:v>-52.766836363636358</c:v>
                      </c:pt>
                      <c:pt idx="61" formatCode="General">
                        <c:v>-52.895127272727272</c:v>
                      </c:pt>
                      <c:pt idx="62" formatCode="General">
                        <c:v>-53.032654545454548</c:v>
                      </c:pt>
                      <c:pt idx="63" formatCode="General">
                        <c:v>-53.189018181818184</c:v>
                      </c:pt>
                      <c:pt idx="64" formatCode="General">
                        <c:v>-53.382335854765508</c:v>
                      </c:pt>
                      <c:pt idx="65" formatCode="General">
                        <c:v>-53.599279878971259</c:v>
                      </c:pt>
                      <c:pt idx="66" formatCode="General">
                        <c:v>-53.816223903177004</c:v>
                      </c:pt>
                      <c:pt idx="67" formatCode="General">
                        <c:v>-54.033167927382756</c:v>
                      </c:pt>
                      <c:pt idx="68" formatCode="General">
                        <c:v>-54.250111951588508</c:v>
                      </c:pt>
                      <c:pt idx="69" formatCode="General">
                        <c:v>-54.467055975794253</c:v>
                      </c:pt>
                      <c:pt idx="70" formatCode="General">
                        <c:v>-54.684000000000005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-52.108963691376701</c:v>
                      </c:pt>
                      <c:pt idx="32" formatCode="General">
                        <c:v>-51.430446293494704</c:v>
                      </c:pt>
                      <c:pt idx="33" formatCode="General">
                        <c:v>-50.751928895612707</c:v>
                      </c:pt>
                      <c:pt idx="34" formatCode="General">
                        <c:v>-50.07341149773071</c:v>
                      </c:pt>
                      <c:pt idx="35" formatCode="General">
                        <c:v>-49.394894099848713</c:v>
                      </c:pt>
                      <c:pt idx="36" formatCode="General">
                        <c:v>-48.716376701966716</c:v>
                      </c:pt>
                      <c:pt idx="37" formatCode="General">
                        <c:v>-48.047813918305593</c:v>
                      </c:pt>
                      <c:pt idx="38" formatCode="General">
                        <c:v>-47.618161875945539</c:v>
                      </c:pt>
                      <c:pt idx="39" formatCode="General">
                        <c:v>-47.188509833585478</c:v>
                      </c:pt>
                      <c:pt idx="40" formatCode="General">
                        <c:v>-46.758857791225417</c:v>
                      </c:pt>
                      <c:pt idx="41" formatCode="General">
                        <c:v>-46.329205748865355</c:v>
                      </c:pt>
                      <c:pt idx="42" formatCode="General">
                        <c:v>-45.899553706505294</c:v>
                      </c:pt>
                      <c:pt idx="43" formatCode="General">
                        <c:v>-45.46990166414524</c:v>
                      </c:pt>
                      <c:pt idx="44" formatCode="General">
                        <c:v>-45.139130105900151</c:v>
                      </c:pt>
                      <c:pt idx="45" formatCode="General">
                        <c:v>-44.939432677760969</c:v>
                      </c:pt>
                      <c:pt idx="46" formatCode="General">
                        <c:v>-44.739735249621788</c:v>
                      </c:pt>
                      <c:pt idx="47" formatCode="General">
                        <c:v>-44.540037821482606</c:v>
                      </c:pt>
                      <c:pt idx="48" formatCode="General">
                        <c:v>-44.340340393343418</c:v>
                      </c:pt>
                      <c:pt idx="49" formatCode="General">
                        <c:v>-44.140642965204236</c:v>
                      </c:pt>
                      <c:pt idx="50" formatCode="General">
                        <c:v>-43.940945537065055</c:v>
                      </c:pt>
                      <c:pt idx="51" formatCode="General">
                        <c:v>-43.837909090909086</c:v>
                      </c:pt>
                      <c:pt idx="52" formatCode="General">
                        <c:v>-43.763303030303028</c:v>
                      </c:pt>
                      <c:pt idx="53" formatCode="General">
                        <c:v>-43.723909090909089</c:v>
                      </c:pt>
                      <c:pt idx="54" formatCode="General">
                        <c:v>-43.701848484848483</c:v>
                      </c:pt>
                      <c:pt idx="55" formatCode="General">
                        <c:v>-43.695787878787883</c:v>
                      </c:pt>
                      <c:pt idx="56" formatCode="General">
                        <c:v>-43.721363636363641</c:v>
                      </c:pt>
                      <c:pt idx="57" formatCode="General">
                        <c:v>-43.757590361445786</c:v>
                      </c:pt>
                      <c:pt idx="58" formatCode="General">
                        <c:v>-43.814819277108441</c:v>
                      </c:pt>
                      <c:pt idx="59" formatCode="General">
                        <c:v>-43.887515151515153</c:v>
                      </c:pt>
                      <c:pt idx="60" formatCode="General">
                        <c:v>-43.972363636363632</c:v>
                      </c:pt>
                      <c:pt idx="61" formatCode="General">
                        <c:v>-44.07927272727273</c:v>
                      </c:pt>
                      <c:pt idx="62" formatCode="General">
                        <c:v>-44.193878787878788</c:v>
                      </c:pt>
                      <c:pt idx="63" formatCode="General">
                        <c:v>-44.32418181818182</c:v>
                      </c:pt>
                      <c:pt idx="64" formatCode="General">
                        <c:v>-44.485279878971255</c:v>
                      </c:pt>
                      <c:pt idx="65" formatCode="General">
                        <c:v>-44.666066565809381</c:v>
                      </c:pt>
                      <c:pt idx="66" formatCode="General">
                        <c:v>-44.846853252647506</c:v>
                      </c:pt>
                      <c:pt idx="67" formatCode="General">
                        <c:v>-45.027639939485631</c:v>
                      </c:pt>
                      <c:pt idx="68" formatCode="General">
                        <c:v>-45.208426626323757</c:v>
                      </c:pt>
                      <c:pt idx="69" formatCode="General">
                        <c:v>-45.389213313161882</c:v>
                      </c:pt>
                      <c:pt idx="70" formatCode="General">
                        <c:v>-45.570000000000007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-41.687170953101358</c:v>
                      </c:pt>
                      <c:pt idx="32" formatCode="General">
                        <c:v>-41.14435703479576</c:v>
                      </c:pt>
                      <c:pt idx="33" formatCode="General">
                        <c:v>-40.601543116490163</c:v>
                      </c:pt>
                      <c:pt idx="34" formatCode="General">
                        <c:v>-40.058729198184565</c:v>
                      </c:pt>
                      <c:pt idx="35" formatCode="General">
                        <c:v>-39.515915279878968</c:v>
                      </c:pt>
                      <c:pt idx="36" formatCode="General">
                        <c:v>-38.97310136157337</c:v>
                      </c:pt>
                      <c:pt idx="37" formatCode="General">
                        <c:v>-38.438251134644474</c:v>
                      </c:pt>
                      <c:pt idx="38" formatCode="General">
                        <c:v>-38.09452950075643</c:v>
                      </c:pt>
                      <c:pt idx="39" formatCode="General">
                        <c:v>-37.750807866868378</c:v>
                      </c:pt>
                      <c:pt idx="40" formatCode="General">
                        <c:v>-37.407086232980333</c:v>
                      </c:pt>
                      <c:pt idx="41" formatCode="General">
                        <c:v>-37.063364599092282</c:v>
                      </c:pt>
                      <c:pt idx="42" formatCode="General">
                        <c:v>-36.719642965204237</c:v>
                      </c:pt>
                      <c:pt idx="43" formatCode="General">
                        <c:v>-36.375921331316192</c:v>
                      </c:pt>
                      <c:pt idx="44" formatCode="General">
                        <c:v>-36.111304084720125</c:v>
                      </c:pt>
                      <c:pt idx="45" formatCode="General">
                        <c:v>-35.951546142208777</c:v>
                      </c:pt>
                      <c:pt idx="46" formatCode="General">
                        <c:v>-35.791788199697429</c:v>
                      </c:pt>
                      <c:pt idx="47" formatCode="General">
                        <c:v>-35.632030257186081</c:v>
                      </c:pt>
                      <c:pt idx="48" formatCode="General">
                        <c:v>-35.47227231467474</c:v>
                      </c:pt>
                      <c:pt idx="49" formatCode="General">
                        <c:v>-35.312514372163392</c:v>
                      </c:pt>
                      <c:pt idx="50" formatCode="General">
                        <c:v>-35.152756429652044</c:v>
                      </c:pt>
                      <c:pt idx="51" formatCode="General">
                        <c:v>-35.070327272727276</c:v>
                      </c:pt>
                      <c:pt idx="52" formatCode="General">
                        <c:v>-35.01064242424242</c:v>
                      </c:pt>
                      <c:pt idx="53" formatCode="General">
                        <c:v>-34.979127272727268</c:v>
                      </c:pt>
                      <c:pt idx="54" formatCode="General">
                        <c:v>-34.961478787878789</c:v>
                      </c:pt>
                      <c:pt idx="55" formatCode="General">
                        <c:v>-34.956630303030309</c:v>
                      </c:pt>
                      <c:pt idx="56" formatCode="General">
                        <c:v>-34.977090909090911</c:v>
                      </c:pt>
                      <c:pt idx="57" formatCode="General">
                        <c:v>-35.006072289156627</c:v>
                      </c:pt>
                      <c:pt idx="58" formatCode="General">
                        <c:v>-35.051855421686753</c:v>
                      </c:pt>
                      <c:pt idx="59" formatCode="General">
                        <c:v>-35.110012121212122</c:v>
                      </c:pt>
                      <c:pt idx="60" formatCode="General">
                        <c:v>-35.177890909090905</c:v>
                      </c:pt>
                      <c:pt idx="61" formatCode="General">
                        <c:v>-35.263418181818182</c:v>
                      </c:pt>
                      <c:pt idx="62" formatCode="General">
                        <c:v>-35.355103030303034</c:v>
                      </c:pt>
                      <c:pt idx="63" formatCode="General">
                        <c:v>-35.459345454545456</c:v>
                      </c:pt>
                      <c:pt idx="64" formatCode="General">
                        <c:v>-35.588223903177003</c:v>
                      </c:pt>
                      <c:pt idx="65" formatCode="General">
                        <c:v>-35.732853252647502</c:v>
                      </c:pt>
                      <c:pt idx="66" formatCode="General">
                        <c:v>-35.877482602118008</c:v>
                      </c:pt>
                      <c:pt idx="67" formatCode="General">
                        <c:v>-36.022111951588506</c:v>
                      </c:pt>
                      <c:pt idx="68" formatCode="General">
                        <c:v>-36.166741301059005</c:v>
                      </c:pt>
                      <c:pt idx="69" formatCode="General">
                        <c:v>-36.311370650529504</c:v>
                      </c:pt>
                      <c:pt idx="70" formatCode="General">
                        <c:v>-36.456000000000003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-31.265378214826022</c:v>
                      </c:pt>
                      <c:pt idx="32" formatCode="General">
                        <c:v>-30.858267776096824</c:v>
                      </c:pt>
                      <c:pt idx="33" formatCode="General">
                        <c:v>-30.451157337367626</c:v>
                      </c:pt>
                      <c:pt idx="34" formatCode="General">
                        <c:v>-30.044046898638427</c:v>
                      </c:pt>
                      <c:pt idx="35" formatCode="General">
                        <c:v>-29.636936459909229</c:v>
                      </c:pt>
                      <c:pt idx="36" formatCode="General">
                        <c:v>-29.229826021180031</c:v>
                      </c:pt>
                      <c:pt idx="37" formatCode="General">
                        <c:v>-28.828688350983359</c:v>
                      </c:pt>
                      <c:pt idx="38" formatCode="General">
                        <c:v>-28.570897125567321</c:v>
                      </c:pt>
                      <c:pt idx="39" formatCode="General">
                        <c:v>-28.313105900151285</c:v>
                      </c:pt>
                      <c:pt idx="40" formatCode="General">
                        <c:v>-28.05531467473525</c:v>
                      </c:pt>
                      <c:pt idx="41" formatCode="General">
                        <c:v>-27.797523449319211</c:v>
                      </c:pt>
                      <c:pt idx="42" formatCode="General">
                        <c:v>-27.539732223903176</c:v>
                      </c:pt>
                      <c:pt idx="43" formatCode="General">
                        <c:v>-27.281940998487141</c:v>
                      </c:pt>
                      <c:pt idx="44" formatCode="General">
                        <c:v>-27.083478063540088</c:v>
                      </c:pt>
                      <c:pt idx="45" formatCode="General">
                        <c:v>-26.963659606656581</c:v>
                      </c:pt>
                      <c:pt idx="46" formatCode="General">
                        <c:v>-26.84384114977307</c:v>
                      </c:pt>
                      <c:pt idx="47" formatCode="General">
                        <c:v>-26.724022692889562</c:v>
                      </c:pt>
                      <c:pt idx="48" formatCode="General">
                        <c:v>-26.604204236006051</c:v>
                      </c:pt>
                      <c:pt idx="49" formatCode="General">
                        <c:v>-26.484385779122544</c:v>
                      </c:pt>
                      <c:pt idx="50" formatCode="General">
                        <c:v>-26.364567322239033</c:v>
                      </c:pt>
                      <c:pt idx="51" formatCode="General">
                        <c:v>-26.302745454545455</c:v>
                      </c:pt>
                      <c:pt idx="52" formatCode="General">
                        <c:v>-26.257981818181818</c:v>
                      </c:pt>
                      <c:pt idx="53" formatCode="General">
                        <c:v>-26.234345454545455</c:v>
                      </c:pt>
                      <c:pt idx="54" formatCode="General">
                        <c:v>-26.221109090909092</c:v>
                      </c:pt>
                      <c:pt idx="55" formatCode="General">
                        <c:v>-26.217472727272728</c:v>
                      </c:pt>
                      <c:pt idx="56" formatCode="General">
                        <c:v>-26.232818181818182</c:v>
                      </c:pt>
                      <c:pt idx="57" formatCode="General">
                        <c:v>-26.254554216867469</c:v>
                      </c:pt>
                      <c:pt idx="58" formatCode="General">
                        <c:v>-26.288891566265061</c:v>
                      </c:pt>
                      <c:pt idx="59" formatCode="General">
                        <c:v>-26.332509090909092</c:v>
                      </c:pt>
                      <c:pt idx="60" formatCode="General">
                        <c:v>-26.383418181818179</c:v>
                      </c:pt>
                      <c:pt idx="61" formatCode="General">
                        <c:v>-26.447563636363636</c:v>
                      </c:pt>
                      <c:pt idx="62" formatCode="General">
                        <c:v>-26.516327272727274</c:v>
                      </c:pt>
                      <c:pt idx="63" formatCode="General">
                        <c:v>-26.594509090909092</c:v>
                      </c:pt>
                      <c:pt idx="64" formatCode="General">
                        <c:v>-26.691167927382754</c:v>
                      </c:pt>
                      <c:pt idx="65" formatCode="General">
                        <c:v>-26.79963993948563</c:v>
                      </c:pt>
                      <c:pt idx="66" formatCode="General">
                        <c:v>-26.908111951588502</c:v>
                      </c:pt>
                      <c:pt idx="67" formatCode="General">
                        <c:v>-27.016583963691378</c:v>
                      </c:pt>
                      <c:pt idx="68" formatCode="General">
                        <c:v>-27.125055975794254</c:v>
                      </c:pt>
                      <c:pt idx="69" formatCode="General">
                        <c:v>-27.233527987897126</c:v>
                      </c:pt>
                      <c:pt idx="70" formatCode="General">
                        <c:v>-27.342000000000002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-20.843585476550679</c:v>
                      </c:pt>
                      <c:pt idx="32" formatCode="General">
                        <c:v>-20.57217851739788</c:v>
                      </c:pt>
                      <c:pt idx="33" formatCode="General">
                        <c:v>-20.300771558245081</c:v>
                      </c:pt>
                      <c:pt idx="34" formatCode="General">
                        <c:v>-20.029364599092283</c:v>
                      </c:pt>
                      <c:pt idx="35" formatCode="General">
                        <c:v>-19.757957639939484</c:v>
                      </c:pt>
                      <c:pt idx="36" formatCode="General">
                        <c:v>-19.486550680786685</c:v>
                      </c:pt>
                      <c:pt idx="37" formatCode="General">
                        <c:v>-19.219125567322237</c:v>
                      </c:pt>
                      <c:pt idx="38" formatCode="General">
                        <c:v>-19.047264750378215</c:v>
                      </c:pt>
                      <c:pt idx="39" formatCode="General">
                        <c:v>-18.875403933434189</c:v>
                      </c:pt>
                      <c:pt idx="40" formatCode="General">
                        <c:v>-18.703543116490167</c:v>
                      </c:pt>
                      <c:pt idx="41" formatCode="General">
                        <c:v>-18.531682299546141</c:v>
                      </c:pt>
                      <c:pt idx="42" formatCode="General">
                        <c:v>-18.359821482602118</c:v>
                      </c:pt>
                      <c:pt idx="43" formatCode="General">
                        <c:v>-18.187960665658096</c:v>
                      </c:pt>
                      <c:pt idx="44" formatCode="General">
                        <c:v>-18.055652042360062</c:v>
                      </c:pt>
                      <c:pt idx="45" formatCode="General">
                        <c:v>-17.975773071104388</c:v>
                      </c:pt>
                      <c:pt idx="46" formatCode="General">
                        <c:v>-17.895894099848714</c:v>
                      </c:pt>
                      <c:pt idx="47" formatCode="General">
                        <c:v>-17.81601512859304</c:v>
                      </c:pt>
                      <c:pt idx="48" formatCode="General">
                        <c:v>-17.73613615733737</c:v>
                      </c:pt>
                      <c:pt idx="49" formatCode="General">
                        <c:v>-17.656257186081696</c:v>
                      </c:pt>
                      <c:pt idx="50" formatCode="General">
                        <c:v>-17.576378214826022</c:v>
                      </c:pt>
                      <c:pt idx="51" formatCode="General">
                        <c:v>-17.535163636363638</c:v>
                      </c:pt>
                      <c:pt idx="52" formatCode="General">
                        <c:v>-17.50532121212121</c:v>
                      </c:pt>
                      <c:pt idx="53" formatCode="General">
                        <c:v>-17.489563636363634</c:v>
                      </c:pt>
                      <c:pt idx="54" formatCode="General">
                        <c:v>-17.480739393939395</c:v>
                      </c:pt>
                      <c:pt idx="55" formatCode="General">
                        <c:v>-17.478315151515154</c:v>
                      </c:pt>
                      <c:pt idx="56" formatCode="General">
                        <c:v>-17.488545454545456</c:v>
                      </c:pt>
                      <c:pt idx="57" formatCode="General">
                        <c:v>-17.503036144578314</c:v>
                      </c:pt>
                      <c:pt idx="58" formatCode="General">
                        <c:v>-17.525927710843376</c:v>
                      </c:pt>
                      <c:pt idx="59" formatCode="General">
                        <c:v>-17.555006060606061</c:v>
                      </c:pt>
                      <c:pt idx="60" formatCode="General">
                        <c:v>-17.588945454545453</c:v>
                      </c:pt>
                      <c:pt idx="61" formatCode="General">
                        <c:v>-17.631709090909091</c:v>
                      </c:pt>
                      <c:pt idx="62" formatCode="General">
                        <c:v>-17.677551515151517</c:v>
                      </c:pt>
                      <c:pt idx="63" formatCode="General">
                        <c:v>-17.729672727272728</c:v>
                      </c:pt>
                      <c:pt idx="64" formatCode="General">
                        <c:v>-17.794111951588501</c:v>
                      </c:pt>
                      <c:pt idx="65" formatCode="General">
                        <c:v>-17.866426626323751</c:v>
                      </c:pt>
                      <c:pt idx="66" formatCode="General">
                        <c:v>-17.938741301059004</c:v>
                      </c:pt>
                      <c:pt idx="67" formatCode="General">
                        <c:v>-18.011055975794253</c:v>
                      </c:pt>
                      <c:pt idx="68" formatCode="General">
                        <c:v>-18.083370650529503</c:v>
                      </c:pt>
                      <c:pt idx="69" formatCode="General">
                        <c:v>-18.155685325264752</c:v>
                      </c:pt>
                      <c:pt idx="70" formatCode="General">
                        <c:v>-18.228000000000002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-60.251939393939388</c:v>
                      </c:pt>
                      <c:pt idx="1">
                        <c:v>-58.774121212121209</c:v>
                      </c:pt>
                      <c:pt idx="2" formatCode="General">
                        <c:v>-57.416545454545449</c:v>
                      </c:pt>
                      <c:pt idx="3" formatCode="General">
                        <c:v>-56.151878787878786</c:v>
                      </c:pt>
                      <c:pt idx="4" formatCode="General">
                        <c:v>-54.966747352496213</c:v>
                      </c:pt>
                      <c:pt idx="5" formatCode="General">
                        <c:v>-54.301089258698937</c:v>
                      </c:pt>
                      <c:pt idx="6" formatCode="General">
                        <c:v>-53.635431164901661</c:v>
                      </c:pt>
                      <c:pt idx="7" formatCode="General">
                        <c:v>-52.969773071104385</c:v>
                      </c:pt>
                      <c:pt idx="8" formatCode="General">
                        <c:v>-52.304114977307108</c:v>
                      </c:pt>
                      <c:pt idx="9" formatCode="General">
                        <c:v>-51.638456883509832</c:v>
                      </c:pt>
                      <c:pt idx="10" formatCode="General">
                        <c:v>-50.972798789712556</c:v>
                      </c:pt>
                      <c:pt idx="11" formatCode="General">
                        <c:v>-49.99143721633888</c:v>
                      </c:pt>
                      <c:pt idx="12" formatCode="General">
                        <c:v>-48.654069591527985</c:v>
                      </c:pt>
                      <c:pt idx="13" formatCode="General">
                        <c:v>-47.31670196671709</c:v>
                      </c:pt>
                      <c:pt idx="14" formatCode="General">
                        <c:v>-45.979334341906203</c:v>
                      </c:pt>
                      <c:pt idx="15" formatCode="General">
                        <c:v>-44.641966717095308</c:v>
                      </c:pt>
                      <c:pt idx="16" formatCode="General">
                        <c:v>-43.30459909228442</c:v>
                      </c:pt>
                      <c:pt idx="17" formatCode="General">
                        <c:v>-41.967231467473525</c:v>
                      </c:pt>
                      <c:pt idx="18" formatCode="General">
                        <c:v>-41.338940998487139</c:v>
                      </c:pt>
                      <c:pt idx="19" formatCode="General">
                        <c:v>-40.826081694402419</c:v>
                      </c:pt>
                      <c:pt idx="20" formatCode="General">
                        <c:v>-40.313222390317698</c:v>
                      </c:pt>
                      <c:pt idx="21" formatCode="General">
                        <c:v>-39.800363086232977</c:v>
                      </c:pt>
                      <c:pt idx="22" formatCode="General">
                        <c:v>-39.287503782148264</c:v>
                      </c:pt>
                      <c:pt idx="23" formatCode="General">
                        <c:v>-38.774644478063543</c:v>
                      </c:pt>
                      <c:pt idx="24" formatCode="General">
                        <c:v>-38.293409090909094</c:v>
                      </c:pt>
                      <c:pt idx="25" formatCode="General">
                        <c:v>-37.907045454545454</c:v>
                      </c:pt>
                      <c:pt idx="26" formatCode="General">
                        <c:v>-37.520681818181821</c:v>
                      </c:pt>
                      <c:pt idx="27" formatCode="General">
                        <c:v>-37.13431818181818</c:v>
                      </c:pt>
                      <c:pt idx="28" formatCode="General">
                        <c:v>-36.747954545454547</c:v>
                      </c:pt>
                      <c:pt idx="29" formatCode="General">
                        <c:v>-36.361590909090914</c:v>
                      </c:pt>
                      <c:pt idx="30" formatCode="General">
                        <c:v>-35.975227272727274</c:v>
                      </c:pt>
                      <c:pt idx="31" formatCode="General">
                        <c:v>-35.648835098335859</c:v>
                      </c:pt>
                      <c:pt idx="32" formatCode="General">
                        <c:v>-35.35473524962179</c:v>
                      </c:pt>
                      <c:pt idx="33" formatCode="General">
                        <c:v>-35.060635400907721</c:v>
                      </c:pt>
                      <c:pt idx="34" formatCode="General">
                        <c:v>-34.766535552193645</c:v>
                      </c:pt>
                      <c:pt idx="35" formatCode="General">
                        <c:v>-34.472435703479576</c:v>
                      </c:pt>
                      <c:pt idx="36" formatCode="General">
                        <c:v>-34.178335854765507</c:v>
                      </c:pt>
                      <c:pt idx="37" formatCode="General">
                        <c:v>-33.887491679273829</c:v>
                      </c:pt>
                      <c:pt idx="38" formatCode="General">
                        <c:v>-33.67478366111952</c:v>
                      </c:pt>
                      <c:pt idx="39" formatCode="General">
                        <c:v>-33.462075642965203</c:v>
                      </c:pt>
                      <c:pt idx="40" formatCode="General">
                        <c:v>-33.249367624810894</c:v>
                      </c:pt>
                      <c:pt idx="41" formatCode="General">
                        <c:v>-33.036659606656585</c:v>
                      </c:pt>
                      <c:pt idx="42" formatCode="General">
                        <c:v>-32.823951588502268</c:v>
                      </c:pt>
                      <c:pt idx="43" formatCode="General">
                        <c:v>-32.611243570347959</c:v>
                      </c:pt>
                      <c:pt idx="44" formatCode="General">
                        <c:v>-32.428329803328296</c:v>
                      </c:pt>
                      <c:pt idx="45" formatCode="General">
                        <c:v>-32.284910741301061</c:v>
                      </c:pt>
                      <c:pt idx="46" formatCode="General">
                        <c:v>-32.141491679273827</c:v>
                      </c:pt>
                      <c:pt idx="47" formatCode="General">
                        <c:v>-31.998072617246599</c:v>
                      </c:pt>
                      <c:pt idx="48" formatCode="General">
                        <c:v>-31.854653555219365</c:v>
                      </c:pt>
                      <c:pt idx="49" formatCode="General">
                        <c:v>-31.711234493192133</c:v>
                      </c:pt>
                      <c:pt idx="50" formatCode="General">
                        <c:v>-31.567815431164902</c:v>
                      </c:pt>
                      <c:pt idx="51" formatCode="General">
                        <c:v>-31.460496969696969</c:v>
                      </c:pt>
                      <c:pt idx="52" formatCode="General">
                        <c:v>-31.361927272727272</c:v>
                      </c:pt>
                      <c:pt idx="53" formatCode="General">
                        <c:v>-31.267381818181818</c:v>
                      </c:pt>
                      <c:pt idx="54" formatCode="General">
                        <c:v>-31.182921212121212</c:v>
                      </c:pt>
                      <c:pt idx="55" formatCode="General">
                        <c:v>-31.107769696969697</c:v>
                      </c:pt>
                      <c:pt idx="56" formatCode="General">
                        <c:v>-31.04</c:v>
                      </c:pt>
                      <c:pt idx="57" formatCode="General">
                        <c:v>-30.975807228915663</c:v>
                      </c:pt>
                      <c:pt idx="58" formatCode="General">
                        <c:v>-30.920385542168674</c:v>
                      </c:pt>
                      <c:pt idx="59" formatCode="General">
                        <c:v>-30.870884848484849</c:v>
                      </c:pt>
                      <c:pt idx="60" formatCode="General">
                        <c:v>-30.826036363636362</c:v>
                      </c:pt>
                      <c:pt idx="61" formatCode="General">
                        <c:v>-30.790012121212122</c:v>
                      </c:pt>
                      <c:pt idx="62" formatCode="General">
                        <c:v>-30.755490909090913</c:v>
                      </c:pt>
                      <c:pt idx="63" formatCode="General">
                        <c:v>-30.722763636363638</c:v>
                      </c:pt>
                      <c:pt idx="64" formatCode="General">
                        <c:v>-30.702432677760967</c:v>
                      </c:pt>
                      <c:pt idx="65" formatCode="General">
                        <c:v>-30.690027231467475</c:v>
                      </c:pt>
                      <c:pt idx="66" formatCode="General">
                        <c:v>-30.677621785173979</c:v>
                      </c:pt>
                      <c:pt idx="67" formatCode="General">
                        <c:v>-30.665216338880484</c:v>
                      </c:pt>
                      <c:pt idx="68" formatCode="General">
                        <c:v>-30.652810892586988</c:v>
                      </c:pt>
                      <c:pt idx="69" formatCode="General">
                        <c:v>-30.640405446293496</c:v>
                      </c:pt>
                      <c:pt idx="70" formatCode="General">
                        <c:v>-30.628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-187.13193939393938</c:v>
                      </c:pt>
                      <c:pt idx="1">
                        <c:v>-181.80612121212121</c:v>
                      </c:pt>
                      <c:pt idx="2" formatCode="General">
                        <c:v>-176.84854545454544</c:v>
                      </c:pt>
                      <c:pt idx="3" formatCode="General">
                        <c:v>-172.25375757575756</c:v>
                      </c:pt>
                      <c:pt idx="4" formatCode="General">
                        <c:v>-167.87006051437217</c:v>
                      </c:pt>
                      <c:pt idx="5" formatCode="General">
                        <c:v>-164.3708169440242</c:v>
                      </c:pt>
                      <c:pt idx="6" formatCode="General">
                        <c:v>-160.87157337367626</c:v>
                      </c:pt>
                      <c:pt idx="7" formatCode="General">
                        <c:v>-157.37232980332828</c:v>
                      </c:pt>
                      <c:pt idx="8" formatCode="General">
                        <c:v>-153.87308623298031</c:v>
                      </c:pt>
                      <c:pt idx="9" formatCode="General">
                        <c:v>-150.37384266263237</c:v>
                      </c:pt>
                      <c:pt idx="10" formatCode="General">
                        <c:v>-146.8745990922844</c:v>
                      </c:pt>
                      <c:pt idx="11" formatCode="General">
                        <c:v>-143.85957639939485</c:v>
                      </c:pt>
                      <c:pt idx="12" formatCode="General">
                        <c:v>-141.39059001512857</c:v>
                      </c:pt>
                      <c:pt idx="13" formatCode="General">
                        <c:v>-138.92160363086231</c:v>
                      </c:pt>
                      <c:pt idx="14" formatCode="General">
                        <c:v>-136.45261724659605</c:v>
                      </c:pt>
                      <c:pt idx="15" formatCode="General">
                        <c:v>-133.98363086232979</c:v>
                      </c:pt>
                      <c:pt idx="16" formatCode="General">
                        <c:v>-131.51464447806353</c:v>
                      </c:pt>
                      <c:pt idx="17" formatCode="General">
                        <c:v>-129.04565809379727</c:v>
                      </c:pt>
                      <c:pt idx="18" formatCode="General">
                        <c:v>-127.12962178517397</c:v>
                      </c:pt>
                      <c:pt idx="19" formatCode="General">
                        <c:v>-125.30360060514371</c:v>
                      </c:pt>
                      <c:pt idx="20" formatCode="General">
                        <c:v>-123.47757942511345</c:v>
                      </c:pt>
                      <c:pt idx="21" formatCode="General">
                        <c:v>-121.65155824508319</c:v>
                      </c:pt>
                      <c:pt idx="22" formatCode="General">
                        <c:v>-119.82553706505294</c:v>
                      </c:pt>
                      <c:pt idx="23" formatCode="General">
                        <c:v>-117.99951588502269</c:v>
                      </c:pt>
                      <c:pt idx="24" formatCode="General">
                        <c:v>-116.28227272727273</c:v>
                      </c:pt>
                      <c:pt idx="25" formatCode="General">
                        <c:v>-114.89136363636364</c:v>
                      </c:pt>
                      <c:pt idx="26" formatCode="General">
                        <c:v>-113.50045454545455</c:v>
                      </c:pt>
                      <c:pt idx="27" formatCode="General">
                        <c:v>-112.10954545454545</c:v>
                      </c:pt>
                      <c:pt idx="28" formatCode="General">
                        <c:v>-110.71863636363636</c:v>
                      </c:pt>
                      <c:pt idx="29" formatCode="General">
                        <c:v>-109.32772727272727</c:v>
                      </c:pt>
                      <c:pt idx="30" formatCode="General">
                        <c:v>-107.93681818181818</c:v>
                      </c:pt>
                      <c:pt idx="31" formatCode="General">
                        <c:v>-106.74090015128593</c:v>
                      </c:pt>
                      <c:pt idx="32" formatCode="General">
                        <c:v>-105.64997730711045</c:v>
                      </c:pt>
                      <c:pt idx="33" formatCode="General">
                        <c:v>-104.55905446293495</c:v>
                      </c:pt>
                      <c:pt idx="34" formatCode="General">
                        <c:v>-103.46813161875946</c:v>
                      </c:pt>
                      <c:pt idx="35" formatCode="General">
                        <c:v>-102.37720877458398</c:v>
                      </c:pt>
                      <c:pt idx="36" formatCode="General">
                        <c:v>-101.28628593040848</c:v>
                      </c:pt>
                      <c:pt idx="37" formatCode="General">
                        <c:v>-100.20436157337369</c:v>
                      </c:pt>
                      <c:pt idx="38" formatCode="General">
                        <c:v>-99.338400907715581</c:v>
                      </c:pt>
                      <c:pt idx="39" formatCode="General">
                        <c:v>-98.472440242057488</c:v>
                      </c:pt>
                      <c:pt idx="40" formatCode="General">
                        <c:v>-97.606479576399394</c:v>
                      </c:pt>
                      <c:pt idx="41" formatCode="General">
                        <c:v>-96.740518910741301</c:v>
                      </c:pt>
                      <c:pt idx="42" formatCode="General">
                        <c:v>-95.874558245083207</c:v>
                      </c:pt>
                      <c:pt idx="43" formatCode="General">
                        <c:v>-95.0085975794251</c:v>
                      </c:pt>
                      <c:pt idx="44" formatCode="General">
                        <c:v>-94.212373676248106</c:v>
                      </c:pt>
                      <c:pt idx="45" formatCode="General">
                        <c:v>-93.508591527987889</c:v>
                      </c:pt>
                      <c:pt idx="46" formatCode="General">
                        <c:v>-92.804809379727672</c:v>
                      </c:pt>
                      <c:pt idx="47" formatCode="General">
                        <c:v>-92.101027231467469</c:v>
                      </c:pt>
                      <c:pt idx="48" formatCode="General">
                        <c:v>-91.397245083207252</c:v>
                      </c:pt>
                      <c:pt idx="49" formatCode="General">
                        <c:v>-90.69346293494705</c:v>
                      </c:pt>
                      <c:pt idx="50" formatCode="General">
                        <c:v>-89.989680786686833</c:v>
                      </c:pt>
                      <c:pt idx="51" formatCode="General">
                        <c:v>-89.355593939393941</c:v>
                      </c:pt>
                      <c:pt idx="52" formatCode="General">
                        <c:v>-88.741133333333323</c:v>
                      </c:pt>
                      <c:pt idx="53" formatCode="General">
                        <c:v>-88.147799999999989</c:v>
                      </c:pt>
                      <c:pt idx="54" formatCode="General">
                        <c:v>-87.56486666666666</c:v>
                      </c:pt>
                      <c:pt idx="55" formatCode="General">
                        <c:v>-86.991533333333336</c:v>
                      </c:pt>
                      <c:pt idx="56" formatCode="General">
                        <c:v>-86.447727272727278</c:v>
                      </c:pt>
                      <c:pt idx="57" formatCode="General">
                        <c:v>-85.915277108433727</c:v>
                      </c:pt>
                      <c:pt idx="58" formatCode="General">
                        <c:v>-85.40744578313253</c:v>
                      </c:pt>
                      <c:pt idx="59" formatCode="General">
                        <c:v>-84.900266666666667</c:v>
                      </c:pt>
                      <c:pt idx="60" formatCode="General">
                        <c:v>-84.393599999999992</c:v>
                      </c:pt>
                      <c:pt idx="61" formatCode="General">
                        <c:v>-83.922230303030304</c:v>
                      </c:pt>
                      <c:pt idx="62" formatCode="General">
                        <c:v>-83.454509090909085</c:v>
                      </c:pt>
                      <c:pt idx="63" formatCode="General">
                        <c:v>-82.98723636363637</c:v>
                      </c:pt>
                      <c:pt idx="64" formatCode="General">
                        <c:v>-82.551863842662641</c:v>
                      </c:pt>
                      <c:pt idx="65" formatCode="General">
                        <c:v>-82.136886535552193</c:v>
                      </c:pt>
                      <c:pt idx="66" formatCode="General">
                        <c:v>-81.72190922844176</c:v>
                      </c:pt>
                      <c:pt idx="67" formatCode="General">
                        <c:v>-81.306931921331312</c:v>
                      </c:pt>
                      <c:pt idx="68" formatCode="General">
                        <c:v>-80.891954614220879</c:v>
                      </c:pt>
                      <c:pt idx="69" formatCode="General">
                        <c:v>-80.476977307110431</c:v>
                      </c:pt>
                      <c:pt idx="70" formatCode="General">
                        <c:v>-80.061999999999998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-75.828848484848479</c:v>
                      </c:pt>
                      <c:pt idx="4" formatCode="General">
                        <c:v>-73.863842662632379</c:v>
                      </c:pt>
                      <c:pt idx="5" formatCode="General">
                        <c:v>-72.161875945537062</c:v>
                      </c:pt>
                      <c:pt idx="6" formatCode="General">
                        <c:v>-70.459909228441759</c:v>
                      </c:pt>
                      <c:pt idx="7" formatCode="General">
                        <c:v>-68.757942511346442</c:v>
                      </c:pt>
                      <c:pt idx="8" formatCode="General">
                        <c:v>-67.05597579425114</c:v>
                      </c:pt>
                      <c:pt idx="9" formatCode="General">
                        <c:v>-65.354009077155823</c:v>
                      </c:pt>
                      <c:pt idx="10" formatCode="General">
                        <c:v>-63.65204236006052</c:v>
                      </c:pt>
                      <c:pt idx="11" formatCode="General">
                        <c:v>-62.392344931921329</c:v>
                      </c:pt>
                      <c:pt idx="12" formatCode="General">
                        <c:v>-61.631376701966715</c:v>
                      </c:pt>
                      <c:pt idx="13" formatCode="General">
                        <c:v>-60.870408472012102</c:v>
                      </c:pt>
                      <c:pt idx="14" formatCode="General">
                        <c:v>-60.109440242057488</c:v>
                      </c:pt>
                      <c:pt idx="15" formatCode="General">
                        <c:v>-59.348472012102874</c:v>
                      </c:pt>
                      <c:pt idx="16" formatCode="General">
                        <c:v>-58.587503782148261</c:v>
                      </c:pt>
                      <c:pt idx="17" formatCode="General">
                        <c:v>-57.826535552193647</c:v>
                      </c:pt>
                      <c:pt idx="18" formatCode="General">
                        <c:v>-57.035642965204232</c:v>
                      </c:pt>
                      <c:pt idx="19" formatCode="General">
                        <c:v>-56.239878971255671</c:v>
                      </c:pt>
                      <c:pt idx="20" formatCode="General">
                        <c:v>-55.444114977307109</c:v>
                      </c:pt>
                      <c:pt idx="21" formatCode="General">
                        <c:v>-54.648350983358547</c:v>
                      </c:pt>
                      <c:pt idx="22" formatCode="General">
                        <c:v>-53.852586989409986</c:v>
                      </c:pt>
                      <c:pt idx="23" formatCode="General">
                        <c:v>-53.056822995461424</c:v>
                      </c:pt>
                      <c:pt idx="24" formatCode="General">
                        <c:v>-52.30886363636364</c:v>
                      </c:pt>
                      <c:pt idx="25" formatCode="General">
                        <c:v>-51.704318181818181</c:v>
                      </c:pt>
                      <c:pt idx="26" formatCode="General">
                        <c:v>-51.099772727272729</c:v>
                      </c:pt>
                      <c:pt idx="27" formatCode="General">
                        <c:v>-50.49522727272727</c:v>
                      </c:pt>
                      <c:pt idx="28" formatCode="General">
                        <c:v>-49.890681818181818</c:v>
                      </c:pt>
                      <c:pt idx="29" formatCode="General">
                        <c:v>-49.286136363636366</c:v>
                      </c:pt>
                      <c:pt idx="30" formatCode="General">
                        <c:v>-48.681590909090907</c:v>
                      </c:pt>
                      <c:pt idx="31" formatCode="General">
                        <c:v>-48.159553706505292</c:v>
                      </c:pt>
                      <c:pt idx="32" formatCode="General">
                        <c:v>-47.681944024205748</c:v>
                      </c:pt>
                      <c:pt idx="33" formatCode="General">
                        <c:v>-47.204334341906204</c:v>
                      </c:pt>
                      <c:pt idx="34" formatCode="General">
                        <c:v>-46.72672465960666</c:v>
                      </c:pt>
                      <c:pt idx="35" formatCode="General">
                        <c:v>-46.249114977307116</c:v>
                      </c:pt>
                      <c:pt idx="36" formatCode="General">
                        <c:v>-45.771505295007564</c:v>
                      </c:pt>
                      <c:pt idx="37" formatCode="General">
                        <c:v>-45.297399394856285</c:v>
                      </c:pt>
                      <c:pt idx="38" formatCode="General">
                        <c:v>-44.907384266263243</c:v>
                      </c:pt>
                      <c:pt idx="39" formatCode="General">
                        <c:v>-44.517369137670201</c:v>
                      </c:pt>
                      <c:pt idx="40" formatCode="General">
                        <c:v>-44.127354009077159</c:v>
                      </c:pt>
                      <c:pt idx="41" formatCode="General">
                        <c:v>-43.737338880484117</c:v>
                      </c:pt>
                      <c:pt idx="42" formatCode="General">
                        <c:v>-43.347323751891075</c:v>
                      </c:pt>
                      <c:pt idx="43" formatCode="General">
                        <c:v>-42.957308623298033</c:v>
                      </c:pt>
                      <c:pt idx="44" formatCode="General">
                        <c:v>-42.592273827534044</c:v>
                      </c:pt>
                      <c:pt idx="45" formatCode="General">
                        <c:v>-42.260352496217855</c:v>
                      </c:pt>
                      <c:pt idx="46" formatCode="General">
                        <c:v>-41.928431164901667</c:v>
                      </c:pt>
                      <c:pt idx="47" formatCode="General">
                        <c:v>-41.596509833585479</c:v>
                      </c:pt>
                      <c:pt idx="48" formatCode="General">
                        <c:v>-41.264588502269291</c:v>
                      </c:pt>
                      <c:pt idx="49" formatCode="General">
                        <c:v>-40.932667170953103</c:v>
                      </c:pt>
                      <c:pt idx="50" formatCode="General">
                        <c:v>-40.600745839636915</c:v>
                      </c:pt>
                      <c:pt idx="51" formatCode="General">
                        <c:v>-40.294006060606058</c:v>
                      </c:pt>
                      <c:pt idx="52" formatCode="General">
                        <c:v>-39.994236363636361</c:v>
                      </c:pt>
                      <c:pt idx="53" formatCode="General">
                        <c:v>-39.701509090909092</c:v>
                      </c:pt>
                      <c:pt idx="54" formatCode="General">
                        <c:v>-39.412248484848483</c:v>
                      </c:pt>
                      <c:pt idx="55" formatCode="General">
                        <c:v>-39.126187878787874</c:v>
                      </c:pt>
                      <c:pt idx="56" formatCode="General">
                        <c:v>-38.851727272727274</c:v>
                      </c:pt>
                      <c:pt idx="57" formatCode="General">
                        <c:v>-38.581879518072292</c:v>
                      </c:pt>
                      <c:pt idx="58" formatCode="General">
                        <c:v>-38.322240963855421</c:v>
                      </c:pt>
                      <c:pt idx="59" formatCode="General">
                        <c:v>-38.061381818181815</c:v>
                      </c:pt>
                      <c:pt idx="60" formatCode="General">
                        <c:v>-37.799563636363629</c:v>
                      </c:pt>
                      <c:pt idx="61" formatCode="General">
                        <c:v>-37.553187878787874</c:v>
                      </c:pt>
                      <c:pt idx="62" formatCode="General">
                        <c:v>-37.307866666666669</c:v>
                      </c:pt>
                      <c:pt idx="63" formatCode="General">
                        <c:v>-37.061199999999999</c:v>
                      </c:pt>
                      <c:pt idx="64" formatCode="General">
                        <c:v>-36.827403933434191</c:v>
                      </c:pt>
                      <c:pt idx="65" formatCode="General">
                        <c:v>-36.601836611195161</c:v>
                      </c:pt>
                      <c:pt idx="66" formatCode="General">
                        <c:v>-36.376269288956131</c:v>
                      </c:pt>
                      <c:pt idx="67" formatCode="General">
                        <c:v>-36.150701966717101</c:v>
                      </c:pt>
                      <c:pt idx="68" formatCode="General">
                        <c:v>-35.925134644478064</c:v>
                      </c:pt>
                      <c:pt idx="69" formatCode="General">
                        <c:v>-35.699567322239034</c:v>
                      </c:pt>
                      <c:pt idx="70" formatCode="General">
                        <c:v>-35.474000000000004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-60.257333333333335</c:v>
                      </c:pt>
                      <c:pt idx="1">
                        <c:v>-58.462060606060604</c:v>
                      </c:pt>
                      <c:pt idx="2" formatCode="General">
                        <c:v>-56.783272727272724</c:v>
                      </c:pt>
                      <c:pt idx="3" formatCode="General">
                        <c:v>-55.232787878787875</c:v>
                      </c:pt>
                      <c:pt idx="4" formatCode="General">
                        <c:v>-53.72146747352496</c:v>
                      </c:pt>
                      <c:pt idx="5" formatCode="General">
                        <c:v>-52.114810892586988</c:v>
                      </c:pt>
                      <c:pt idx="6" formatCode="General">
                        <c:v>-50.508154311649015</c:v>
                      </c:pt>
                      <c:pt idx="7" formatCode="General">
                        <c:v>-48.901497730711043</c:v>
                      </c:pt>
                      <c:pt idx="8" formatCode="General">
                        <c:v>-47.29484114977307</c:v>
                      </c:pt>
                      <c:pt idx="9" formatCode="General">
                        <c:v>-45.688184568835098</c:v>
                      </c:pt>
                      <c:pt idx="10" formatCode="General">
                        <c:v>-44.081527987897125</c:v>
                      </c:pt>
                      <c:pt idx="11" formatCode="General">
                        <c:v>-43.317458396369133</c:v>
                      </c:pt>
                      <c:pt idx="12" formatCode="General">
                        <c:v>-43.503540090771558</c:v>
                      </c:pt>
                      <c:pt idx="13" formatCode="General">
                        <c:v>-43.689621785173976</c:v>
                      </c:pt>
                      <c:pt idx="14" formatCode="General">
                        <c:v>-43.875703479576401</c:v>
                      </c:pt>
                      <c:pt idx="15" formatCode="General">
                        <c:v>-44.061785173978819</c:v>
                      </c:pt>
                      <c:pt idx="16" formatCode="General">
                        <c:v>-44.247866868381244</c:v>
                      </c:pt>
                      <c:pt idx="17" formatCode="General">
                        <c:v>-44.433948562783662</c:v>
                      </c:pt>
                      <c:pt idx="18" formatCode="General">
                        <c:v>-43.97730711043873</c:v>
                      </c:pt>
                      <c:pt idx="19" formatCode="General">
                        <c:v>-43.416036308623298</c:v>
                      </c:pt>
                      <c:pt idx="20" formatCode="General">
                        <c:v>-42.854765506807865</c:v>
                      </c:pt>
                      <c:pt idx="21" formatCode="General">
                        <c:v>-42.293494704992433</c:v>
                      </c:pt>
                      <c:pt idx="22" formatCode="General">
                        <c:v>-41.732223903177001</c:v>
                      </c:pt>
                      <c:pt idx="23" formatCode="General">
                        <c:v>-41.170953101361576</c:v>
                      </c:pt>
                      <c:pt idx="24" formatCode="General">
                        <c:v>-40.644318181818178</c:v>
                      </c:pt>
                      <c:pt idx="25" formatCode="General">
                        <c:v>-40.221590909090907</c:v>
                      </c:pt>
                      <c:pt idx="26" formatCode="General">
                        <c:v>-39.798863636363635</c:v>
                      </c:pt>
                      <c:pt idx="27" formatCode="General">
                        <c:v>-39.376136363636363</c:v>
                      </c:pt>
                      <c:pt idx="28" formatCode="General">
                        <c:v>-38.953409090909091</c:v>
                      </c:pt>
                      <c:pt idx="29" formatCode="General">
                        <c:v>-38.530681818181819</c:v>
                      </c:pt>
                      <c:pt idx="30" formatCode="General">
                        <c:v>-38.107954545454547</c:v>
                      </c:pt>
                      <c:pt idx="31" formatCode="General">
                        <c:v>-37.737760968229956</c:v>
                      </c:pt>
                      <c:pt idx="32" formatCode="General">
                        <c:v>-37.395854765506812</c:v>
                      </c:pt>
                      <c:pt idx="33" formatCode="General">
                        <c:v>-37.05394856278366</c:v>
                      </c:pt>
                      <c:pt idx="34" formatCode="General">
                        <c:v>-36.712042360060515</c:v>
                      </c:pt>
                      <c:pt idx="35" formatCode="General">
                        <c:v>-36.37013615733737</c:v>
                      </c:pt>
                      <c:pt idx="36" formatCode="General">
                        <c:v>-36.028229954614226</c:v>
                      </c:pt>
                      <c:pt idx="37" formatCode="General">
                        <c:v>-35.687836611195159</c:v>
                      </c:pt>
                      <c:pt idx="38" formatCode="General">
                        <c:v>-35.383751891074134</c:v>
                      </c:pt>
                      <c:pt idx="39" formatCode="General">
                        <c:v>-35.079667170953101</c:v>
                      </c:pt>
                      <c:pt idx="40" formatCode="General">
                        <c:v>-34.775582450832076</c:v>
                      </c:pt>
                      <c:pt idx="41" formatCode="General">
                        <c:v>-34.471497730711043</c:v>
                      </c:pt>
                      <c:pt idx="42" formatCode="General">
                        <c:v>-34.167413010590018</c:v>
                      </c:pt>
                      <c:pt idx="43" formatCode="General">
                        <c:v>-33.863328290468985</c:v>
                      </c:pt>
                      <c:pt idx="44" formatCode="General">
                        <c:v>-33.564447806354011</c:v>
                      </c:pt>
                      <c:pt idx="45" formatCode="General">
                        <c:v>-33.272465960665656</c:v>
                      </c:pt>
                      <c:pt idx="46" formatCode="General">
                        <c:v>-32.980484114977308</c:v>
                      </c:pt>
                      <c:pt idx="47" formatCode="General">
                        <c:v>-32.688502269288954</c:v>
                      </c:pt>
                      <c:pt idx="48" formatCode="General">
                        <c:v>-32.396520423600606</c:v>
                      </c:pt>
                      <c:pt idx="49" formatCode="General">
                        <c:v>-32.104538577912251</c:v>
                      </c:pt>
                      <c:pt idx="50" formatCode="General">
                        <c:v>-31.812556732223904</c:v>
                      </c:pt>
                      <c:pt idx="51" formatCode="General">
                        <c:v>-31.526424242424241</c:v>
                      </c:pt>
                      <c:pt idx="52" formatCode="General">
                        <c:v>-31.241575757575756</c:v>
                      </c:pt>
                      <c:pt idx="53" formatCode="General">
                        <c:v>-30.956727272727271</c:v>
                      </c:pt>
                      <c:pt idx="54" formatCode="General">
                        <c:v>-30.671878787878786</c:v>
                      </c:pt>
                      <c:pt idx="55" formatCode="General">
                        <c:v>-30.387030303030304</c:v>
                      </c:pt>
                      <c:pt idx="56" formatCode="General">
                        <c:v>-30.107454545454544</c:v>
                      </c:pt>
                      <c:pt idx="57" formatCode="General">
                        <c:v>-29.830361445783133</c:v>
                      </c:pt>
                      <c:pt idx="58" formatCode="General">
                        <c:v>-29.559277108433736</c:v>
                      </c:pt>
                      <c:pt idx="59" formatCode="General">
                        <c:v>-29.283878787878788</c:v>
                      </c:pt>
                      <c:pt idx="60" formatCode="General">
                        <c:v>-29.00509090909091</c:v>
                      </c:pt>
                      <c:pt idx="61" formatCode="General">
                        <c:v>-28.737333333333332</c:v>
                      </c:pt>
                      <c:pt idx="62" formatCode="General">
                        <c:v>-28.469090909090909</c:v>
                      </c:pt>
                      <c:pt idx="63" formatCode="General">
                        <c:v>-28.196363636363635</c:v>
                      </c:pt>
                      <c:pt idx="64" formatCode="General">
                        <c:v>-27.930347957639938</c:v>
                      </c:pt>
                      <c:pt idx="65" formatCode="General">
                        <c:v>-27.668623298033282</c:v>
                      </c:pt>
                      <c:pt idx="66" formatCode="General">
                        <c:v>-27.406898638426625</c:v>
                      </c:pt>
                      <c:pt idx="67" formatCode="General">
                        <c:v>-27.145173978819969</c:v>
                      </c:pt>
                      <c:pt idx="68" formatCode="General">
                        <c:v>-26.883449319213312</c:v>
                      </c:pt>
                      <c:pt idx="69" formatCode="General">
                        <c:v>-26.621724659606656</c:v>
                      </c:pt>
                      <c:pt idx="70" formatCode="General">
                        <c:v>-26.36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-5.094249621785174</c:v>
                </c:pt>
                <c:pt idx="1">
                  <c:v>-5.1475022692889558</c:v>
                </c:pt>
                <c:pt idx="2" formatCode="General">
                  <c:v>-5.2007549167927385</c:v>
                </c:pt>
                <c:pt idx="3" formatCode="General">
                  <c:v>-5.2540075642965203</c:v>
                </c:pt>
                <c:pt idx="4" formatCode="General">
                  <c:v>-5.3077080181543117</c:v>
                </c:pt>
                <c:pt idx="5" formatCode="General">
                  <c:v>-5.3665582450832074</c:v>
                </c:pt>
                <c:pt idx="6" formatCode="General">
                  <c:v>-5.4254084720121032</c:v>
                </c:pt>
                <c:pt idx="7" formatCode="General">
                  <c:v>-5.4842586989409989</c:v>
                </c:pt>
                <c:pt idx="8" formatCode="General">
                  <c:v>-5.5431089258698938</c:v>
                </c:pt>
                <c:pt idx="9" formatCode="General">
                  <c:v>-5.6019591527987895</c:v>
                </c:pt>
                <c:pt idx="10" formatCode="General">
                  <c:v>-5.6608093797276853</c:v>
                </c:pt>
                <c:pt idx="11" formatCode="General">
                  <c:v>-5.719232980332829</c:v>
                </c:pt>
                <c:pt idx="12" formatCode="General">
                  <c:v>-5.7771754916792739</c:v>
                </c:pt>
                <c:pt idx="13" formatCode="General">
                  <c:v>-5.8351180030257188</c:v>
                </c:pt>
                <c:pt idx="14" formatCode="General">
                  <c:v>-5.8930605143721637</c:v>
                </c:pt>
                <c:pt idx="15" formatCode="General">
                  <c:v>-5.9510030257186086</c:v>
                </c:pt>
                <c:pt idx="16" formatCode="General">
                  <c:v>-6.0089455370650535</c:v>
                </c:pt>
                <c:pt idx="17" formatCode="General">
                  <c:v>-6.0668880484114984</c:v>
                </c:pt>
                <c:pt idx="18" formatCode="General">
                  <c:v>-6.1222284417549169</c:v>
                </c:pt>
                <c:pt idx="19" formatCode="General">
                  <c:v>-6.1771452344931923</c:v>
                </c:pt>
                <c:pt idx="20" formatCode="General">
                  <c:v>-6.2320620272314677</c:v>
                </c:pt>
                <c:pt idx="21" formatCode="General">
                  <c:v>-6.2869788199697432</c:v>
                </c:pt>
                <c:pt idx="22" formatCode="General">
                  <c:v>-6.3418956127080177</c:v>
                </c:pt>
                <c:pt idx="23" formatCode="General">
                  <c:v>-6.3968124054462931</c:v>
                </c:pt>
                <c:pt idx="24" formatCode="General">
                  <c:v>-6.4511818181818184</c:v>
                </c:pt>
                <c:pt idx="25" formatCode="General">
                  <c:v>-6.5039090909090911</c:v>
                </c:pt>
                <c:pt idx="26" formatCode="General">
                  <c:v>-6.5559090909090916</c:v>
                </c:pt>
                <c:pt idx="27" formatCode="General">
                  <c:v>-6.6074242424242424</c:v>
                </c:pt>
                <c:pt idx="28" formatCode="General">
                  <c:v>-6.6572121212121216</c:v>
                </c:pt>
                <c:pt idx="29" formatCode="General">
                  <c:v>-6.7065454545454548</c:v>
                </c:pt>
                <c:pt idx="30" formatCode="General">
                  <c:v>-6.7550303030303036</c:v>
                </c:pt>
                <c:pt idx="31" formatCode="General">
                  <c:v>-6.8014024205748864</c:v>
                </c:pt>
                <c:pt idx="32" formatCode="General">
                  <c:v>-6.8466369137670195</c:v>
                </c:pt>
                <c:pt idx="33" formatCode="General">
                  <c:v>-6.8918714069591527</c:v>
                </c:pt>
                <c:pt idx="34" formatCode="General">
                  <c:v>-6.9371059001512858</c:v>
                </c:pt>
                <c:pt idx="35" formatCode="General">
                  <c:v>-6.9823403933434189</c:v>
                </c:pt>
                <c:pt idx="36" formatCode="General">
                  <c:v>-7.0275748865355521</c:v>
                </c:pt>
                <c:pt idx="37" formatCode="General">
                  <c:v>-7.0726641452344925</c:v>
                </c:pt>
                <c:pt idx="38" formatCode="General">
                  <c:v>-7.1142677760968223</c:v>
                </c:pt>
                <c:pt idx="39" formatCode="General">
                  <c:v>-7.1558714069591529</c:v>
                </c:pt>
                <c:pt idx="40" formatCode="General">
                  <c:v>-7.1974750378214827</c:v>
                </c:pt>
                <c:pt idx="41" formatCode="General">
                  <c:v>-7.2390786686838124</c:v>
                </c:pt>
                <c:pt idx="42" formatCode="General">
                  <c:v>-7.2806822995461422</c:v>
                </c:pt>
                <c:pt idx="43" formatCode="General">
                  <c:v>-7.322285930408472</c:v>
                </c:pt>
                <c:pt idx="44" formatCode="General">
                  <c:v>-7.3633691376701966</c:v>
                </c:pt>
                <c:pt idx="45" formatCode="General">
                  <c:v>-7.4037624810892586</c:v>
                </c:pt>
                <c:pt idx="46" formatCode="General">
                  <c:v>-7.4441558245083206</c:v>
                </c:pt>
                <c:pt idx="47" formatCode="General">
                  <c:v>-7.4845491679273835</c:v>
                </c:pt>
                <c:pt idx="48" formatCode="General">
                  <c:v>-7.5249425113464454</c:v>
                </c:pt>
                <c:pt idx="49" formatCode="General">
                  <c:v>-7.5653358547655074</c:v>
                </c:pt>
                <c:pt idx="50" formatCode="General">
                  <c:v>-7.6057291981845694</c:v>
                </c:pt>
                <c:pt idx="51" formatCode="General">
                  <c:v>-7.6469181818181822</c:v>
                </c:pt>
                <c:pt idx="52" formatCode="General">
                  <c:v>-7.6882818181818191</c:v>
                </c:pt>
                <c:pt idx="53" formatCode="General">
                  <c:v>-7.7296454545454552</c:v>
                </c:pt>
                <c:pt idx="54" formatCode="General">
                  <c:v>-7.7710090909090912</c:v>
                </c:pt>
                <c:pt idx="55" formatCode="General">
                  <c:v>-7.8123727272727272</c:v>
                </c:pt>
                <c:pt idx="56" formatCode="General">
                  <c:v>-7.8537363636363642</c:v>
                </c:pt>
                <c:pt idx="57" formatCode="General">
                  <c:v>-7.8960181543116494</c:v>
                </c:pt>
                <c:pt idx="58" formatCode="General">
                  <c:v>-7.9415552193645995</c:v>
                </c:pt>
                <c:pt idx="59" formatCode="General">
                  <c:v>-7.9870922844175496</c:v>
                </c:pt>
                <c:pt idx="60" formatCode="General">
                  <c:v>-8.0326293494704988</c:v>
                </c:pt>
                <c:pt idx="61" formatCode="General">
                  <c:v>-8.0781664145234497</c:v>
                </c:pt>
                <c:pt idx="62" formatCode="General">
                  <c:v>-8.1237034795763989</c:v>
                </c:pt>
                <c:pt idx="63" formatCode="General">
                  <c:v>-8.1692405446293499</c:v>
                </c:pt>
                <c:pt idx="64" formatCode="General">
                  <c:v>-8.2176848484848488</c:v>
                </c:pt>
                <c:pt idx="65" formatCode="General">
                  <c:v>-8.2679878787878778</c:v>
                </c:pt>
                <c:pt idx="66" formatCode="General">
                  <c:v>-8.3203132530120474</c:v>
                </c:pt>
                <c:pt idx="67" formatCode="General">
                  <c:v>-8.3737272727272725</c:v>
                </c:pt>
                <c:pt idx="68" formatCode="General">
                  <c:v>-8.429484848484849</c:v>
                </c:pt>
                <c:pt idx="69" formatCode="General">
                  <c:v>-8.4872121212121208</c:v>
                </c:pt>
                <c:pt idx="70" formatCode="General">
                  <c:v>-8.5459999999999994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ABA7-449B-902A-86C64A5A7AA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-10.796142208774583</c:v>
                </c:pt>
                <c:pt idx="32" formatCode="General">
                  <c:v>-11.328668683812404</c:v>
                </c:pt>
                <c:pt idx="33" formatCode="General">
                  <c:v>-11.861195158850226</c:v>
                </c:pt>
                <c:pt idx="34" formatCode="General">
                  <c:v>-12.393721633888047</c:v>
                </c:pt>
                <c:pt idx="35" formatCode="General">
                  <c:v>-12.926248108925869</c:v>
                </c:pt>
                <c:pt idx="36" formatCode="General">
                  <c:v>-13.458774583963692</c:v>
                </c:pt>
                <c:pt idx="37" formatCode="General">
                  <c:v>-13.970484848484849</c:v>
                </c:pt>
                <c:pt idx="38" formatCode="General">
                  <c:v>-13.982606060606061</c:v>
                </c:pt>
                <c:pt idx="39" formatCode="General">
                  <c:v>-13.997048192771084</c:v>
                </c:pt>
                <c:pt idx="40" formatCode="General">
                  <c:v>-14.01512048192771</c:v>
                </c:pt>
                <c:pt idx="41" formatCode="General">
                  <c:v>-11.684000000000015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-8.2392909090909097</c:v>
                </c:pt>
                <c:pt idx="47" formatCode="General">
                  <c:v>-8.1221878787878801</c:v>
                </c:pt>
                <c:pt idx="48" formatCode="General">
                  <c:v>-8.0082484848484849</c:v>
                </c:pt>
                <c:pt idx="49" formatCode="General">
                  <c:v>-7.8966626506024094</c:v>
                </c:pt>
                <c:pt idx="50" formatCode="General">
                  <c:v>-7.7876265060240959</c:v>
                </c:pt>
                <c:pt idx="51" formatCode="General">
                  <c:v>-7.8544727272727277</c:v>
                </c:pt>
                <c:pt idx="52" formatCode="General">
                  <c:v>-7.9613696969696974</c:v>
                </c:pt>
                <c:pt idx="53" formatCode="General">
                  <c:v>-8.0753090909090925</c:v>
                </c:pt>
                <c:pt idx="54" formatCode="General">
                  <c:v>-8.1618303030303032</c:v>
                </c:pt>
                <c:pt idx="55" formatCode="General">
                  <c:v>-8.2230424242424238</c:v>
                </c:pt>
                <c:pt idx="56" formatCode="General">
                  <c:v>-8.2684363636363631</c:v>
                </c:pt>
                <c:pt idx="57" formatCode="General">
                  <c:v>-8.3115421686746984</c:v>
                </c:pt>
                <c:pt idx="58" formatCode="General">
                  <c:v>-8.3549156626506029</c:v>
                </c:pt>
                <c:pt idx="59" formatCode="General">
                  <c:v>-8.3987757575757573</c:v>
                </c:pt>
                <c:pt idx="60" formatCode="General">
                  <c:v>-8.4430181818181804</c:v>
                </c:pt>
                <c:pt idx="61" formatCode="General">
                  <c:v>-8.488363636363637</c:v>
                </c:pt>
                <c:pt idx="62" formatCode="General">
                  <c:v>-8.5341333333333331</c:v>
                </c:pt>
                <c:pt idx="63" formatCode="General">
                  <c:v>-8.5808</c:v>
                </c:pt>
                <c:pt idx="64" formatCode="General">
                  <c:v>-8.6285757575757582</c:v>
                </c:pt>
                <c:pt idx="65" formatCode="General">
                  <c:v>-8.677060606060607</c:v>
                </c:pt>
                <c:pt idx="66" formatCode="General">
                  <c:v>-8.7270000000000003</c:v>
                </c:pt>
                <c:pt idx="67" formatCode="General">
                  <c:v>-8.7776363636363648</c:v>
                </c:pt>
                <c:pt idx="68" formatCode="General">
                  <c:v>-8.8297575757575757</c:v>
                </c:pt>
                <c:pt idx="69" formatCode="General">
                  <c:v>-8.8834545454545459</c:v>
                </c:pt>
                <c:pt idx="70" formatCode="General">
                  <c:v>-8.9380000000000006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ABA7-449B-902A-86C64A5A7AA2}"/>
            </c:ext>
          </c:extLst>
        </c:ser>
        <c:ser>
          <c:idx val="76"/>
          <c:order val="76"/>
          <c:tx>
            <c:strRef>
              <c:f>'Gibbs-EVAL'!$A$177</c:f>
              <c:strCache>
                <c:ptCount val="1"/>
                <c:pt idx="0">
                  <c:v>(1)Se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'Gibbs-EVAL'!$B$177:$BT$177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-19.074886535552196</c:v>
                </c:pt>
                <c:pt idx="12" formatCode="General">
                  <c:v>-18.127836611195157</c:v>
                </c:pt>
                <c:pt idx="13" formatCode="General">
                  <c:v>-17.180786686838125</c:v>
                </c:pt>
                <c:pt idx="14" formatCode="General">
                  <c:v>-16.233736762481087</c:v>
                </c:pt>
                <c:pt idx="15" formatCode="General">
                  <c:v>-15.286686838124053</c:v>
                </c:pt>
                <c:pt idx="16" formatCode="General">
                  <c:v>-14.339636913767016</c:v>
                </c:pt>
                <c:pt idx="17" formatCode="General">
                  <c:v>-13.392586989409981</c:v>
                </c:pt>
                <c:pt idx="18" formatCode="General">
                  <c:v>-13.058335854765506</c:v>
                </c:pt>
                <c:pt idx="19" formatCode="General">
                  <c:v>-12.823842662632375</c:v>
                </c:pt>
                <c:pt idx="20" formatCode="General">
                  <c:v>-12.589349470499243</c:v>
                </c:pt>
                <c:pt idx="21" formatCode="General">
                  <c:v>-12.354856278366112</c:v>
                </c:pt>
                <c:pt idx="22" formatCode="General">
                  <c:v>-12.120363086232981</c:v>
                </c:pt>
                <c:pt idx="23" formatCode="General">
                  <c:v>-11.88586989409985</c:v>
                </c:pt>
                <c:pt idx="24" formatCode="General">
                  <c:v>-11.664545454545456</c:v>
                </c:pt>
                <c:pt idx="25" formatCode="General">
                  <c:v>-11.482727272727274</c:v>
                </c:pt>
                <c:pt idx="26" formatCode="General">
                  <c:v>-11.300909090909091</c:v>
                </c:pt>
                <c:pt idx="27" formatCode="General">
                  <c:v>-11.119090909090909</c:v>
                </c:pt>
                <c:pt idx="28" formatCode="General">
                  <c:v>-10.937272727272727</c:v>
                </c:pt>
                <c:pt idx="29" formatCode="General">
                  <c:v>-10.755454545454546</c:v>
                </c:pt>
                <c:pt idx="30" formatCode="General">
                  <c:v>-10.573636363636364</c:v>
                </c:pt>
                <c:pt idx="31" formatCode="General">
                  <c:v>-10.421792738275339</c:v>
                </c:pt>
                <c:pt idx="32" formatCode="General">
                  <c:v>-10.28608925869894</c:v>
                </c:pt>
                <c:pt idx="33" formatCode="General">
                  <c:v>-10.150385779122541</c:v>
                </c:pt>
                <c:pt idx="34" formatCode="General">
                  <c:v>-10.014682299546141</c:v>
                </c:pt>
                <c:pt idx="35" formatCode="General">
                  <c:v>-9.8789788199697419</c:v>
                </c:pt>
                <c:pt idx="36" formatCode="General">
                  <c:v>-9.7432753403933425</c:v>
                </c:pt>
                <c:pt idx="37" formatCode="General">
                  <c:v>-9.6095627836611186</c:v>
                </c:pt>
                <c:pt idx="38" formatCode="General">
                  <c:v>-9.5236323751891074</c:v>
                </c:pt>
                <c:pt idx="39" formatCode="General">
                  <c:v>-9.4377019667170945</c:v>
                </c:pt>
                <c:pt idx="40" formatCode="General">
                  <c:v>-9.3517715582450833</c:v>
                </c:pt>
                <c:pt idx="41" formatCode="General">
                  <c:v>-9.2658411497730704</c:v>
                </c:pt>
                <c:pt idx="42" formatCode="General">
                  <c:v>-9.1799107413010592</c:v>
                </c:pt>
                <c:pt idx="43" formatCode="General">
                  <c:v>-9.0939803328290481</c:v>
                </c:pt>
                <c:pt idx="44" formatCode="General">
                  <c:v>-9.0278260211800312</c:v>
                </c:pt>
                <c:pt idx="45" formatCode="General">
                  <c:v>-8.9878865355521942</c:v>
                </c:pt>
                <c:pt idx="46" formatCode="General">
                  <c:v>-8.9479470499243572</c:v>
                </c:pt>
                <c:pt idx="47" formatCode="General">
                  <c:v>-8.9080075642965202</c:v>
                </c:pt>
                <c:pt idx="48" formatCode="General">
                  <c:v>-8.868068078668685</c:v>
                </c:pt>
                <c:pt idx="49" formatCode="General">
                  <c:v>-8.828128593040848</c:v>
                </c:pt>
                <c:pt idx="50" formatCode="General">
                  <c:v>-8.788189107413011</c:v>
                </c:pt>
                <c:pt idx="51" formatCode="General">
                  <c:v>-8.767581818181819</c:v>
                </c:pt>
                <c:pt idx="52" formatCode="General">
                  <c:v>-8.7526606060606049</c:v>
                </c:pt>
                <c:pt idx="53" formatCode="General">
                  <c:v>-8.7447818181818171</c:v>
                </c:pt>
                <c:pt idx="54" formatCode="General">
                  <c:v>-8.7403696969696973</c:v>
                </c:pt>
                <c:pt idx="55" formatCode="General">
                  <c:v>-8.7391575757575772</c:v>
                </c:pt>
                <c:pt idx="56" formatCode="General">
                  <c:v>-8.7442727272727279</c:v>
                </c:pt>
                <c:pt idx="57" formatCode="General">
                  <c:v>-8.7515180722891568</c:v>
                </c:pt>
                <c:pt idx="58" formatCode="General">
                  <c:v>-8.7629638554216882</c:v>
                </c:pt>
                <c:pt idx="59" formatCode="General">
                  <c:v>-8.7775030303030306</c:v>
                </c:pt>
                <c:pt idx="60" formatCode="General">
                  <c:v>-8.7944727272727263</c:v>
                </c:pt>
                <c:pt idx="61" formatCode="General">
                  <c:v>-8.8158545454545454</c:v>
                </c:pt>
                <c:pt idx="62" formatCode="General">
                  <c:v>-8.8387757575757586</c:v>
                </c:pt>
                <c:pt idx="63" formatCode="General">
                  <c:v>-8.8648363636363641</c:v>
                </c:pt>
                <c:pt idx="64" formatCode="General">
                  <c:v>-8.8970559757942507</c:v>
                </c:pt>
                <c:pt idx="65" formatCode="General">
                  <c:v>-8.9332133131618754</c:v>
                </c:pt>
                <c:pt idx="66" formatCode="General">
                  <c:v>-8.9693706505295019</c:v>
                </c:pt>
                <c:pt idx="67" formatCode="General">
                  <c:v>-9.0055279878971266</c:v>
                </c:pt>
                <c:pt idx="68" formatCode="General">
                  <c:v>-9.0416853252647513</c:v>
                </c:pt>
                <c:pt idx="69" formatCode="General">
                  <c:v>-9.077842662632376</c:v>
                </c:pt>
                <c:pt idx="70" formatCode="General">
                  <c:v>-9.1140000000000008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E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-30.565497730711041</c:v>
                      </c:pt>
                      <c:pt idx="1">
                        <c:v>-30.885013615733733</c:v>
                      </c:pt>
                      <c:pt idx="2" formatCode="General">
                        <c:v>-31.204529500756426</c:v>
                      </c:pt>
                      <c:pt idx="3" formatCode="General">
                        <c:v>-31.524045385779122</c:v>
                      </c:pt>
                      <c:pt idx="4" formatCode="General">
                        <c:v>-31.846248108925867</c:v>
                      </c:pt>
                      <c:pt idx="5" formatCode="General">
                        <c:v>-32.199349470499243</c:v>
                      </c:pt>
                      <c:pt idx="6" formatCode="General">
                        <c:v>-32.552450832072616</c:v>
                      </c:pt>
                      <c:pt idx="7" formatCode="General">
                        <c:v>-32.905552193645988</c:v>
                      </c:pt>
                      <c:pt idx="8" formatCode="General">
                        <c:v>-33.258653555219368</c:v>
                      </c:pt>
                      <c:pt idx="9" formatCode="General">
                        <c:v>-33.611754916792741</c:v>
                      </c:pt>
                      <c:pt idx="10" formatCode="General">
                        <c:v>-33.964856278366113</c:v>
                      </c:pt>
                      <c:pt idx="11" formatCode="General">
                        <c:v>-34.315397881996972</c:v>
                      </c:pt>
                      <c:pt idx="12" formatCode="General">
                        <c:v>-34.663052950075645</c:v>
                      </c:pt>
                      <c:pt idx="13" formatCode="General">
                        <c:v>-35.010708018154311</c:v>
                      </c:pt>
                      <c:pt idx="14" formatCode="General">
                        <c:v>-35.358363086232984</c:v>
                      </c:pt>
                      <c:pt idx="15" formatCode="General">
                        <c:v>-35.70601815431165</c:v>
                      </c:pt>
                      <c:pt idx="16" formatCode="General">
                        <c:v>-36.053673222390323</c:v>
                      </c:pt>
                      <c:pt idx="17" formatCode="General">
                        <c:v>-36.401328290468989</c:v>
                      </c:pt>
                      <c:pt idx="18" formatCode="General">
                        <c:v>-36.733370650529501</c:v>
                      </c:pt>
                      <c:pt idx="19" formatCode="General">
                        <c:v>-37.062871406959154</c:v>
                      </c:pt>
                      <c:pt idx="20" formatCode="General">
                        <c:v>-37.392372163388806</c:v>
                      </c:pt>
                      <c:pt idx="21" formatCode="General">
                        <c:v>-37.721872919818459</c:v>
                      </c:pt>
                      <c:pt idx="22" formatCode="General">
                        <c:v>-38.051373676248112</c:v>
                      </c:pt>
                      <c:pt idx="23" formatCode="General">
                        <c:v>-38.380874432677764</c:v>
                      </c:pt>
                      <c:pt idx="24" formatCode="General">
                        <c:v>-38.707090909090908</c:v>
                      </c:pt>
                      <c:pt idx="25" formatCode="General">
                        <c:v>-39.023454545454548</c:v>
                      </c:pt>
                      <c:pt idx="26" formatCode="General">
                        <c:v>-39.335454545454553</c:v>
                      </c:pt>
                      <c:pt idx="27" formatCode="General">
                        <c:v>-39.644545454545458</c:v>
                      </c:pt>
                      <c:pt idx="28" formatCode="General">
                        <c:v>-39.943272727272728</c:v>
                      </c:pt>
                      <c:pt idx="29" formatCode="General">
                        <c:v>-40.239272727272727</c:v>
                      </c:pt>
                      <c:pt idx="30" formatCode="General">
                        <c:v>-40.530181818181823</c:v>
                      </c:pt>
                      <c:pt idx="31" formatCode="General">
                        <c:v>-40.808414523449322</c:v>
                      </c:pt>
                      <c:pt idx="32" formatCode="General">
                        <c:v>-41.079821482602121</c:v>
                      </c:pt>
                      <c:pt idx="33" formatCode="General">
                        <c:v>-41.35122844175492</c:v>
                      </c:pt>
                      <c:pt idx="34" formatCode="General">
                        <c:v>-41.622635400907718</c:v>
                      </c:pt>
                      <c:pt idx="35" formatCode="General">
                        <c:v>-41.894042360060517</c:v>
                      </c:pt>
                      <c:pt idx="36" formatCode="General">
                        <c:v>-42.165449319213316</c:v>
                      </c:pt>
                      <c:pt idx="37" formatCode="General">
                        <c:v>-42.435984871406959</c:v>
                      </c:pt>
                      <c:pt idx="38" formatCode="General">
                        <c:v>-42.685606656580937</c:v>
                      </c:pt>
                      <c:pt idx="39" formatCode="General">
                        <c:v>-42.935228441754916</c:v>
                      </c:pt>
                      <c:pt idx="40" formatCode="General">
                        <c:v>-43.184850226928894</c:v>
                      </c:pt>
                      <c:pt idx="41" formatCode="General">
                        <c:v>-43.434472012102873</c:v>
                      </c:pt>
                      <c:pt idx="42" formatCode="General">
                        <c:v>-43.684093797276851</c:v>
                      </c:pt>
                      <c:pt idx="43" formatCode="General">
                        <c:v>-43.93371558245083</c:v>
                      </c:pt>
                      <c:pt idx="44" formatCode="General">
                        <c:v>-44.180214826021178</c:v>
                      </c:pt>
                      <c:pt idx="45" formatCode="General">
                        <c:v>-44.42257488653555</c:v>
                      </c:pt>
                      <c:pt idx="46" formatCode="General">
                        <c:v>-44.664934947049929</c:v>
                      </c:pt>
                      <c:pt idx="47" formatCode="General">
                        <c:v>-44.907295007564301</c:v>
                      </c:pt>
                      <c:pt idx="48" formatCode="General">
                        <c:v>-45.149655068078673</c:v>
                      </c:pt>
                      <c:pt idx="49" formatCode="General">
                        <c:v>-45.392015128593044</c:v>
                      </c:pt>
                      <c:pt idx="50" formatCode="General">
                        <c:v>-45.634375189107416</c:v>
                      </c:pt>
                      <c:pt idx="51" formatCode="General">
                        <c:v>-45.881509090909098</c:v>
                      </c:pt>
                      <c:pt idx="52" formatCode="General">
                        <c:v>-46.129690909090911</c:v>
                      </c:pt>
                      <c:pt idx="53" formatCode="General">
                        <c:v>-46.377872727272731</c:v>
                      </c:pt>
                      <c:pt idx="54" formatCode="General">
                        <c:v>-46.626054545454551</c:v>
                      </c:pt>
                      <c:pt idx="55" formatCode="General">
                        <c:v>-46.874236363636371</c:v>
                      </c:pt>
                      <c:pt idx="56" formatCode="General">
                        <c:v>-47.122418181818183</c:v>
                      </c:pt>
                      <c:pt idx="57" formatCode="General">
                        <c:v>-47.3761089258699</c:v>
                      </c:pt>
                      <c:pt idx="58" formatCode="General">
                        <c:v>-47.649331316187599</c:v>
                      </c:pt>
                      <c:pt idx="59" formatCode="General">
                        <c:v>-47.922553706505298</c:v>
                      </c:pt>
                      <c:pt idx="60" formatCode="General">
                        <c:v>-48.195776096822996</c:v>
                      </c:pt>
                      <c:pt idx="61" formatCode="General">
                        <c:v>-48.468998487140695</c:v>
                      </c:pt>
                      <c:pt idx="62" formatCode="General">
                        <c:v>-48.742220877458401</c:v>
                      </c:pt>
                      <c:pt idx="63" formatCode="General">
                        <c:v>-49.015443267776099</c:v>
                      </c:pt>
                      <c:pt idx="64" formatCode="General">
                        <c:v>-49.306109090909089</c:v>
                      </c:pt>
                      <c:pt idx="65" formatCode="General">
                        <c:v>-49.607927272727274</c:v>
                      </c:pt>
                      <c:pt idx="66" formatCode="General">
                        <c:v>-49.921879518072288</c:v>
                      </c:pt>
                      <c:pt idx="67" formatCode="General">
                        <c:v>-50.242363636363635</c:v>
                      </c:pt>
                      <c:pt idx="68" formatCode="General">
                        <c:v>-50.576909090909091</c:v>
                      </c:pt>
                      <c:pt idx="69" formatCode="General">
                        <c:v>-50.923272727272725</c:v>
                      </c:pt>
                      <c:pt idx="70" formatCode="General">
                        <c:v>-51.275999999999996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-37.627821482602116</c:v>
                      </c:pt>
                      <c:pt idx="32" formatCode="General">
                        <c:v>-41.916777609682292</c:v>
                      </c:pt>
                      <c:pt idx="33" formatCode="General">
                        <c:v>-46.205733736762475</c:v>
                      </c:pt>
                      <c:pt idx="34" formatCode="General">
                        <c:v>-50.494689863842652</c:v>
                      </c:pt>
                      <c:pt idx="35" formatCode="General">
                        <c:v>-54.783645990922835</c:v>
                      </c:pt>
                      <c:pt idx="36" formatCode="General">
                        <c:v>-59.072602118003019</c:v>
                      </c:pt>
                      <c:pt idx="37" formatCode="General">
                        <c:v>-63.18030303030303</c:v>
                      </c:pt>
                      <c:pt idx="38" formatCode="General">
                        <c:v>-62.937878787878795</c:v>
                      </c:pt>
                      <c:pt idx="39" formatCode="General">
                        <c:v>-62.710120481927717</c:v>
                      </c:pt>
                      <c:pt idx="40" formatCode="General">
                        <c:v>-62.505301204819276</c:v>
                      </c:pt>
                      <c:pt idx="41" formatCode="General">
                        <c:v>-48.770242424242511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-29.851830303030304</c:v>
                      </c:pt>
                      <c:pt idx="53" formatCode="General">
                        <c:v>-29.897890909090911</c:v>
                      </c:pt>
                      <c:pt idx="54" formatCode="General">
                        <c:v>-29.933236363636365</c:v>
                      </c:pt>
                      <c:pt idx="55" formatCode="General">
                        <c:v>-29.958690909090908</c:v>
                      </c:pt>
                      <c:pt idx="56" formatCode="General">
                        <c:v>-29.973600000000001</c:v>
                      </c:pt>
                      <c:pt idx="57" formatCode="General">
                        <c:v>-29.988506024096388</c:v>
                      </c:pt>
                      <c:pt idx="58" formatCode="General">
                        <c:v>-30.008987951807232</c:v>
                      </c:pt>
                      <c:pt idx="59" formatCode="General">
                        <c:v>-30.033612121212123</c:v>
                      </c:pt>
                      <c:pt idx="60" formatCode="General">
                        <c:v>-30.06149090909091</c:v>
                      </c:pt>
                      <c:pt idx="61" formatCode="General">
                        <c:v>-30.086060606060606</c:v>
                      </c:pt>
                      <c:pt idx="62" formatCode="General">
                        <c:v>-30.110933333333332</c:v>
                      </c:pt>
                      <c:pt idx="63" formatCode="General">
                        <c:v>-30.137599999999999</c:v>
                      </c:pt>
                      <c:pt idx="64" formatCode="General">
                        <c:v>-30.166484848484849</c:v>
                      </c:pt>
                      <c:pt idx="65" formatCode="General">
                        <c:v>-30.19678787878788</c:v>
                      </c:pt>
                      <c:pt idx="66" formatCode="General">
                        <c:v>-30.230385542168676</c:v>
                      </c:pt>
                      <c:pt idx="67" formatCode="General">
                        <c:v>-30.26527272727273</c:v>
                      </c:pt>
                      <c:pt idx="68" formatCode="General">
                        <c:v>-30.302848484848486</c:v>
                      </c:pt>
                      <c:pt idx="69" formatCode="General">
                        <c:v>-30.34357575757576</c:v>
                      </c:pt>
                      <c:pt idx="70" formatCode="General">
                        <c:v>-30.386000000000003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-106.60328290468986</c:v>
                      </c:pt>
                      <c:pt idx="32" formatCode="General">
                        <c:v>-107.57756429652042</c:v>
                      </c:pt>
                      <c:pt idx="33" formatCode="General">
                        <c:v>-108.55184568835098</c:v>
                      </c:pt>
                      <c:pt idx="34" formatCode="General">
                        <c:v>-109.52612708018154</c:v>
                      </c:pt>
                      <c:pt idx="35" formatCode="General">
                        <c:v>-110.5004084720121</c:v>
                      </c:pt>
                      <c:pt idx="36" formatCode="General">
                        <c:v>-111.47468986384266</c:v>
                      </c:pt>
                      <c:pt idx="37" formatCode="General">
                        <c:v>-112.39012121212122</c:v>
                      </c:pt>
                      <c:pt idx="38" formatCode="General">
                        <c:v>-111.89315151515152</c:v>
                      </c:pt>
                      <c:pt idx="39" formatCode="General">
                        <c:v>-111.42319277108435</c:v>
                      </c:pt>
                      <c:pt idx="40" formatCode="General">
                        <c:v>-110.99548192771084</c:v>
                      </c:pt>
                      <c:pt idx="41" formatCode="General">
                        <c:v>-103.53575757575761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-87.08338181818182</c:v>
                      </c:pt>
                      <c:pt idx="53" formatCode="General">
                        <c:v>-86.479745454545451</c:v>
                      </c:pt>
                      <c:pt idx="54" formatCode="General">
                        <c:v>-85.88839999999999</c:v>
                      </c:pt>
                      <c:pt idx="55" formatCode="General">
                        <c:v>-85.308400000000006</c:v>
                      </c:pt>
                      <c:pt idx="56" formatCode="General">
                        <c:v>-84.754763636363634</c:v>
                      </c:pt>
                      <c:pt idx="57" formatCode="General">
                        <c:v>-84.211493975903608</c:v>
                      </c:pt>
                      <c:pt idx="58" formatCode="General">
                        <c:v>-83.691012048192775</c:v>
                      </c:pt>
                      <c:pt idx="59" formatCode="General">
                        <c:v>-83.176569696969693</c:v>
                      </c:pt>
                      <c:pt idx="60" formatCode="General">
                        <c:v>-82.666872727272718</c:v>
                      </c:pt>
                      <c:pt idx="61" formatCode="General">
                        <c:v>-82.182545454545448</c:v>
                      </c:pt>
                      <c:pt idx="62" formatCode="General">
                        <c:v>-81.704824242424237</c:v>
                      </c:pt>
                      <c:pt idx="63" formatCode="General">
                        <c:v>-81.238763636363629</c:v>
                      </c:pt>
                      <c:pt idx="64" formatCode="General">
                        <c:v>-80.790818181818182</c:v>
                      </c:pt>
                      <c:pt idx="65" formatCode="General">
                        <c:v>-80.35445454545453</c:v>
                      </c:pt>
                      <c:pt idx="66" formatCode="General">
                        <c:v>-79.925819277108431</c:v>
                      </c:pt>
                      <c:pt idx="67" formatCode="General">
                        <c:v>-79.50563636363637</c:v>
                      </c:pt>
                      <c:pt idx="68" formatCode="General">
                        <c:v>-79.104424242424244</c:v>
                      </c:pt>
                      <c:pt idx="69" formatCode="General">
                        <c:v>-78.707939393939384</c:v>
                      </c:pt>
                      <c:pt idx="70" formatCode="General">
                        <c:v>-78.313999999999993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-64.776853252647498</c:v>
                      </c:pt>
                      <c:pt idx="32" formatCode="General">
                        <c:v>-67.97201210287443</c:v>
                      </c:pt>
                      <c:pt idx="33" formatCode="General">
                        <c:v>-71.167170953101362</c:v>
                      </c:pt>
                      <c:pt idx="34" formatCode="General">
                        <c:v>-74.362329803328294</c:v>
                      </c:pt>
                      <c:pt idx="35" formatCode="General">
                        <c:v>-77.557488653555225</c:v>
                      </c:pt>
                      <c:pt idx="36" formatCode="General">
                        <c:v>-80.752647503782143</c:v>
                      </c:pt>
                      <c:pt idx="37" formatCode="General">
                        <c:v>-83.822909090909093</c:v>
                      </c:pt>
                      <c:pt idx="38" formatCode="General">
                        <c:v>-83.89563636363637</c:v>
                      </c:pt>
                      <c:pt idx="39" formatCode="General">
                        <c:v>-83.982289156626507</c:v>
                      </c:pt>
                      <c:pt idx="40" formatCode="General">
                        <c:v>-84.090722891566273</c:v>
                      </c:pt>
                      <c:pt idx="41" formatCode="General">
                        <c:v>-70.104000000000084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-47.768218181818185</c:v>
                      </c:pt>
                      <c:pt idx="53" formatCode="General">
                        <c:v>-48.451854545454552</c:v>
                      </c:pt>
                      <c:pt idx="54" formatCode="General">
                        <c:v>-48.970981818181819</c:v>
                      </c:pt>
                      <c:pt idx="55" formatCode="General">
                        <c:v>-49.338254545454546</c:v>
                      </c:pt>
                      <c:pt idx="56" formatCode="General">
                        <c:v>-49.610618181818182</c:v>
                      </c:pt>
                      <c:pt idx="57" formatCode="General">
                        <c:v>-49.86925301204819</c:v>
                      </c:pt>
                      <c:pt idx="58" formatCode="General">
                        <c:v>-50.129493975903614</c:v>
                      </c:pt>
                      <c:pt idx="59" formatCode="General">
                        <c:v>-50.392654545454548</c:v>
                      </c:pt>
                      <c:pt idx="60" formatCode="General">
                        <c:v>-50.658109090909086</c:v>
                      </c:pt>
                      <c:pt idx="61" formatCode="General">
                        <c:v>-50.930181818181822</c:v>
                      </c:pt>
                      <c:pt idx="62" formatCode="General">
                        <c:v>-51.204800000000006</c:v>
                      </c:pt>
                      <c:pt idx="63" formatCode="General">
                        <c:v>-51.4848</c:v>
                      </c:pt>
                      <c:pt idx="64" formatCode="General">
                        <c:v>-51.771454545454546</c:v>
                      </c:pt>
                      <c:pt idx="65" formatCode="General">
                        <c:v>-52.062363636363635</c:v>
                      </c:pt>
                      <c:pt idx="66" formatCode="General">
                        <c:v>-52.362000000000002</c:v>
                      </c:pt>
                      <c:pt idx="67" formatCode="General">
                        <c:v>-52.665818181818189</c:v>
                      </c:pt>
                      <c:pt idx="68" formatCode="General">
                        <c:v>-52.978545454545461</c:v>
                      </c:pt>
                      <c:pt idx="69" formatCode="General">
                        <c:v>-53.300727272727279</c:v>
                      </c:pt>
                      <c:pt idx="70" formatCode="General">
                        <c:v>-53.628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-53.980711043872923</c:v>
                      </c:pt>
                      <c:pt idx="32" formatCode="General">
                        <c:v>-56.643343419062028</c:v>
                      </c:pt>
                      <c:pt idx="33" formatCode="General">
                        <c:v>-59.30597579425114</c:v>
                      </c:pt>
                      <c:pt idx="34" formatCode="General">
                        <c:v>-61.968608169440245</c:v>
                      </c:pt>
                      <c:pt idx="35" formatCode="General">
                        <c:v>-64.63124054462935</c:v>
                      </c:pt>
                      <c:pt idx="36" formatCode="General">
                        <c:v>-67.293872919818455</c:v>
                      </c:pt>
                      <c:pt idx="37" formatCode="General">
                        <c:v>-69.852424242424249</c:v>
                      </c:pt>
                      <c:pt idx="38" formatCode="General">
                        <c:v>-69.913030303030311</c:v>
                      </c:pt>
                      <c:pt idx="39" formatCode="General">
                        <c:v>-69.985240963855418</c:v>
                      </c:pt>
                      <c:pt idx="40" formatCode="General">
                        <c:v>-70.075602409638549</c:v>
                      </c:pt>
                      <c:pt idx="41" formatCode="General">
                        <c:v>-58.420000000000073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-39.806848484848487</c:v>
                      </c:pt>
                      <c:pt idx="53" formatCode="General">
                        <c:v>-40.376545454545465</c:v>
                      </c:pt>
                      <c:pt idx="54" formatCode="General">
                        <c:v>-40.80915151515152</c:v>
                      </c:pt>
                      <c:pt idx="55" formatCode="General">
                        <c:v>-41.115212121212124</c:v>
                      </c:pt>
                      <c:pt idx="56" formatCode="General">
                        <c:v>-41.342181818181821</c:v>
                      </c:pt>
                      <c:pt idx="57" formatCode="General">
                        <c:v>-41.557710843373492</c:v>
                      </c:pt>
                      <c:pt idx="58" formatCode="General">
                        <c:v>-41.774578313253016</c:v>
                      </c:pt>
                      <c:pt idx="59" formatCode="General">
                        <c:v>-41.993878787878792</c:v>
                      </c:pt>
                      <c:pt idx="60" formatCode="General">
                        <c:v>-42.215090909090911</c:v>
                      </c:pt>
                      <c:pt idx="61" formatCode="General">
                        <c:v>-42.441818181818185</c:v>
                      </c:pt>
                      <c:pt idx="62" formatCode="General">
                        <c:v>-42.670666666666669</c:v>
                      </c:pt>
                      <c:pt idx="63" formatCode="General">
                        <c:v>-42.904000000000003</c:v>
                      </c:pt>
                      <c:pt idx="64" formatCode="General">
                        <c:v>-43.142878787878793</c:v>
                      </c:pt>
                      <c:pt idx="65" formatCode="General">
                        <c:v>-43.385303030303035</c:v>
                      </c:pt>
                      <c:pt idx="66" formatCode="General">
                        <c:v>-43.635000000000005</c:v>
                      </c:pt>
                      <c:pt idx="67" formatCode="General">
                        <c:v>-43.88818181818182</c:v>
                      </c:pt>
                      <c:pt idx="68" formatCode="General">
                        <c:v>-44.148787878787878</c:v>
                      </c:pt>
                      <c:pt idx="69" formatCode="General">
                        <c:v>-44.417272727272731</c:v>
                      </c:pt>
                      <c:pt idx="70" formatCode="General">
                        <c:v>-44.690000000000005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-43.184568835098332</c:v>
                      </c:pt>
                      <c:pt idx="32" formatCode="General">
                        <c:v>-45.314674735249618</c:v>
                      </c:pt>
                      <c:pt idx="33" formatCode="General">
                        <c:v>-47.444780635400903</c:v>
                      </c:pt>
                      <c:pt idx="34" formatCode="General">
                        <c:v>-49.574886535552189</c:v>
                      </c:pt>
                      <c:pt idx="35" formatCode="General">
                        <c:v>-51.704992435703474</c:v>
                      </c:pt>
                      <c:pt idx="36" formatCode="General">
                        <c:v>-53.835098335854767</c:v>
                      </c:pt>
                      <c:pt idx="37" formatCode="General">
                        <c:v>-55.881939393939398</c:v>
                      </c:pt>
                      <c:pt idx="38" formatCode="General">
                        <c:v>-55.930424242424245</c:v>
                      </c:pt>
                      <c:pt idx="39" formatCode="General">
                        <c:v>-55.988192771084336</c:v>
                      </c:pt>
                      <c:pt idx="40" formatCode="General">
                        <c:v>-56.060481927710839</c:v>
                      </c:pt>
                      <c:pt idx="41" formatCode="General">
                        <c:v>-46.736000000000061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-31.84547878787879</c:v>
                      </c:pt>
                      <c:pt idx="53" formatCode="General">
                        <c:v>-32.30123636363637</c:v>
                      </c:pt>
                      <c:pt idx="54" formatCode="General">
                        <c:v>-32.647321212121213</c:v>
                      </c:pt>
                      <c:pt idx="55" formatCode="General">
                        <c:v>-32.892169696969695</c:v>
                      </c:pt>
                      <c:pt idx="56" formatCode="General">
                        <c:v>-33.073745454545453</c:v>
                      </c:pt>
                      <c:pt idx="57" formatCode="General">
                        <c:v>-33.246168674698794</c:v>
                      </c:pt>
                      <c:pt idx="58" formatCode="General">
                        <c:v>-33.419662650602412</c:v>
                      </c:pt>
                      <c:pt idx="59" formatCode="General">
                        <c:v>-33.595103030303029</c:v>
                      </c:pt>
                      <c:pt idx="60" formatCode="General">
                        <c:v>-33.772072727272722</c:v>
                      </c:pt>
                      <c:pt idx="61" formatCode="General">
                        <c:v>-33.953454545454548</c:v>
                      </c:pt>
                      <c:pt idx="62" formatCode="General">
                        <c:v>-34.136533333333333</c:v>
                      </c:pt>
                      <c:pt idx="63" formatCode="General">
                        <c:v>-34.3232</c:v>
                      </c:pt>
                      <c:pt idx="64" formatCode="General">
                        <c:v>-34.514303030303033</c:v>
                      </c:pt>
                      <c:pt idx="65" formatCode="General">
                        <c:v>-34.708242424242428</c:v>
                      </c:pt>
                      <c:pt idx="66" formatCode="General">
                        <c:v>-34.908000000000001</c:v>
                      </c:pt>
                      <c:pt idx="67" formatCode="General">
                        <c:v>-35.110545454545459</c:v>
                      </c:pt>
                      <c:pt idx="68" formatCode="General">
                        <c:v>-35.319030303030303</c:v>
                      </c:pt>
                      <c:pt idx="69" formatCode="General">
                        <c:v>-35.533818181818184</c:v>
                      </c:pt>
                      <c:pt idx="70" formatCode="General">
                        <c:v>-35.752000000000002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-21.592284417549166</c:v>
                      </c:pt>
                      <c:pt idx="32" formatCode="General">
                        <c:v>-22.657337367624809</c:v>
                      </c:pt>
                      <c:pt idx="33" formatCode="General">
                        <c:v>-23.722390317700452</c:v>
                      </c:pt>
                      <c:pt idx="34" formatCode="General">
                        <c:v>-24.787443267776094</c:v>
                      </c:pt>
                      <c:pt idx="35" formatCode="General">
                        <c:v>-25.852496217851737</c:v>
                      </c:pt>
                      <c:pt idx="36" formatCode="General">
                        <c:v>-26.917549167927383</c:v>
                      </c:pt>
                      <c:pt idx="37" formatCode="General">
                        <c:v>-27.940969696969699</c:v>
                      </c:pt>
                      <c:pt idx="38" formatCode="General">
                        <c:v>-27.965212121212122</c:v>
                      </c:pt>
                      <c:pt idx="39" formatCode="General">
                        <c:v>-27.994096385542168</c:v>
                      </c:pt>
                      <c:pt idx="40" formatCode="General">
                        <c:v>-28.03024096385542</c:v>
                      </c:pt>
                      <c:pt idx="41" formatCode="General">
                        <c:v>-23.368000000000031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-15.922739393939395</c:v>
                      </c:pt>
                      <c:pt idx="53" formatCode="General">
                        <c:v>-16.150618181818185</c:v>
                      </c:pt>
                      <c:pt idx="54" formatCode="General">
                        <c:v>-16.323660606060606</c:v>
                      </c:pt>
                      <c:pt idx="55" formatCode="General">
                        <c:v>-16.446084848484848</c:v>
                      </c:pt>
                      <c:pt idx="56" formatCode="General">
                        <c:v>-16.536872727272726</c:v>
                      </c:pt>
                      <c:pt idx="57" formatCode="General">
                        <c:v>-16.623084337349397</c:v>
                      </c:pt>
                      <c:pt idx="58" formatCode="General">
                        <c:v>-16.709831325301206</c:v>
                      </c:pt>
                      <c:pt idx="59" formatCode="General">
                        <c:v>-16.797551515151515</c:v>
                      </c:pt>
                      <c:pt idx="60" formatCode="General">
                        <c:v>-16.886036363636361</c:v>
                      </c:pt>
                      <c:pt idx="61" formatCode="General">
                        <c:v>-16.976727272727274</c:v>
                      </c:pt>
                      <c:pt idx="62" formatCode="General">
                        <c:v>-17.068266666666666</c:v>
                      </c:pt>
                      <c:pt idx="63" formatCode="General">
                        <c:v>-17.1616</c:v>
                      </c:pt>
                      <c:pt idx="64" formatCode="General">
                        <c:v>-17.257151515151516</c:v>
                      </c:pt>
                      <c:pt idx="65" formatCode="General">
                        <c:v>-17.354121212121214</c:v>
                      </c:pt>
                      <c:pt idx="66" formatCode="General">
                        <c:v>-17.454000000000001</c:v>
                      </c:pt>
                      <c:pt idx="67" formatCode="General">
                        <c:v>-17.55527272727273</c:v>
                      </c:pt>
                      <c:pt idx="68" formatCode="General">
                        <c:v>-17.659515151515151</c:v>
                      </c:pt>
                      <c:pt idx="69" formatCode="General">
                        <c:v>-17.766909090909092</c:v>
                      </c:pt>
                      <c:pt idx="70" formatCode="General">
                        <c:v>-17.876000000000001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-69.987272727272739</c:v>
                      </c:pt>
                      <c:pt idx="25" formatCode="General">
                        <c:v>-68.896363636363645</c:v>
                      </c:pt>
                      <c:pt idx="26" formatCode="General">
                        <c:v>-67.805454545454552</c:v>
                      </c:pt>
                      <c:pt idx="27" formatCode="General">
                        <c:v>-66.714545454545458</c:v>
                      </c:pt>
                      <c:pt idx="28" formatCode="General">
                        <c:v>-65.623636363636365</c:v>
                      </c:pt>
                      <c:pt idx="29" formatCode="General">
                        <c:v>-64.532727272727271</c:v>
                      </c:pt>
                      <c:pt idx="30" formatCode="General">
                        <c:v>-63.441818181818185</c:v>
                      </c:pt>
                      <c:pt idx="31" formatCode="General">
                        <c:v>-62.530756429652044</c:v>
                      </c:pt>
                      <c:pt idx="32" formatCode="General">
                        <c:v>-61.716535552193648</c:v>
                      </c:pt>
                      <c:pt idx="33" formatCode="General">
                        <c:v>-60.902314674735251</c:v>
                      </c:pt>
                      <c:pt idx="34" formatCode="General">
                        <c:v>-60.088093797276855</c:v>
                      </c:pt>
                      <c:pt idx="35" formatCode="General">
                        <c:v>-59.273872919818459</c:v>
                      </c:pt>
                      <c:pt idx="36" formatCode="General">
                        <c:v>-58.459652042360062</c:v>
                      </c:pt>
                      <c:pt idx="37" formatCode="General">
                        <c:v>-57.657376701966719</c:v>
                      </c:pt>
                      <c:pt idx="38" formatCode="General">
                        <c:v>-57.141794251134641</c:v>
                      </c:pt>
                      <c:pt idx="39" formatCode="General">
                        <c:v>-56.626211800302571</c:v>
                      </c:pt>
                      <c:pt idx="40" formatCode="General">
                        <c:v>-56.1106293494705</c:v>
                      </c:pt>
                      <c:pt idx="41" formatCode="General">
                        <c:v>-55.595046898638422</c:v>
                      </c:pt>
                      <c:pt idx="42" formatCode="General">
                        <c:v>-55.079464447806352</c:v>
                      </c:pt>
                      <c:pt idx="43" formatCode="General">
                        <c:v>-54.563881996974281</c:v>
                      </c:pt>
                      <c:pt idx="44" formatCode="General">
                        <c:v>-54.166956127080176</c:v>
                      </c:pt>
                      <c:pt idx="45" formatCode="General">
                        <c:v>-53.927319213313162</c:v>
                      </c:pt>
                      <c:pt idx="46" formatCode="General">
                        <c:v>-53.68768229954614</c:v>
                      </c:pt>
                      <c:pt idx="47" formatCode="General">
                        <c:v>-53.448045385779125</c:v>
                      </c:pt>
                      <c:pt idx="48" formatCode="General">
                        <c:v>-53.208408472012103</c:v>
                      </c:pt>
                      <c:pt idx="49" formatCode="General">
                        <c:v>-52.968771558245088</c:v>
                      </c:pt>
                      <c:pt idx="50" formatCode="General">
                        <c:v>-52.729134644478066</c:v>
                      </c:pt>
                      <c:pt idx="51" formatCode="General">
                        <c:v>-52.605490909090911</c:v>
                      </c:pt>
                      <c:pt idx="52" formatCode="General">
                        <c:v>-52.515963636363637</c:v>
                      </c:pt>
                      <c:pt idx="53" formatCode="General">
                        <c:v>-52.46869090909091</c:v>
                      </c:pt>
                      <c:pt idx="54" formatCode="General">
                        <c:v>-52.442218181818184</c:v>
                      </c:pt>
                      <c:pt idx="55" formatCode="General">
                        <c:v>-52.434945454545456</c:v>
                      </c:pt>
                      <c:pt idx="56" formatCode="General">
                        <c:v>-52.465636363636364</c:v>
                      </c:pt>
                      <c:pt idx="57" formatCode="General">
                        <c:v>-52.509108433734937</c:v>
                      </c:pt>
                      <c:pt idx="58" formatCode="General">
                        <c:v>-52.577783132530122</c:v>
                      </c:pt>
                      <c:pt idx="59" formatCode="General">
                        <c:v>-52.665018181818184</c:v>
                      </c:pt>
                      <c:pt idx="60" formatCode="General">
                        <c:v>-52.766836363636358</c:v>
                      </c:pt>
                      <c:pt idx="61" formatCode="General">
                        <c:v>-52.895127272727272</c:v>
                      </c:pt>
                      <c:pt idx="62" formatCode="General">
                        <c:v>-53.032654545454548</c:v>
                      </c:pt>
                      <c:pt idx="63" formatCode="General">
                        <c:v>-53.189018181818184</c:v>
                      </c:pt>
                      <c:pt idx="64" formatCode="General">
                        <c:v>-53.382335854765508</c:v>
                      </c:pt>
                      <c:pt idx="65" formatCode="General">
                        <c:v>-53.599279878971259</c:v>
                      </c:pt>
                      <c:pt idx="66" formatCode="General">
                        <c:v>-53.816223903177004</c:v>
                      </c:pt>
                      <c:pt idx="67" formatCode="General">
                        <c:v>-54.033167927382756</c:v>
                      </c:pt>
                      <c:pt idx="68" formatCode="General">
                        <c:v>-54.250111951588508</c:v>
                      </c:pt>
                      <c:pt idx="69" formatCode="General">
                        <c:v>-54.467055975794253</c:v>
                      </c:pt>
                      <c:pt idx="70" formatCode="General">
                        <c:v>-54.684000000000005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-52.108963691376701</c:v>
                      </c:pt>
                      <c:pt idx="32" formatCode="General">
                        <c:v>-51.430446293494704</c:v>
                      </c:pt>
                      <c:pt idx="33" formatCode="General">
                        <c:v>-50.751928895612707</c:v>
                      </c:pt>
                      <c:pt idx="34" formatCode="General">
                        <c:v>-50.07341149773071</c:v>
                      </c:pt>
                      <c:pt idx="35" formatCode="General">
                        <c:v>-49.394894099848713</c:v>
                      </c:pt>
                      <c:pt idx="36" formatCode="General">
                        <c:v>-48.716376701966716</c:v>
                      </c:pt>
                      <c:pt idx="37" formatCode="General">
                        <c:v>-48.047813918305593</c:v>
                      </c:pt>
                      <c:pt idx="38" formatCode="General">
                        <c:v>-47.618161875945539</c:v>
                      </c:pt>
                      <c:pt idx="39" formatCode="General">
                        <c:v>-47.188509833585478</c:v>
                      </c:pt>
                      <c:pt idx="40" formatCode="General">
                        <c:v>-46.758857791225417</c:v>
                      </c:pt>
                      <c:pt idx="41" formatCode="General">
                        <c:v>-46.329205748865355</c:v>
                      </c:pt>
                      <c:pt idx="42" formatCode="General">
                        <c:v>-45.899553706505294</c:v>
                      </c:pt>
                      <c:pt idx="43" formatCode="General">
                        <c:v>-45.46990166414524</c:v>
                      </c:pt>
                      <c:pt idx="44" formatCode="General">
                        <c:v>-45.139130105900151</c:v>
                      </c:pt>
                      <c:pt idx="45" formatCode="General">
                        <c:v>-44.939432677760969</c:v>
                      </c:pt>
                      <c:pt idx="46" formatCode="General">
                        <c:v>-44.739735249621788</c:v>
                      </c:pt>
                      <c:pt idx="47" formatCode="General">
                        <c:v>-44.540037821482606</c:v>
                      </c:pt>
                      <c:pt idx="48" formatCode="General">
                        <c:v>-44.340340393343418</c:v>
                      </c:pt>
                      <c:pt idx="49" formatCode="General">
                        <c:v>-44.140642965204236</c:v>
                      </c:pt>
                      <c:pt idx="50" formatCode="General">
                        <c:v>-43.940945537065055</c:v>
                      </c:pt>
                      <c:pt idx="51" formatCode="General">
                        <c:v>-43.837909090909086</c:v>
                      </c:pt>
                      <c:pt idx="52" formatCode="General">
                        <c:v>-43.763303030303028</c:v>
                      </c:pt>
                      <c:pt idx="53" formatCode="General">
                        <c:v>-43.723909090909089</c:v>
                      </c:pt>
                      <c:pt idx="54" formatCode="General">
                        <c:v>-43.701848484848483</c:v>
                      </c:pt>
                      <c:pt idx="55" formatCode="General">
                        <c:v>-43.695787878787883</c:v>
                      </c:pt>
                      <c:pt idx="56" formatCode="General">
                        <c:v>-43.721363636363641</c:v>
                      </c:pt>
                      <c:pt idx="57" formatCode="General">
                        <c:v>-43.757590361445786</c:v>
                      </c:pt>
                      <c:pt idx="58" formatCode="General">
                        <c:v>-43.814819277108441</c:v>
                      </c:pt>
                      <c:pt idx="59" formatCode="General">
                        <c:v>-43.887515151515153</c:v>
                      </c:pt>
                      <c:pt idx="60" formatCode="General">
                        <c:v>-43.972363636363632</c:v>
                      </c:pt>
                      <c:pt idx="61" formatCode="General">
                        <c:v>-44.07927272727273</c:v>
                      </c:pt>
                      <c:pt idx="62" formatCode="General">
                        <c:v>-44.193878787878788</c:v>
                      </c:pt>
                      <c:pt idx="63" formatCode="General">
                        <c:v>-44.32418181818182</c:v>
                      </c:pt>
                      <c:pt idx="64" formatCode="General">
                        <c:v>-44.485279878971255</c:v>
                      </c:pt>
                      <c:pt idx="65" formatCode="General">
                        <c:v>-44.666066565809381</c:v>
                      </c:pt>
                      <c:pt idx="66" formatCode="General">
                        <c:v>-44.846853252647506</c:v>
                      </c:pt>
                      <c:pt idx="67" formatCode="General">
                        <c:v>-45.027639939485631</c:v>
                      </c:pt>
                      <c:pt idx="68" formatCode="General">
                        <c:v>-45.208426626323757</c:v>
                      </c:pt>
                      <c:pt idx="69" formatCode="General">
                        <c:v>-45.389213313161882</c:v>
                      </c:pt>
                      <c:pt idx="70" formatCode="General">
                        <c:v>-45.570000000000007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-41.687170953101358</c:v>
                      </c:pt>
                      <c:pt idx="32" formatCode="General">
                        <c:v>-41.14435703479576</c:v>
                      </c:pt>
                      <c:pt idx="33" formatCode="General">
                        <c:v>-40.601543116490163</c:v>
                      </c:pt>
                      <c:pt idx="34" formatCode="General">
                        <c:v>-40.058729198184565</c:v>
                      </c:pt>
                      <c:pt idx="35" formatCode="General">
                        <c:v>-39.515915279878968</c:v>
                      </c:pt>
                      <c:pt idx="36" formatCode="General">
                        <c:v>-38.97310136157337</c:v>
                      </c:pt>
                      <c:pt idx="37" formatCode="General">
                        <c:v>-38.438251134644474</c:v>
                      </c:pt>
                      <c:pt idx="38" formatCode="General">
                        <c:v>-38.09452950075643</c:v>
                      </c:pt>
                      <c:pt idx="39" formatCode="General">
                        <c:v>-37.750807866868378</c:v>
                      </c:pt>
                      <c:pt idx="40" formatCode="General">
                        <c:v>-37.407086232980333</c:v>
                      </c:pt>
                      <c:pt idx="41" formatCode="General">
                        <c:v>-37.063364599092282</c:v>
                      </c:pt>
                      <c:pt idx="42" formatCode="General">
                        <c:v>-36.719642965204237</c:v>
                      </c:pt>
                      <c:pt idx="43" formatCode="General">
                        <c:v>-36.375921331316192</c:v>
                      </c:pt>
                      <c:pt idx="44" formatCode="General">
                        <c:v>-36.111304084720125</c:v>
                      </c:pt>
                      <c:pt idx="45" formatCode="General">
                        <c:v>-35.951546142208777</c:v>
                      </c:pt>
                      <c:pt idx="46" formatCode="General">
                        <c:v>-35.791788199697429</c:v>
                      </c:pt>
                      <c:pt idx="47" formatCode="General">
                        <c:v>-35.632030257186081</c:v>
                      </c:pt>
                      <c:pt idx="48" formatCode="General">
                        <c:v>-35.47227231467474</c:v>
                      </c:pt>
                      <c:pt idx="49" formatCode="General">
                        <c:v>-35.312514372163392</c:v>
                      </c:pt>
                      <c:pt idx="50" formatCode="General">
                        <c:v>-35.152756429652044</c:v>
                      </c:pt>
                      <c:pt idx="51" formatCode="General">
                        <c:v>-35.070327272727276</c:v>
                      </c:pt>
                      <c:pt idx="52" formatCode="General">
                        <c:v>-35.01064242424242</c:v>
                      </c:pt>
                      <c:pt idx="53" formatCode="General">
                        <c:v>-34.979127272727268</c:v>
                      </c:pt>
                      <c:pt idx="54" formatCode="General">
                        <c:v>-34.961478787878789</c:v>
                      </c:pt>
                      <c:pt idx="55" formatCode="General">
                        <c:v>-34.956630303030309</c:v>
                      </c:pt>
                      <c:pt idx="56" formatCode="General">
                        <c:v>-34.977090909090911</c:v>
                      </c:pt>
                      <c:pt idx="57" formatCode="General">
                        <c:v>-35.006072289156627</c:v>
                      </c:pt>
                      <c:pt idx="58" formatCode="General">
                        <c:v>-35.051855421686753</c:v>
                      </c:pt>
                      <c:pt idx="59" formatCode="General">
                        <c:v>-35.110012121212122</c:v>
                      </c:pt>
                      <c:pt idx="60" formatCode="General">
                        <c:v>-35.177890909090905</c:v>
                      </c:pt>
                      <c:pt idx="61" formatCode="General">
                        <c:v>-35.263418181818182</c:v>
                      </c:pt>
                      <c:pt idx="62" formatCode="General">
                        <c:v>-35.355103030303034</c:v>
                      </c:pt>
                      <c:pt idx="63" formatCode="General">
                        <c:v>-35.459345454545456</c:v>
                      </c:pt>
                      <c:pt idx="64" formatCode="General">
                        <c:v>-35.588223903177003</c:v>
                      </c:pt>
                      <c:pt idx="65" formatCode="General">
                        <c:v>-35.732853252647502</c:v>
                      </c:pt>
                      <c:pt idx="66" formatCode="General">
                        <c:v>-35.877482602118008</c:v>
                      </c:pt>
                      <c:pt idx="67" formatCode="General">
                        <c:v>-36.022111951588506</c:v>
                      </c:pt>
                      <c:pt idx="68" formatCode="General">
                        <c:v>-36.166741301059005</c:v>
                      </c:pt>
                      <c:pt idx="69" formatCode="General">
                        <c:v>-36.311370650529504</c:v>
                      </c:pt>
                      <c:pt idx="70" formatCode="General">
                        <c:v>-36.456000000000003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-31.265378214826022</c:v>
                      </c:pt>
                      <c:pt idx="32" formatCode="General">
                        <c:v>-30.858267776096824</c:v>
                      </c:pt>
                      <c:pt idx="33" formatCode="General">
                        <c:v>-30.451157337367626</c:v>
                      </c:pt>
                      <c:pt idx="34" formatCode="General">
                        <c:v>-30.044046898638427</c:v>
                      </c:pt>
                      <c:pt idx="35" formatCode="General">
                        <c:v>-29.636936459909229</c:v>
                      </c:pt>
                      <c:pt idx="36" formatCode="General">
                        <c:v>-29.229826021180031</c:v>
                      </c:pt>
                      <c:pt idx="37" formatCode="General">
                        <c:v>-28.828688350983359</c:v>
                      </c:pt>
                      <c:pt idx="38" formatCode="General">
                        <c:v>-28.570897125567321</c:v>
                      </c:pt>
                      <c:pt idx="39" formatCode="General">
                        <c:v>-28.313105900151285</c:v>
                      </c:pt>
                      <c:pt idx="40" formatCode="General">
                        <c:v>-28.05531467473525</c:v>
                      </c:pt>
                      <c:pt idx="41" formatCode="General">
                        <c:v>-27.797523449319211</c:v>
                      </c:pt>
                      <c:pt idx="42" formatCode="General">
                        <c:v>-27.539732223903176</c:v>
                      </c:pt>
                      <c:pt idx="43" formatCode="General">
                        <c:v>-27.281940998487141</c:v>
                      </c:pt>
                      <c:pt idx="44" formatCode="General">
                        <c:v>-27.083478063540088</c:v>
                      </c:pt>
                      <c:pt idx="45" formatCode="General">
                        <c:v>-26.963659606656581</c:v>
                      </c:pt>
                      <c:pt idx="46" formatCode="General">
                        <c:v>-26.84384114977307</c:v>
                      </c:pt>
                      <c:pt idx="47" formatCode="General">
                        <c:v>-26.724022692889562</c:v>
                      </c:pt>
                      <c:pt idx="48" formatCode="General">
                        <c:v>-26.604204236006051</c:v>
                      </c:pt>
                      <c:pt idx="49" formatCode="General">
                        <c:v>-26.484385779122544</c:v>
                      </c:pt>
                      <c:pt idx="50" formatCode="General">
                        <c:v>-26.364567322239033</c:v>
                      </c:pt>
                      <c:pt idx="51" formatCode="General">
                        <c:v>-26.302745454545455</c:v>
                      </c:pt>
                      <c:pt idx="52" formatCode="General">
                        <c:v>-26.257981818181818</c:v>
                      </c:pt>
                      <c:pt idx="53" formatCode="General">
                        <c:v>-26.234345454545455</c:v>
                      </c:pt>
                      <c:pt idx="54" formatCode="General">
                        <c:v>-26.221109090909092</c:v>
                      </c:pt>
                      <c:pt idx="55" formatCode="General">
                        <c:v>-26.217472727272728</c:v>
                      </c:pt>
                      <c:pt idx="56" formatCode="General">
                        <c:v>-26.232818181818182</c:v>
                      </c:pt>
                      <c:pt idx="57" formatCode="General">
                        <c:v>-26.254554216867469</c:v>
                      </c:pt>
                      <c:pt idx="58" formatCode="General">
                        <c:v>-26.288891566265061</c:v>
                      </c:pt>
                      <c:pt idx="59" formatCode="General">
                        <c:v>-26.332509090909092</c:v>
                      </c:pt>
                      <c:pt idx="60" formatCode="General">
                        <c:v>-26.383418181818179</c:v>
                      </c:pt>
                      <c:pt idx="61" formatCode="General">
                        <c:v>-26.447563636363636</c:v>
                      </c:pt>
                      <c:pt idx="62" formatCode="General">
                        <c:v>-26.516327272727274</c:v>
                      </c:pt>
                      <c:pt idx="63" formatCode="General">
                        <c:v>-26.594509090909092</c:v>
                      </c:pt>
                      <c:pt idx="64" formatCode="General">
                        <c:v>-26.691167927382754</c:v>
                      </c:pt>
                      <c:pt idx="65" formatCode="General">
                        <c:v>-26.79963993948563</c:v>
                      </c:pt>
                      <c:pt idx="66" formatCode="General">
                        <c:v>-26.908111951588502</c:v>
                      </c:pt>
                      <c:pt idx="67" formatCode="General">
                        <c:v>-27.016583963691378</c:v>
                      </c:pt>
                      <c:pt idx="68" formatCode="General">
                        <c:v>-27.125055975794254</c:v>
                      </c:pt>
                      <c:pt idx="69" formatCode="General">
                        <c:v>-27.233527987897126</c:v>
                      </c:pt>
                      <c:pt idx="70" formatCode="General">
                        <c:v>-27.342000000000002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-20.843585476550679</c:v>
                      </c:pt>
                      <c:pt idx="32" formatCode="General">
                        <c:v>-20.57217851739788</c:v>
                      </c:pt>
                      <c:pt idx="33" formatCode="General">
                        <c:v>-20.300771558245081</c:v>
                      </c:pt>
                      <c:pt idx="34" formatCode="General">
                        <c:v>-20.029364599092283</c:v>
                      </c:pt>
                      <c:pt idx="35" formatCode="General">
                        <c:v>-19.757957639939484</c:v>
                      </c:pt>
                      <c:pt idx="36" formatCode="General">
                        <c:v>-19.486550680786685</c:v>
                      </c:pt>
                      <c:pt idx="37" formatCode="General">
                        <c:v>-19.219125567322237</c:v>
                      </c:pt>
                      <c:pt idx="38" formatCode="General">
                        <c:v>-19.047264750378215</c:v>
                      </c:pt>
                      <c:pt idx="39" formatCode="General">
                        <c:v>-18.875403933434189</c:v>
                      </c:pt>
                      <c:pt idx="40" formatCode="General">
                        <c:v>-18.703543116490167</c:v>
                      </c:pt>
                      <c:pt idx="41" formatCode="General">
                        <c:v>-18.531682299546141</c:v>
                      </c:pt>
                      <c:pt idx="42" formatCode="General">
                        <c:v>-18.359821482602118</c:v>
                      </c:pt>
                      <c:pt idx="43" formatCode="General">
                        <c:v>-18.187960665658096</c:v>
                      </c:pt>
                      <c:pt idx="44" formatCode="General">
                        <c:v>-18.055652042360062</c:v>
                      </c:pt>
                      <c:pt idx="45" formatCode="General">
                        <c:v>-17.975773071104388</c:v>
                      </c:pt>
                      <c:pt idx="46" formatCode="General">
                        <c:v>-17.895894099848714</c:v>
                      </c:pt>
                      <c:pt idx="47" formatCode="General">
                        <c:v>-17.81601512859304</c:v>
                      </c:pt>
                      <c:pt idx="48" formatCode="General">
                        <c:v>-17.73613615733737</c:v>
                      </c:pt>
                      <c:pt idx="49" formatCode="General">
                        <c:v>-17.656257186081696</c:v>
                      </c:pt>
                      <c:pt idx="50" formatCode="General">
                        <c:v>-17.576378214826022</c:v>
                      </c:pt>
                      <c:pt idx="51" formatCode="General">
                        <c:v>-17.535163636363638</c:v>
                      </c:pt>
                      <c:pt idx="52" formatCode="General">
                        <c:v>-17.50532121212121</c:v>
                      </c:pt>
                      <c:pt idx="53" formatCode="General">
                        <c:v>-17.489563636363634</c:v>
                      </c:pt>
                      <c:pt idx="54" formatCode="General">
                        <c:v>-17.480739393939395</c:v>
                      </c:pt>
                      <c:pt idx="55" formatCode="General">
                        <c:v>-17.478315151515154</c:v>
                      </c:pt>
                      <c:pt idx="56" formatCode="General">
                        <c:v>-17.488545454545456</c:v>
                      </c:pt>
                      <c:pt idx="57" formatCode="General">
                        <c:v>-17.503036144578314</c:v>
                      </c:pt>
                      <c:pt idx="58" formatCode="General">
                        <c:v>-17.525927710843376</c:v>
                      </c:pt>
                      <c:pt idx="59" formatCode="General">
                        <c:v>-17.555006060606061</c:v>
                      </c:pt>
                      <c:pt idx="60" formatCode="General">
                        <c:v>-17.588945454545453</c:v>
                      </c:pt>
                      <c:pt idx="61" formatCode="General">
                        <c:v>-17.631709090909091</c:v>
                      </c:pt>
                      <c:pt idx="62" formatCode="General">
                        <c:v>-17.677551515151517</c:v>
                      </c:pt>
                      <c:pt idx="63" formatCode="General">
                        <c:v>-17.729672727272728</c:v>
                      </c:pt>
                      <c:pt idx="64" formatCode="General">
                        <c:v>-17.794111951588501</c:v>
                      </c:pt>
                      <c:pt idx="65" formatCode="General">
                        <c:v>-17.866426626323751</c:v>
                      </c:pt>
                      <c:pt idx="66" formatCode="General">
                        <c:v>-17.938741301059004</c:v>
                      </c:pt>
                      <c:pt idx="67" formatCode="General">
                        <c:v>-18.011055975794253</c:v>
                      </c:pt>
                      <c:pt idx="68" formatCode="General">
                        <c:v>-18.083370650529503</c:v>
                      </c:pt>
                      <c:pt idx="69" formatCode="General">
                        <c:v>-18.155685325264752</c:v>
                      </c:pt>
                      <c:pt idx="70" formatCode="General">
                        <c:v>-18.228000000000002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-60.251939393939388</c:v>
                      </c:pt>
                      <c:pt idx="1">
                        <c:v>-58.774121212121209</c:v>
                      </c:pt>
                      <c:pt idx="2" formatCode="General">
                        <c:v>-57.416545454545449</c:v>
                      </c:pt>
                      <c:pt idx="3" formatCode="General">
                        <c:v>-56.151878787878786</c:v>
                      </c:pt>
                      <c:pt idx="4" formatCode="General">
                        <c:v>-54.966747352496213</c:v>
                      </c:pt>
                      <c:pt idx="5" formatCode="General">
                        <c:v>-54.301089258698937</c:v>
                      </c:pt>
                      <c:pt idx="6" formatCode="General">
                        <c:v>-53.635431164901661</c:v>
                      </c:pt>
                      <c:pt idx="7" formatCode="General">
                        <c:v>-52.969773071104385</c:v>
                      </c:pt>
                      <c:pt idx="8" formatCode="General">
                        <c:v>-52.304114977307108</c:v>
                      </c:pt>
                      <c:pt idx="9" formatCode="General">
                        <c:v>-51.638456883509832</c:v>
                      </c:pt>
                      <c:pt idx="10" formatCode="General">
                        <c:v>-50.972798789712556</c:v>
                      </c:pt>
                      <c:pt idx="11" formatCode="General">
                        <c:v>-49.99143721633888</c:v>
                      </c:pt>
                      <c:pt idx="12" formatCode="General">
                        <c:v>-48.654069591527985</c:v>
                      </c:pt>
                      <c:pt idx="13" formatCode="General">
                        <c:v>-47.31670196671709</c:v>
                      </c:pt>
                      <c:pt idx="14" formatCode="General">
                        <c:v>-45.979334341906203</c:v>
                      </c:pt>
                      <c:pt idx="15" formatCode="General">
                        <c:v>-44.641966717095308</c:v>
                      </c:pt>
                      <c:pt idx="16" formatCode="General">
                        <c:v>-43.30459909228442</c:v>
                      </c:pt>
                      <c:pt idx="17" formatCode="General">
                        <c:v>-41.967231467473525</c:v>
                      </c:pt>
                      <c:pt idx="18" formatCode="General">
                        <c:v>-41.338940998487139</c:v>
                      </c:pt>
                      <c:pt idx="19" formatCode="General">
                        <c:v>-40.826081694402419</c:v>
                      </c:pt>
                      <c:pt idx="20" formatCode="General">
                        <c:v>-40.313222390317698</c:v>
                      </c:pt>
                      <c:pt idx="21" formatCode="General">
                        <c:v>-39.800363086232977</c:v>
                      </c:pt>
                      <c:pt idx="22" formatCode="General">
                        <c:v>-39.287503782148264</c:v>
                      </c:pt>
                      <c:pt idx="23" formatCode="General">
                        <c:v>-38.774644478063543</c:v>
                      </c:pt>
                      <c:pt idx="24" formatCode="General">
                        <c:v>-38.293409090909094</c:v>
                      </c:pt>
                      <c:pt idx="25" formatCode="General">
                        <c:v>-37.907045454545454</c:v>
                      </c:pt>
                      <c:pt idx="26" formatCode="General">
                        <c:v>-37.520681818181821</c:v>
                      </c:pt>
                      <c:pt idx="27" formatCode="General">
                        <c:v>-37.13431818181818</c:v>
                      </c:pt>
                      <c:pt idx="28" formatCode="General">
                        <c:v>-36.747954545454547</c:v>
                      </c:pt>
                      <c:pt idx="29" formatCode="General">
                        <c:v>-36.361590909090914</c:v>
                      </c:pt>
                      <c:pt idx="30" formatCode="General">
                        <c:v>-35.975227272727274</c:v>
                      </c:pt>
                      <c:pt idx="31" formatCode="General">
                        <c:v>-35.648835098335859</c:v>
                      </c:pt>
                      <c:pt idx="32" formatCode="General">
                        <c:v>-35.35473524962179</c:v>
                      </c:pt>
                      <c:pt idx="33" formatCode="General">
                        <c:v>-35.060635400907721</c:v>
                      </c:pt>
                      <c:pt idx="34" formatCode="General">
                        <c:v>-34.766535552193645</c:v>
                      </c:pt>
                      <c:pt idx="35" formatCode="General">
                        <c:v>-34.472435703479576</c:v>
                      </c:pt>
                      <c:pt idx="36" formatCode="General">
                        <c:v>-34.178335854765507</c:v>
                      </c:pt>
                      <c:pt idx="37" formatCode="General">
                        <c:v>-33.887491679273829</c:v>
                      </c:pt>
                      <c:pt idx="38" formatCode="General">
                        <c:v>-33.67478366111952</c:v>
                      </c:pt>
                      <c:pt idx="39" formatCode="General">
                        <c:v>-33.462075642965203</c:v>
                      </c:pt>
                      <c:pt idx="40" formatCode="General">
                        <c:v>-33.249367624810894</c:v>
                      </c:pt>
                      <c:pt idx="41" formatCode="General">
                        <c:v>-33.036659606656585</c:v>
                      </c:pt>
                      <c:pt idx="42" formatCode="General">
                        <c:v>-32.823951588502268</c:v>
                      </c:pt>
                      <c:pt idx="43" formatCode="General">
                        <c:v>-32.611243570347959</c:v>
                      </c:pt>
                      <c:pt idx="44" formatCode="General">
                        <c:v>-32.428329803328296</c:v>
                      </c:pt>
                      <c:pt idx="45" formatCode="General">
                        <c:v>-32.284910741301061</c:v>
                      </c:pt>
                      <c:pt idx="46" formatCode="General">
                        <c:v>-32.141491679273827</c:v>
                      </c:pt>
                      <c:pt idx="47" formatCode="General">
                        <c:v>-31.998072617246599</c:v>
                      </c:pt>
                      <c:pt idx="48" formatCode="General">
                        <c:v>-31.854653555219365</c:v>
                      </c:pt>
                      <c:pt idx="49" formatCode="General">
                        <c:v>-31.711234493192133</c:v>
                      </c:pt>
                      <c:pt idx="50" formatCode="General">
                        <c:v>-31.567815431164902</c:v>
                      </c:pt>
                      <c:pt idx="51" formatCode="General">
                        <c:v>-31.460496969696969</c:v>
                      </c:pt>
                      <c:pt idx="52" formatCode="General">
                        <c:v>-31.361927272727272</c:v>
                      </c:pt>
                      <c:pt idx="53" formatCode="General">
                        <c:v>-31.267381818181818</c:v>
                      </c:pt>
                      <c:pt idx="54" formatCode="General">
                        <c:v>-31.182921212121212</c:v>
                      </c:pt>
                      <c:pt idx="55" formatCode="General">
                        <c:v>-31.107769696969697</c:v>
                      </c:pt>
                      <c:pt idx="56" formatCode="General">
                        <c:v>-31.04</c:v>
                      </c:pt>
                      <c:pt idx="57" formatCode="General">
                        <c:v>-30.975807228915663</c:v>
                      </c:pt>
                      <c:pt idx="58" formatCode="General">
                        <c:v>-30.920385542168674</c:v>
                      </c:pt>
                      <c:pt idx="59" formatCode="General">
                        <c:v>-30.870884848484849</c:v>
                      </c:pt>
                      <c:pt idx="60" formatCode="General">
                        <c:v>-30.826036363636362</c:v>
                      </c:pt>
                      <c:pt idx="61" formatCode="General">
                        <c:v>-30.790012121212122</c:v>
                      </c:pt>
                      <c:pt idx="62" formatCode="General">
                        <c:v>-30.755490909090913</c:v>
                      </c:pt>
                      <c:pt idx="63" formatCode="General">
                        <c:v>-30.722763636363638</c:v>
                      </c:pt>
                      <c:pt idx="64" formatCode="General">
                        <c:v>-30.702432677760967</c:v>
                      </c:pt>
                      <c:pt idx="65" formatCode="General">
                        <c:v>-30.690027231467475</c:v>
                      </c:pt>
                      <c:pt idx="66" formatCode="General">
                        <c:v>-30.677621785173979</c:v>
                      </c:pt>
                      <c:pt idx="67" formatCode="General">
                        <c:v>-30.665216338880484</c:v>
                      </c:pt>
                      <c:pt idx="68" formatCode="General">
                        <c:v>-30.652810892586988</c:v>
                      </c:pt>
                      <c:pt idx="69" formatCode="General">
                        <c:v>-30.640405446293496</c:v>
                      </c:pt>
                      <c:pt idx="70" formatCode="General">
                        <c:v>-30.628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-187.13193939393938</c:v>
                      </c:pt>
                      <c:pt idx="1">
                        <c:v>-181.80612121212121</c:v>
                      </c:pt>
                      <c:pt idx="2" formatCode="General">
                        <c:v>-176.84854545454544</c:v>
                      </c:pt>
                      <c:pt idx="3" formatCode="General">
                        <c:v>-172.25375757575756</c:v>
                      </c:pt>
                      <c:pt idx="4" formatCode="General">
                        <c:v>-167.87006051437217</c:v>
                      </c:pt>
                      <c:pt idx="5" formatCode="General">
                        <c:v>-164.3708169440242</c:v>
                      </c:pt>
                      <c:pt idx="6" formatCode="General">
                        <c:v>-160.87157337367626</c:v>
                      </c:pt>
                      <c:pt idx="7" formatCode="General">
                        <c:v>-157.37232980332828</c:v>
                      </c:pt>
                      <c:pt idx="8" formatCode="General">
                        <c:v>-153.87308623298031</c:v>
                      </c:pt>
                      <c:pt idx="9" formatCode="General">
                        <c:v>-150.37384266263237</c:v>
                      </c:pt>
                      <c:pt idx="10" formatCode="General">
                        <c:v>-146.8745990922844</c:v>
                      </c:pt>
                      <c:pt idx="11" formatCode="General">
                        <c:v>-143.85957639939485</c:v>
                      </c:pt>
                      <c:pt idx="12" formatCode="General">
                        <c:v>-141.39059001512857</c:v>
                      </c:pt>
                      <c:pt idx="13" formatCode="General">
                        <c:v>-138.92160363086231</c:v>
                      </c:pt>
                      <c:pt idx="14" formatCode="General">
                        <c:v>-136.45261724659605</c:v>
                      </c:pt>
                      <c:pt idx="15" formatCode="General">
                        <c:v>-133.98363086232979</c:v>
                      </c:pt>
                      <c:pt idx="16" formatCode="General">
                        <c:v>-131.51464447806353</c:v>
                      </c:pt>
                      <c:pt idx="17" formatCode="General">
                        <c:v>-129.04565809379727</c:v>
                      </c:pt>
                      <c:pt idx="18" formatCode="General">
                        <c:v>-127.12962178517397</c:v>
                      </c:pt>
                      <c:pt idx="19" formatCode="General">
                        <c:v>-125.30360060514371</c:v>
                      </c:pt>
                      <c:pt idx="20" formatCode="General">
                        <c:v>-123.47757942511345</c:v>
                      </c:pt>
                      <c:pt idx="21" formatCode="General">
                        <c:v>-121.65155824508319</c:v>
                      </c:pt>
                      <c:pt idx="22" formatCode="General">
                        <c:v>-119.82553706505294</c:v>
                      </c:pt>
                      <c:pt idx="23" formatCode="General">
                        <c:v>-117.99951588502269</c:v>
                      </c:pt>
                      <c:pt idx="24" formatCode="General">
                        <c:v>-116.28227272727273</c:v>
                      </c:pt>
                      <c:pt idx="25" formatCode="General">
                        <c:v>-114.89136363636364</c:v>
                      </c:pt>
                      <c:pt idx="26" formatCode="General">
                        <c:v>-113.50045454545455</c:v>
                      </c:pt>
                      <c:pt idx="27" formatCode="General">
                        <c:v>-112.10954545454545</c:v>
                      </c:pt>
                      <c:pt idx="28" formatCode="General">
                        <c:v>-110.71863636363636</c:v>
                      </c:pt>
                      <c:pt idx="29" formatCode="General">
                        <c:v>-109.32772727272727</c:v>
                      </c:pt>
                      <c:pt idx="30" formatCode="General">
                        <c:v>-107.93681818181818</c:v>
                      </c:pt>
                      <c:pt idx="31" formatCode="General">
                        <c:v>-106.74090015128593</c:v>
                      </c:pt>
                      <c:pt idx="32" formatCode="General">
                        <c:v>-105.64997730711045</c:v>
                      </c:pt>
                      <c:pt idx="33" formatCode="General">
                        <c:v>-104.55905446293495</c:v>
                      </c:pt>
                      <c:pt idx="34" formatCode="General">
                        <c:v>-103.46813161875946</c:v>
                      </c:pt>
                      <c:pt idx="35" formatCode="General">
                        <c:v>-102.37720877458398</c:v>
                      </c:pt>
                      <c:pt idx="36" formatCode="General">
                        <c:v>-101.28628593040848</c:v>
                      </c:pt>
                      <c:pt idx="37" formatCode="General">
                        <c:v>-100.20436157337369</c:v>
                      </c:pt>
                      <c:pt idx="38" formatCode="General">
                        <c:v>-99.338400907715581</c:v>
                      </c:pt>
                      <c:pt idx="39" formatCode="General">
                        <c:v>-98.472440242057488</c:v>
                      </c:pt>
                      <c:pt idx="40" formatCode="General">
                        <c:v>-97.606479576399394</c:v>
                      </c:pt>
                      <c:pt idx="41" formatCode="General">
                        <c:v>-96.740518910741301</c:v>
                      </c:pt>
                      <c:pt idx="42" formatCode="General">
                        <c:v>-95.874558245083207</c:v>
                      </c:pt>
                      <c:pt idx="43" formatCode="General">
                        <c:v>-95.0085975794251</c:v>
                      </c:pt>
                      <c:pt idx="44" formatCode="General">
                        <c:v>-94.212373676248106</c:v>
                      </c:pt>
                      <c:pt idx="45" formatCode="General">
                        <c:v>-93.508591527987889</c:v>
                      </c:pt>
                      <c:pt idx="46" formatCode="General">
                        <c:v>-92.804809379727672</c:v>
                      </c:pt>
                      <c:pt idx="47" formatCode="General">
                        <c:v>-92.101027231467469</c:v>
                      </c:pt>
                      <c:pt idx="48" formatCode="General">
                        <c:v>-91.397245083207252</c:v>
                      </c:pt>
                      <c:pt idx="49" formatCode="General">
                        <c:v>-90.69346293494705</c:v>
                      </c:pt>
                      <c:pt idx="50" formatCode="General">
                        <c:v>-89.989680786686833</c:v>
                      </c:pt>
                      <c:pt idx="51" formatCode="General">
                        <c:v>-89.355593939393941</c:v>
                      </c:pt>
                      <c:pt idx="52" formatCode="General">
                        <c:v>-88.741133333333323</c:v>
                      </c:pt>
                      <c:pt idx="53" formatCode="General">
                        <c:v>-88.147799999999989</c:v>
                      </c:pt>
                      <c:pt idx="54" formatCode="General">
                        <c:v>-87.56486666666666</c:v>
                      </c:pt>
                      <c:pt idx="55" formatCode="General">
                        <c:v>-86.991533333333336</c:v>
                      </c:pt>
                      <c:pt idx="56" formatCode="General">
                        <c:v>-86.447727272727278</c:v>
                      </c:pt>
                      <c:pt idx="57" formatCode="General">
                        <c:v>-85.915277108433727</c:v>
                      </c:pt>
                      <c:pt idx="58" formatCode="General">
                        <c:v>-85.40744578313253</c:v>
                      </c:pt>
                      <c:pt idx="59" formatCode="General">
                        <c:v>-84.900266666666667</c:v>
                      </c:pt>
                      <c:pt idx="60" formatCode="General">
                        <c:v>-84.393599999999992</c:v>
                      </c:pt>
                      <c:pt idx="61" formatCode="General">
                        <c:v>-83.922230303030304</c:v>
                      </c:pt>
                      <c:pt idx="62" formatCode="General">
                        <c:v>-83.454509090909085</c:v>
                      </c:pt>
                      <c:pt idx="63" formatCode="General">
                        <c:v>-82.98723636363637</c:v>
                      </c:pt>
                      <c:pt idx="64" formatCode="General">
                        <c:v>-82.551863842662641</c:v>
                      </c:pt>
                      <c:pt idx="65" formatCode="General">
                        <c:v>-82.136886535552193</c:v>
                      </c:pt>
                      <c:pt idx="66" formatCode="General">
                        <c:v>-81.72190922844176</c:v>
                      </c:pt>
                      <c:pt idx="67" formatCode="General">
                        <c:v>-81.306931921331312</c:v>
                      </c:pt>
                      <c:pt idx="68" formatCode="General">
                        <c:v>-80.891954614220879</c:v>
                      </c:pt>
                      <c:pt idx="69" formatCode="General">
                        <c:v>-80.476977307110431</c:v>
                      </c:pt>
                      <c:pt idx="70" formatCode="General">
                        <c:v>-80.061999999999998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-75.828848484848479</c:v>
                      </c:pt>
                      <c:pt idx="4" formatCode="General">
                        <c:v>-73.863842662632379</c:v>
                      </c:pt>
                      <c:pt idx="5" formatCode="General">
                        <c:v>-72.161875945537062</c:v>
                      </c:pt>
                      <c:pt idx="6" formatCode="General">
                        <c:v>-70.459909228441759</c:v>
                      </c:pt>
                      <c:pt idx="7" formatCode="General">
                        <c:v>-68.757942511346442</c:v>
                      </c:pt>
                      <c:pt idx="8" formatCode="General">
                        <c:v>-67.05597579425114</c:v>
                      </c:pt>
                      <c:pt idx="9" formatCode="General">
                        <c:v>-65.354009077155823</c:v>
                      </c:pt>
                      <c:pt idx="10" formatCode="General">
                        <c:v>-63.65204236006052</c:v>
                      </c:pt>
                      <c:pt idx="11" formatCode="General">
                        <c:v>-62.392344931921329</c:v>
                      </c:pt>
                      <c:pt idx="12" formatCode="General">
                        <c:v>-61.631376701966715</c:v>
                      </c:pt>
                      <c:pt idx="13" formatCode="General">
                        <c:v>-60.870408472012102</c:v>
                      </c:pt>
                      <c:pt idx="14" formatCode="General">
                        <c:v>-60.109440242057488</c:v>
                      </c:pt>
                      <c:pt idx="15" formatCode="General">
                        <c:v>-59.348472012102874</c:v>
                      </c:pt>
                      <c:pt idx="16" formatCode="General">
                        <c:v>-58.587503782148261</c:v>
                      </c:pt>
                      <c:pt idx="17" formatCode="General">
                        <c:v>-57.826535552193647</c:v>
                      </c:pt>
                      <c:pt idx="18" formatCode="General">
                        <c:v>-57.035642965204232</c:v>
                      </c:pt>
                      <c:pt idx="19" formatCode="General">
                        <c:v>-56.239878971255671</c:v>
                      </c:pt>
                      <c:pt idx="20" formatCode="General">
                        <c:v>-55.444114977307109</c:v>
                      </c:pt>
                      <c:pt idx="21" formatCode="General">
                        <c:v>-54.648350983358547</c:v>
                      </c:pt>
                      <c:pt idx="22" formatCode="General">
                        <c:v>-53.852586989409986</c:v>
                      </c:pt>
                      <c:pt idx="23" formatCode="General">
                        <c:v>-53.056822995461424</c:v>
                      </c:pt>
                      <c:pt idx="24" formatCode="General">
                        <c:v>-52.30886363636364</c:v>
                      </c:pt>
                      <c:pt idx="25" formatCode="General">
                        <c:v>-51.704318181818181</c:v>
                      </c:pt>
                      <c:pt idx="26" formatCode="General">
                        <c:v>-51.099772727272729</c:v>
                      </c:pt>
                      <c:pt idx="27" formatCode="General">
                        <c:v>-50.49522727272727</c:v>
                      </c:pt>
                      <c:pt idx="28" formatCode="General">
                        <c:v>-49.890681818181818</c:v>
                      </c:pt>
                      <c:pt idx="29" formatCode="General">
                        <c:v>-49.286136363636366</c:v>
                      </c:pt>
                      <c:pt idx="30" formatCode="General">
                        <c:v>-48.681590909090907</c:v>
                      </c:pt>
                      <c:pt idx="31" formatCode="General">
                        <c:v>-48.159553706505292</c:v>
                      </c:pt>
                      <c:pt idx="32" formatCode="General">
                        <c:v>-47.681944024205748</c:v>
                      </c:pt>
                      <c:pt idx="33" formatCode="General">
                        <c:v>-47.204334341906204</c:v>
                      </c:pt>
                      <c:pt idx="34" formatCode="General">
                        <c:v>-46.72672465960666</c:v>
                      </c:pt>
                      <c:pt idx="35" formatCode="General">
                        <c:v>-46.249114977307116</c:v>
                      </c:pt>
                      <c:pt idx="36" formatCode="General">
                        <c:v>-45.771505295007564</c:v>
                      </c:pt>
                      <c:pt idx="37" formatCode="General">
                        <c:v>-45.297399394856285</c:v>
                      </c:pt>
                      <c:pt idx="38" formatCode="General">
                        <c:v>-44.907384266263243</c:v>
                      </c:pt>
                      <c:pt idx="39" formatCode="General">
                        <c:v>-44.517369137670201</c:v>
                      </c:pt>
                      <c:pt idx="40" formatCode="General">
                        <c:v>-44.127354009077159</c:v>
                      </c:pt>
                      <c:pt idx="41" formatCode="General">
                        <c:v>-43.737338880484117</c:v>
                      </c:pt>
                      <c:pt idx="42" formatCode="General">
                        <c:v>-43.347323751891075</c:v>
                      </c:pt>
                      <c:pt idx="43" formatCode="General">
                        <c:v>-42.957308623298033</c:v>
                      </c:pt>
                      <c:pt idx="44" formatCode="General">
                        <c:v>-42.592273827534044</c:v>
                      </c:pt>
                      <c:pt idx="45" formatCode="General">
                        <c:v>-42.260352496217855</c:v>
                      </c:pt>
                      <c:pt idx="46" formatCode="General">
                        <c:v>-41.928431164901667</c:v>
                      </c:pt>
                      <c:pt idx="47" formatCode="General">
                        <c:v>-41.596509833585479</c:v>
                      </c:pt>
                      <c:pt idx="48" formatCode="General">
                        <c:v>-41.264588502269291</c:v>
                      </c:pt>
                      <c:pt idx="49" formatCode="General">
                        <c:v>-40.932667170953103</c:v>
                      </c:pt>
                      <c:pt idx="50" formatCode="General">
                        <c:v>-40.600745839636915</c:v>
                      </c:pt>
                      <c:pt idx="51" formatCode="General">
                        <c:v>-40.294006060606058</c:v>
                      </c:pt>
                      <c:pt idx="52" formatCode="General">
                        <c:v>-39.994236363636361</c:v>
                      </c:pt>
                      <c:pt idx="53" formatCode="General">
                        <c:v>-39.701509090909092</c:v>
                      </c:pt>
                      <c:pt idx="54" formatCode="General">
                        <c:v>-39.412248484848483</c:v>
                      </c:pt>
                      <c:pt idx="55" formatCode="General">
                        <c:v>-39.126187878787874</c:v>
                      </c:pt>
                      <c:pt idx="56" formatCode="General">
                        <c:v>-38.851727272727274</c:v>
                      </c:pt>
                      <c:pt idx="57" formatCode="General">
                        <c:v>-38.581879518072292</c:v>
                      </c:pt>
                      <c:pt idx="58" formatCode="General">
                        <c:v>-38.322240963855421</c:v>
                      </c:pt>
                      <c:pt idx="59" formatCode="General">
                        <c:v>-38.061381818181815</c:v>
                      </c:pt>
                      <c:pt idx="60" formatCode="General">
                        <c:v>-37.799563636363629</c:v>
                      </c:pt>
                      <c:pt idx="61" formatCode="General">
                        <c:v>-37.553187878787874</c:v>
                      </c:pt>
                      <c:pt idx="62" formatCode="General">
                        <c:v>-37.307866666666669</c:v>
                      </c:pt>
                      <c:pt idx="63" formatCode="General">
                        <c:v>-37.061199999999999</c:v>
                      </c:pt>
                      <c:pt idx="64" formatCode="General">
                        <c:v>-36.827403933434191</c:v>
                      </c:pt>
                      <c:pt idx="65" formatCode="General">
                        <c:v>-36.601836611195161</c:v>
                      </c:pt>
                      <c:pt idx="66" formatCode="General">
                        <c:v>-36.376269288956131</c:v>
                      </c:pt>
                      <c:pt idx="67" formatCode="General">
                        <c:v>-36.150701966717101</c:v>
                      </c:pt>
                      <c:pt idx="68" formatCode="General">
                        <c:v>-35.925134644478064</c:v>
                      </c:pt>
                      <c:pt idx="69" formatCode="General">
                        <c:v>-35.699567322239034</c:v>
                      </c:pt>
                      <c:pt idx="70" formatCode="General">
                        <c:v>-35.474000000000004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-60.257333333333335</c:v>
                      </c:pt>
                      <c:pt idx="1">
                        <c:v>-58.462060606060604</c:v>
                      </c:pt>
                      <c:pt idx="2" formatCode="General">
                        <c:v>-56.783272727272724</c:v>
                      </c:pt>
                      <c:pt idx="3" formatCode="General">
                        <c:v>-55.232787878787875</c:v>
                      </c:pt>
                      <c:pt idx="4" formatCode="General">
                        <c:v>-53.72146747352496</c:v>
                      </c:pt>
                      <c:pt idx="5" formatCode="General">
                        <c:v>-52.114810892586988</c:v>
                      </c:pt>
                      <c:pt idx="6" formatCode="General">
                        <c:v>-50.508154311649015</c:v>
                      </c:pt>
                      <c:pt idx="7" formatCode="General">
                        <c:v>-48.901497730711043</c:v>
                      </c:pt>
                      <c:pt idx="8" formatCode="General">
                        <c:v>-47.29484114977307</c:v>
                      </c:pt>
                      <c:pt idx="9" formatCode="General">
                        <c:v>-45.688184568835098</c:v>
                      </c:pt>
                      <c:pt idx="10" formatCode="General">
                        <c:v>-44.081527987897125</c:v>
                      </c:pt>
                      <c:pt idx="11" formatCode="General">
                        <c:v>-43.317458396369133</c:v>
                      </c:pt>
                      <c:pt idx="12" formatCode="General">
                        <c:v>-43.503540090771558</c:v>
                      </c:pt>
                      <c:pt idx="13" formatCode="General">
                        <c:v>-43.689621785173976</c:v>
                      </c:pt>
                      <c:pt idx="14" formatCode="General">
                        <c:v>-43.875703479576401</c:v>
                      </c:pt>
                      <c:pt idx="15" formatCode="General">
                        <c:v>-44.061785173978819</c:v>
                      </c:pt>
                      <c:pt idx="16" formatCode="General">
                        <c:v>-44.247866868381244</c:v>
                      </c:pt>
                      <c:pt idx="17" formatCode="General">
                        <c:v>-44.433948562783662</c:v>
                      </c:pt>
                      <c:pt idx="18" formatCode="General">
                        <c:v>-43.97730711043873</c:v>
                      </c:pt>
                      <c:pt idx="19" formatCode="General">
                        <c:v>-43.416036308623298</c:v>
                      </c:pt>
                      <c:pt idx="20" formatCode="General">
                        <c:v>-42.854765506807865</c:v>
                      </c:pt>
                      <c:pt idx="21" formatCode="General">
                        <c:v>-42.293494704992433</c:v>
                      </c:pt>
                      <c:pt idx="22" formatCode="General">
                        <c:v>-41.732223903177001</c:v>
                      </c:pt>
                      <c:pt idx="23" formatCode="General">
                        <c:v>-41.170953101361576</c:v>
                      </c:pt>
                      <c:pt idx="24" formatCode="General">
                        <c:v>-40.644318181818178</c:v>
                      </c:pt>
                      <c:pt idx="25" formatCode="General">
                        <c:v>-40.221590909090907</c:v>
                      </c:pt>
                      <c:pt idx="26" formatCode="General">
                        <c:v>-39.798863636363635</c:v>
                      </c:pt>
                      <c:pt idx="27" formatCode="General">
                        <c:v>-39.376136363636363</c:v>
                      </c:pt>
                      <c:pt idx="28" formatCode="General">
                        <c:v>-38.953409090909091</c:v>
                      </c:pt>
                      <c:pt idx="29" formatCode="General">
                        <c:v>-38.530681818181819</c:v>
                      </c:pt>
                      <c:pt idx="30" formatCode="General">
                        <c:v>-38.107954545454547</c:v>
                      </c:pt>
                      <c:pt idx="31" formatCode="General">
                        <c:v>-37.737760968229956</c:v>
                      </c:pt>
                      <c:pt idx="32" formatCode="General">
                        <c:v>-37.395854765506812</c:v>
                      </c:pt>
                      <c:pt idx="33" formatCode="General">
                        <c:v>-37.05394856278366</c:v>
                      </c:pt>
                      <c:pt idx="34" formatCode="General">
                        <c:v>-36.712042360060515</c:v>
                      </c:pt>
                      <c:pt idx="35" formatCode="General">
                        <c:v>-36.37013615733737</c:v>
                      </c:pt>
                      <c:pt idx="36" formatCode="General">
                        <c:v>-36.028229954614226</c:v>
                      </c:pt>
                      <c:pt idx="37" formatCode="General">
                        <c:v>-35.687836611195159</c:v>
                      </c:pt>
                      <c:pt idx="38" formatCode="General">
                        <c:v>-35.383751891074134</c:v>
                      </c:pt>
                      <c:pt idx="39" formatCode="General">
                        <c:v>-35.079667170953101</c:v>
                      </c:pt>
                      <c:pt idx="40" formatCode="General">
                        <c:v>-34.775582450832076</c:v>
                      </c:pt>
                      <c:pt idx="41" formatCode="General">
                        <c:v>-34.471497730711043</c:v>
                      </c:pt>
                      <c:pt idx="42" formatCode="General">
                        <c:v>-34.167413010590018</c:v>
                      </c:pt>
                      <c:pt idx="43" formatCode="General">
                        <c:v>-33.863328290468985</c:v>
                      </c:pt>
                      <c:pt idx="44" formatCode="General">
                        <c:v>-33.564447806354011</c:v>
                      </c:pt>
                      <c:pt idx="45" formatCode="General">
                        <c:v>-33.272465960665656</c:v>
                      </c:pt>
                      <c:pt idx="46" formatCode="General">
                        <c:v>-32.980484114977308</c:v>
                      </c:pt>
                      <c:pt idx="47" formatCode="General">
                        <c:v>-32.688502269288954</c:v>
                      </c:pt>
                      <c:pt idx="48" formatCode="General">
                        <c:v>-32.396520423600606</c:v>
                      </c:pt>
                      <c:pt idx="49" formatCode="General">
                        <c:v>-32.104538577912251</c:v>
                      </c:pt>
                      <c:pt idx="50" formatCode="General">
                        <c:v>-31.812556732223904</c:v>
                      </c:pt>
                      <c:pt idx="51" formatCode="General">
                        <c:v>-31.526424242424241</c:v>
                      </c:pt>
                      <c:pt idx="52" formatCode="General">
                        <c:v>-31.241575757575756</c:v>
                      </c:pt>
                      <c:pt idx="53" formatCode="General">
                        <c:v>-30.956727272727271</c:v>
                      </c:pt>
                      <c:pt idx="54" formatCode="General">
                        <c:v>-30.671878787878786</c:v>
                      </c:pt>
                      <c:pt idx="55" formatCode="General">
                        <c:v>-30.387030303030304</c:v>
                      </c:pt>
                      <c:pt idx="56" formatCode="General">
                        <c:v>-30.107454545454544</c:v>
                      </c:pt>
                      <c:pt idx="57" formatCode="General">
                        <c:v>-29.830361445783133</c:v>
                      </c:pt>
                      <c:pt idx="58" formatCode="General">
                        <c:v>-29.559277108433736</c:v>
                      </c:pt>
                      <c:pt idx="59" formatCode="General">
                        <c:v>-29.283878787878788</c:v>
                      </c:pt>
                      <c:pt idx="60" formatCode="General">
                        <c:v>-29.00509090909091</c:v>
                      </c:pt>
                      <c:pt idx="61" formatCode="General">
                        <c:v>-28.737333333333332</c:v>
                      </c:pt>
                      <c:pt idx="62" formatCode="General">
                        <c:v>-28.469090909090909</c:v>
                      </c:pt>
                      <c:pt idx="63" formatCode="General">
                        <c:v>-28.196363636363635</c:v>
                      </c:pt>
                      <c:pt idx="64" formatCode="General">
                        <c:v>-27.930347957639938</c:v>
                      </c:pt>
                      <c:pt idx="65" formatCode="General">
                        <c:v>-27.668623298033282</c:v>
                      </c:pt>
                      <c:pt idx="66" formatCode="General">
                        <c:v>-27.406898638426625</c:v>
                      </c:pt>
                      <c:pt idx="67" formatCode="General">
                        <c:v>-27.145173978819969</c:v>
                      </c:pt>
                      <c:pt idx="68" formatCode="General">
                        <c:v>-26.883449319213312</c:v>
                      </c:pt>
                      <c:pt idx="69" formatCode="General">
                        <c:v>-26.621724659606656</c:v>
                      </c:pt>
                      <c:pt idx="70" formatCode="General">
                        <c:v>-26.36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-27.456127080181542</c:v>
                </c:pt>
                <c:pt idx="1">
                  <c:v>-26.763237518910742</c:v>
                </c:pt>
                <c:pt idx="2" formatCode="General">
                  <c:v>-26.070347957639939</c:v>
                </c:pt>
                <c:pt idx="3" formatCode="General">
                  <c:v>-25.377458396369136</c:v>
                </c:pt>
                <c:pt idx="4" formatCode="General">
                  <c:v>-24.703691376701965</c:v>
                </c:pt>
                <c:pt idx="5" formatCode="General">
                  <c:v>-24.249833585476548</c:v>
                </c:pt>
                <c:pt idx="6" formatCode="General">
                  <c:v>-23.795975794251135</c:v>
                </c:pt>
                <c:pt idx="7" formatCode="General">
                  <c:v>-23.342118003025718</c:v>
                </c:pt>
                <c:pt idx="8" formatCode="General">
                  <c:v>-22.888260211800301</c:v>
                </c:pt>
                <c:pt idx="9" formatCode="General">
                  <c:v>-22.434402420574884</c:v>
                </c:pt>
                <c:pt idx="10" formatCode="General">
                  <c:v>-21.98054462934947</c:v>
                </c:pt>
                <c:pt idx="11" formatCode="General">
                  <c:v>-21.591391830559758</c:v>
                </c:pt>
                <c:pt idx="12" formatCode="General">
                  <c:v>-21.275204236006051</c:v>
                </c:pt>
                <c:pt idx="13" formatCode="General">
                  <c:v>-20.959016641452344</c:v>
                </c:pt>
                <c:pt idx="14" formatCode="General">
                  <c:v>-20.642829046898637</c:v>
                </c:pt>
                <c:pt idx="15" formatCode="General">
                  <c:v>-20.32664145234493</c:v>
                </c:pt>
                <c:pt idx="16" formatCode="General">
                  <c:v>-20.010453857791223</c:v>
                </c:pt>
                <c:pt idx="17" formatCode="General">
                  <c:v>-19.694266263237516</c:v>
                </c:pt>
                <c:pt idx="18" formatCode="General">
                  <c:v>-19.452239031770045</c:v>
                </c:pt>
                <c:pt idx="19" formatCode="General">
                  <c:v>-19.222284417549165</c:v>
                </c:pt>
                <c:pt idx="20" formatCode="General">
                  <c:v>-18.992329803328289</c:v>
                </c:pt>
                <c:pt idx="21" formatCode="General">
                  <c:v>-18.762375189107413</c:v>
                </c:pt>
                <c:pt idx="22" formatCode="General">
                  <c:v>-18.532420574886533</c:v>
                </c:pt>
                <c:pt idx="23" formatCode="General">
                  <c:v>-18.302465960665657</c:v>
                </c:pt>
                <c:pt idx="24" formatCode="General">
                  <c:v>-18.083030303030302</c:v>
                </c:pt>
                <c:pt idx="25" formatCode="General">
                  <c:v>-17.895151515151515</c:v>
                </c:pt>
                <c:pt idx="26" formatCode="General">
                  <c:v>-17.710909090909091</c:v>
                </c:pt>
                <c:pt idx="27" formatCode="General">
                  <c:v>-17.529090909090908</c:v>
                </c:pt>
                <c:pt idx="28" formatCode="General">
                  <c:v>-17.358787878787879</c:v>
                </c:pt>
                <c:pt idx="29" formatCode="General">
                  <c:v>-17.190909090909088</c:v>
                </c:pt>
                <c:pt idx="30" formatCode="General">
                  <c:v>-17.027272727272727</c:v>
                </c:pt>
                <c:pt idx="31" formatCode="General">
                  <c:v>-16.879531013615733</c:v>
                </c:pt>
                <c:pt idx="32" formatCode="General">
                  <c:v>-16.740347957639941</c:v>
                </c:pt>
                <c:pt idx="33" formatCode="General">
                  <c:v>-16.601164901664145</c:v>
                </c:pt>
                <c:pt idx="34" formatCode="General">
                  <c:v>-16.461981845688349</c:v>
                </c:pt>
                <c:pt idx="35" formatCode="General">
                  <c:v>-16.322798789712557</c:v>
                </c:pt>
                <c:pt idx="36" formatCode="General">
                  <c:v>-16.183615733736762</c:v>
                </c:pt>
                <c:pt idx="37" formatCode="General">
                  <c:v>-16.04552193645991</c:v>
                </c:pt>
                <c:pt idx="38" formatCode="General">
                  <c:v>-15.933570347957641</c:v>
                </c:pt>
                <c:pt idx="39" formatCode="General">
                  <c:v>-15.821618759455372</c:v>
                </c:pt>
                <c:pt idx="40" formatCode="General">
                  <c:v>-15.709667170953102</c:v>
                </c:pt>
                <c:pt idx="41" formatCode="General">
                  <c:v>-15.597715582450833</c:v>
                </c:pt>
                <c:pt idx="42" formatCode="General">
                  <c:v>-15.485763993948563</c:v>
                </c:pt>
                <c:pt idx="43" formatCode="General">
                  <c:v>-15.373812405446294</c:v>
                </c:pt>
                <c:pt idx="44" formatCode="General">
                  <c:v>-15.270968229954615</c:v>
                </c:pt>
                <c:pt idx="45" formatCode="General">
                  <c:v>-15.180196671709531</c:v>
                </c:pt>
                <c:pt idx="46" formatCode="General">
                  <c:v>-15.089425113464449</c:v>
                </c:pt>
                <c:pt idx="47" formatCode="General">
                  <c:v>-14.998653555219365</c:v>
                </c:pt>
                <c:pt idx="48" formatCode="General">
                  <c:v>-14.907881996974282</c:v>
                </c:pt>
                <c:pt idx="49" formatCode="General">
                  <c:v>-14.817110438729198</c:v>
                </c:pt>
                <c:pt idx="50" formatCode="General">
                  <c:v>-14.726338880484116</c:v>
                </c:pt>
                <c:pt idx="51" formatCode="General">
                  <c:v>-14.646636363636365</c:v>
                </c:pt>
                <c:pt idx="52" formatCode="General">
                  <c:v>-14.569363636363637</c:v>
                </c:pt>
                <c:pt idx="53" formatCode="General">
                  <c:v>-14.492090909090908</c:v>
                </c:pt>
                <c:pt idx="54" formatCode="General">
                  <c:v>-14.414818181818182</c:v>
                </c:pt>
                <c:pt idx="55" formatCode="General">
                  <c:v>-14.337545454545454</c:v>
                </c:pt>
                <c:pt idx="56" formatCode="General">
                  <c:v>-14.260272727272726</c:v>
                </c:pt>
                <c:pt idx="57" formatCode="General">
                  <c:v>-14.183358547655066</c:v>
                </c:pt>
                <c:pt idx="58" formatCode="General">
                  <c:v>-14.107715582450831</c:v>
                </c:pt>
                <c:pt idx="59" formatCode="General">
                  <c:v>-14.032072617246595</c:v>
                </c:pt>
                <c:pt idx="60" formatCode="General">
                  <c:v>-13.95642965204236</c:v>
                </c:pt>
                <c:pt idx="61" formatCode="General">
                  <c:v>-13.880786686838123</c:v>
                </c:pt>
                <c:pt idx="62" formatCode="General">
                  <c:v>-13.805143721633888</c:v>
                </c:pt>
                <c:pt idx="63" formatCode="General">
                  <c:v>-13.729500756429651</c:v>
                </c:pt>
                <c:pt idx="64" formatCode="General">
                  <c:v>-13.651939393939394</c:v>
                </c:pt>
                <c:pt idx="65" formatCode="General">
                  <c:v>-13.573151515151515</c:v>
                </c:pt>
                <c:pt idx="66" formatCode="General">
                  <c:v>-13.494819277108434</c:v>
                </c:pt>
                <c:pt idx="67" formatCode="General">
                  <c:v>-13.414545454545454</c:v>
                </c:pt>
                <c:pt idx="68" formatCode="General">
                  <c:v>-13.32969696969697</c:v>
                </c:pt>
                <c:pt idx="69" formatCode="General">
                  <c:v>-13.244848484848486</c:v>
                </c:pt>
                <c:pt idx="70" formatCode="General">
                  <c:v>-13.16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B30-4E9C-A50A-EFE1F64DE2B3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-15.005385779122541</c:v>
                </c:pt>
                <c:pt idx="1">
                  <c:v>-14.68768532526475</c:v>
                </c:pt>
                <c:pt idx="2" formatCode="General">
                  <c:v>-14.36998487140696</c:v>
                </c:pt>
                <c:pt idx="3" formatCode="General">
                  <c:v>-14.052284417549167</c:v>
                </c:pt>
                <c:pt idx="4" formatCode="General">
                  <c:v>-13.721875945537064</c:v>
                </c:pt>
                <c:pt idx="5" formatCode="General">
                  <c:v>-13.245325264750377</c:v>
                </c:pt>
                <c:pt idx="6" formatCode="General">
                  <c:v>-12.76877458396369</c:v>
                </c:pt>
                <c:pt idx="7" formatCode="General">
                  <c:v>-12.292223903177003</c:v>
                </c:pt>
                <c:pt idx="8" formatCode="General">
                  <c:v>-11.815673222390318</c:v>
                </c:pt>
                <c:pt idx="9" formatCode="General">
                  <c:v>-11.339122541603631</c:v>
                </c:pt>
                <c:pt idx="10" formatCode="General">
                  <c:v>-10.862571860816944</c:v>
                </c:pt>
                <c:pt idx="11" formatCode="General">
                  <c:v>-10.873086232980333</c:v>
                </c:pt>
                <c:pt idx="12" formatCode="General">
                  <c:v>-11.432844175491679</c:v>
                </c:pt>
                <c:pt idx="13" formatCode="General">
                  <c:v>-11.992602118003026</c:v>
                </c:pt>
                <c:pt idx="14" formatCode="General">
                  <c:v>-12.552360060514372</c:v>
                </c:pt>
                <c:pt idx="15" formatCode="General">
                  <c:v>-13.112118003025719</c:v>
                </c:pt>
                <c:pt idx="16" formatCode="General">
                  <c:v>-13.671875945537067</c:v>
                </c:pt>
                <c:pt idx="17" formatCode="General">
                  <c:v>-14.231633888048414</c:v>
                </c:pt>
                <c:pt idx="18" formatCode="General">
                  <c:v>-14.273570347957641</c:v>
                </c:pt>
                <c:pt idx="19" formatCode="General">
                  <c:v>-14.231210287443268</c:v>
                </c:pt>
                <c:pt idx="20" formatCode="General">
                  <c:v>-14.188850226928896</c:v>
                </c:pt>
                <c:pt idx="21" formatCode="General">
                  <c:v>-14.146490166414523</c:v>
                </c:pt>
                <c:pt idx="22" formatCode="General">
                  <c:v>-14.10413010590015</c:v>
                </c:pt>
                <c:pt idx="23" formatCode="General">
                  <c:v>-14.061770045385778</c:v>
                </c:pt>
                <c:pt idx="24" formatCode="General">
                  <c:v>-14.026590909090908</c:v>
                </c:pt>
                <c:pt idx="25" formatCode="General">
                  <c:v>-14.012954545454544</c:v>
                </c:pt>
                <c:pt idx="26" formatCode="General">
                  <c:v>-13.999318181818181</c:v>
                </c:pt>
                <c:pt idx="27" formatCode="General">
                  <c:v>-13.985681818181817</c:v>
                </c:pt>
                <c:pt idx="28" formatCode="General">
                  <c:v>-13.972045454545453</c:v>
                </c:pt>
                <c:pt idx="29" formatCode="General">
                  <c:v>-13.95840909090909</c:v>
                </c:pt>
                <c:pt idx="30" formatCode="General">
                  <c:v>-13.944772727272726</c:v>
                </c:pt>
                <c:pt idx="31" formatCode="General">
                  <c:v>-16.035537065052949</c:v>
                </c:pt>
                <c:pt idx="32" formatCode="General">
                  <c:v>-19.259440242057487</c:v>
                </c:pt>
                <c:pt idx="33" formatCode="General">
                  <c:v>-22.483343419062024</c:v>
                </c:pt>
                <c:pt idx="34" formatCode="General">
                  <c:v>-25.707246596066561</c:v>
                </c:pt>
                <c:pt idx="35" formatCode="General">
                  <c:v>-28.931149773071098</c:v>
                </c:pt>
                <c:pt idx="36" formatCode="General">
                  <c:v>-32.155052950075635</c:v>
                </c:pt>
                <c:pt idx="37" formatCode="General">
                  <c:v>-35.239333333333335</c:v>
                </c:pt>
                <c:pt idx="38" formatCode="General">
                  <c:v>-34.972666666666669</c:v>
                </c:pt>
                <c:pt idx="39" formatCode="General">
                  <c:v>-34.716024096385546</c:v>
                </c:pt>
                <c:pt idx="40" formatCode="General">
                  <c:v>-34.475060240963856</c:v>
                </c:pt>
                <c:pt idx="41" formatCode="General">
                  <c:v>-25.40224242424248</c:v>
                </c:pt>
                <c:pt idx="42" formatCode="General">
                  <c:v>-14.051454545454545</c:v>
                </c:pt>
                <c:pt idx="43" formatCode="General">
                  <c:v>-14.069636363636365</c:v>
                </c:pt>
                <c:pt idx="44" formatCode="General">
                  <c:v>-14.090424242424243</c:v>
                </c:pt>
                <c:pt idx="45" formatCode="General">
                  <c:v>-14.114666666666666</c:v>
                </c:pt>
                <c:pt idx="46" formatCode="General">
                  <c:v>-14.143636363636363</c:v>
                </c:pt>
                <c:pt idx="47" formatCode="General">
                  <c:v>-14.173151515151515</c:v>
                </c:pt>
                <c:pt idx="48" formatCode="General">
                  <c:v>-14.19739393939394</c:v>
                </c:pt>
                <c:pt idx="49" formatCode="General">
                  <c:v>-14.224457831325301</c:v>
                </c:pt>
                <c:pt idx="50" formatCode="General">
                  <c:v>-14.254578313253012</c:v>
                </c:pt>
                <c:pt idx="51" formatCode="General">
                  <c:v>-14.11090909090909</c:v>
                </c:pt>
                <c:pt idx="52" formatCode="General">
                  <c:v>-13.92909090909091</c:v>
                </c:pt>
                <c:pt idx="53" formatCode="General">
                  <c:v>-13.747272727272726</c:v>
                </c:pt>
                <c:pt idx="54" formatCode="General">
                  <c:v>-13.609575757575758</c:v>
                </c:pt>
                <c:pt idx="55" formatCode="General">
                  <c:v>-13.512606060606061</c:v>
                </c:pt>
                <c:pt idx="56" formatCode="General">
                  <c:v>-13.436727272727273</c:v>
                </c:pt>
                <c:pt idx="57" formatCode="General">
                  <c:v>-13.365421686746988</c:v>
                </c:pt>
                <c:pt idx="58" formatCode="General">
                  <c:v>-13.299156626506024</c:v>
                </c:pt>
                <c:pt idx="59" formatCode="General">
                  <c:v>-13.236060606060606</c:v>
                </c:pt>
                <c:pt idx="60" formatCode="General">
                  <c:v>-13.175454545454546</c:v>
                </c:pt>
                <c:pt idx="61" formatCode="General">
                  <c:v>-13.109333333333334</c:v>
                </c:pt>
                <c:pt idx="62" formatCode="General">
                  <c:v>-13.042666666666667</c:v>
                </c:pt>
                <c:pt idx="63" formatCode="General">
                  <c:v>-12.975999999999999</c:v>
                </c:pt>
                <c:pt idx="64" formatCode="General">
                  <c:v>-12.909333333333333</c:v>
                </c:pt>
                <c:pt idx="65" formatCode="General">
                  <c:v>-12.842666666666666</c:v>
                </c:pt>
                <c:pt idx="66" formatCode="General">
                  <c:v>-12.776385542168676</c:v>
                </c:pt>
                <c:pt idx="67" formatCode="General">
                  <c:v>-12.71</c:v>
                </c:pt>
                <c:pt idx="68" formatCode="General">
                  <c:v>-12.643333333333333</c:v>
                </c:pt>
                <c:pt idx="69" formatCode="General">
                  <c:v>-12.576666666666666</c:v>
                </c:pt>
                <c:pt idx="70" formatCode="General">
                  <c:v>-12.51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2-8B30-4E9C-A50A-EFE1F64DE2B3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-15.840424242424243</c:v>
                </c:pt>
                <c:pt idx="1">
                  <c:v>-15.519454545454545</c:v>
                </c:pt>
                <c:pt idx="2" formatCode="General">
                  <c:v>-15.228545454545454</c:v>
                </c:pt>
                <c:pt idx="3" formatCode="General">
                  <c:v>-14.959757575757576</c:v>
                </c:pt>
                <c:pt idx="4" formatCode="General">
                  <c:v>-14.681996974281391</c:v>
                </c:pt>
                <c:pt idx="5" formatCode="General">
                  <c:v>-14.20695915279879</c:v>
                </c:pt>
                <c:pt idx="6" formatCode="General">
                  <c:v>-13.731921331316189</c:v>
                </c:pt>
                <c:pt idx="7" formatCode="General">
                  <c:v>-13.256883509833585</c:v>
                </c:pt>
                <c:pt idx="8" formatCode="General">
                  <c:v>-12.781845688350984</c:v>
                </c:pt>
                <c:pt idx="9" formatCode="General">
                  <c:v>-12.306807866868382</c:v>
                </c:pt>
                <c:pt idx="10" formatCode="General">
                  <c:v>-11.831770045385779</c:v>
                </c:pt>
                <c:pt idx="11" formatCode="General">
                  <c:v>-11.841664145234493</c:v>
                </c:pt>
                <c:pt idx="12" formatCode="General">
                  <c:v>-12.39839636913767</c:v>
                </c:pt>
                <c:pt idx="13" formatCode="General">
                  <c:v>-12.955128593040847</c:v>
                </c:pt>
                <c:pt idx="14" formatCode="General">
                  <c:v>-13.511860816944024</c:v>
                </c:pt>
                <c:pt idx="15" formatCode="General">
                  <c:v>-14.068593040847201</c:v>
                </c:pt>
                <c:pt idx="16" formatCode="General">
                  <c:v>-14.62532526475038</c:v>
                </c:pt>
                <c:pt idx="17" formatCode="General">
                  <c:v>-15.182057488653555</c:v>
                </c:pt>
                <c:pt idx="18" formatCode="General">
                  <c:v>-15.222269288956127</c:v>
                </c:pt>
                <c:pt idx="19" formatCode="General">
                  <c:v>-15.178396369137671</c:v>
                </c:pt>
                <c:pt idx="20" formatCode="General">
                  <c:v>-15.134523449319213</c:v>
                </c:pt>
                <c:pt idx="21" formatCode="General">
                  <c:v>-15.090650529500756</c:v>
                </c:pt>
                <c:pt idx="22" formatCode="General">
                  <c:v>-15.0467776096823</c:v>
                </c:pt>
                <c:pt idx="23" formatCode="General">
                  <c:v>-15.002904689863843</c:v>
                </c:pt>
                <c:pt idx="24" formatCode="General">
                  <c:v>-14.964318181818182</c:v>
                </c:pt>
                <c:pt idx="25" formatCode="General">
                  <c:v>-14.941590909090909</c:v>
                </c:pt>
                <c:pt idx="26" formatCode="General">
                  <c:v>-14.918863636363637</c:v>
                </c:pt>
                <c:pt idx="27" formatCode="General">
                  <c:v>-14.896136363636364</c:v>
                </c:pt>
                <c:pt idx="28" formatCode="General">
                  <c:v>-14.873409090909091</c:v>
                </c:pt>
                <c:pt idx="29" formatCode="General">
                  <c:v>-14.850681818181819</c:v>
                </c:pt>
                <c:pt idx="30" formatCode="General">
                  <c:v>-14.827954545454546</c:v>
                </c:pt>
                <c:pt idx="31" formatCode="General">
                  <c:v>-14.805249621785174</c:v>
                </c:pt>
                <c:pt idx="32" formatCode="General">
                  <c:v>-14.782556732223904</c:v>
                </c:pt>
                <c:pt idx="33" formatCode="General">
                  <c:v>-14.759863842662632</c:v>
                </c:pt>
                <c:pt idx="34" formatCode="General">
                  <c:v>-14.737170953101362</c:v>
                </c:pt>
                <c:pt idx="35" formatCode="General">
                  <c:v>-14.71447806354009</c:v>
                </c:pt>
                <c:pt idx="36" formatCode="General">
                  <c:v>-14.69178517397882</c:v>
                </c:pt>
                <c:pt idx="37" formatCode="General">
                  <c:v>-14.668366111951588</c:v>
                </c:pt>
                <c:pt idx="38" formatCode="General">
                  <c:v>-14.627518910741301</c:v>
                </c:pt>
                <c:pt idx="39" formatCode="General">
                  <c:v>-14.586671709531014</c:v>
                </c:pt>
                <c:pt idx="40" formatCode="General">
                  <c:v>-14.545824508320726</c:v>
                </c:pt>
                <c:pt idx="41" formatCode="General">
                  <c:v>-14.504977307110439</c:v>
                </c:pt>
                <c:pt idx="42" formatCode="General">
                  <c:v>-14.464130105900152</c:v>
                </c:pt>
                <c:pt idx="43" formatCode="General">
                  <c:v>-14.423282904689865</c:v>
                </c:pt>
                <c:pt idx="44" formatCode="General">
                  <c:v>-14.37267776096823</c:v>
                </c:pt>
                <c:pt idx="45" formatCode="General">
                  <c:v>-14.309137670196673</c:v>
                </c:pt>
                <c:pt idx="46" formatCode="General">
                  <c:v>-14.245597579425114</c:v>
                </c:pt>
                <c:pt idx="47" formatCode="General">
                  <c:v>-14.182057488653555</c:v>
                </c:pt>
                <c:pt idx="48" formatCode="General">
                  <c:v>-14.118517397881996</c:v>
                </c:pt>
                <c:pt idx="49" formatCode="General">
                  <c:v>-14.054977307110439</c:v>
                </c:pt>
                <c:pt idx="50" formatCode="General">
                  <c:v>-13.99143721633888</c:v>
                </c:pt>
                <c:pt idx="51" formatCode="General">
                  <c:v>-13.925333333333333</c:v>
                </c:pt>
                <c:pt idx="52" formatCode="General">
                  <c:v>-13.85660606060606</c:v>
                </c:pt>
                <c:pt idx="53" formatCode="General">
                  <c:v>-13.777818181818182</c:v>
                </c:pt>
                <c:pt idx="54" formatCode="General">
                  <c:v>-13.702181818181817</c:v>
                </c:pt>
                <c:pt idx="55" formatCode="General">
                  <c:v>-13.629454545454545</c:v>
                </c:pt>
                <c:pt idx="56" formatCode="General">
                  <c:v>-13.551454545454545</c:v>
                </c:pt>
                <c:pt idx="57" formatCode="General">
                  <c:v>-13.472771084337349</c:v>
                </c:pt>
                <c:pt idx="58" formatCode="General">
                  <c:v>-13.394457831325301</c:v>
                </c:pt>
                <c:pt idx="59" formatCode="General">
                  <c:v>-13.315878787878788</c:v>
                </c:pt>
                <c:pt idx="60" formatCode="General">
                  <c:v>-13.237090909090909</c:v>
                </c:pt>
                <c:pt idx="61" formatCode="General">
                  <c:v>-13.15830303030303</c:v>
                </c:pt>
                <c:pt idx="62" formatCode="General">
                  <c:v>-13.077939393939394</c:v>
                </c:pt>
                <c:pt idx="63" formatCode="General">
                  <c:v>-12.99309090909091</c:v>
                </c:pt>
                <c:pt idx="64" formatCode="General">
                  <c:v>-12.908320726172466</c:v>
                </c:pt>
                <c:pt idx="65" formatCode="General">
                  <c:v>-12.823600605143723</c:v>
                </c:pt>
                <c:pt idx="66" formatCode="General">
                  <c:v>-12.738880484114977</c:v>
                </c:pt>
                <c:pt idx="67" formatCode="General">
                  <c:v>-12.654160363086234</c:v>
                </c:pt>
                <c:pt idx="68" formatCode="General">
                  <c:v>-12.569440242057489</c:v>
                </c:pt>
                <c:pt idx="69" formatCode="General">
                  <c:v>-12.484720121028746</c:v>
                </c:pt>
                <c:pt idx="70" formatCode="General">
                  <c:v>-12.4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-30.565497730711041</c:v>
                      </c:pt>
                      <c:pt idx="1">
                        <c:v>-30.885013615733733</c:v>
                      </c:pt>
                      <c:pt idx="2" formatCode="General">
                        <c:v>-31.204529500756426</c:v>
                      </c:pt>
                      <c:pt idx="3" formatCode="General">
                        <c:v>-31.524045385779122</c:v>
                      </c:pt>
                      <c:pt idx="4" formatCode="General">
                        <c:v>-31.846248108925867</c:v>
                      </c:pt>
                      <c:pt idx="5" formatCode="General">
                        <c:v>-32.199349470499243</c:v>
                      </c:pt>
                      <c:pt idx="6" formatCode="General">
                        <c:v>-32.552450832072616</c:v>
                      </c:pt>
                      <c:pt idx="7" formatCode="General">
                        <c:v>-32.905552193645988</c:v>
                      </c:pt>
                      <c:pt idx="8" formatCode="General">
                        <c:v>-33.258653555219368</c:v>
                      </c:pt>
                      <c:pt idx="9" formatCode="General">
                        <c:v>-33.611754916792741</c:v>
                      </c:pt>
                      <c:pt idx="10" formatCode="General">
                        <c:v>-33.964856278366113</c:v>
                      </c:pt>
                      <c:pt idx="11" formatCode="General">
                        <c:v>-34.315397881996972</c:v>
                      </c:pt>
                      <c:pt idx="12" formatCode="General">
                        <c:v>-34.663052950075645</c:v>
                      </c:pt>
                      <c:pt idx="13" formatCode="General">
                        <c:v>-35.010708018154311</c:v>
                      </c:pt>
                      <c:pt idx="14" formatCode="General">
                        <c:v>-35.358363086232984</c:v>
                      </c:pt>
                      <c:pt idx="15" formatCode="General">
                        <c:v>-35.70601815431165</c:v>
                      </c:pt>
                      <c:pt idx="16" formatCode="General">
                        <c:v>-36.053673222390323</c:v>
                      </c:pt>
                      <c:pt idx="17" formatCode="General">
                        <c:v>-36.401328290468989</c:v>
                      </c:pt>
                      <c:pt idx="18" formatCode="General">
                        <c:v>-36.733370650529501</c:v>
                      </c:pt>
                      <c:pt idx="19" formatCode="General">
                        <c:v>-37.062871406959154</c:v>
                      </c:pt>
                      <c:pt idx="20" formatCode="General">
                        <c:v>-37.392372163388806</c:v>
                      </c:pt>
                      <c:pt idx="21" formatCode="General">
                        <c:v>-37.721872919818459</c:v>
                      </c:pt>
                      <c:pt idx="22" formatCode="General">
                        <c:v>-38.051373676248112</c:v>
                      </c:pt>
                      <c:pt idx="23" formatCode="General">
                        <c:v>-38.380874432677764</c:v>
                      </c:pt>
                      <c:pt idx="24" formatCode="General">
                        <c:v>-38.707090909090908</c:v>
                      </c:pt>
                      <c:pt idx="25" formatCode="General">
                        <c:v>-39.023454545454548</c:v>
                      </c:pt>
                      <c:pt idx="26" formatCode="General">
                        <c:v>-39.335454545454553</c:v>
                      </c:pt>
                      <c:pt idx="27" formatCode="General">
                        <c:v>-39.644545454545458</c:v>
                      </c:pt>
                      <c:pt idx="28" formatCode="General">
                        <c:v>-39.943272727272728</c:v>
                      </c:pt>
                      <c:pt idx="29" formatCode="General">
                        <c:v>-40.239272727272727</c:v>
                      </c:pt>
                      <c:pt idx="30" formatCode="General">
                        <c:v>-40.530181818181823</c:v>
                      </c:pt>
                      <c:pt idx="31" formatCode="General">
                        <c:v>-40.808414523449322</c:v>
                      </c:pt>
                      <c:pt idx="32" formatCode="General">
                        <c:v>-41.079821482602121</c:v>
                      </c:pt>
                      <c:pt idx="33" formatCode="General">
                        <c:v>-41.35122844175492</c:v>
                      </c:pt>
                      <c:pt idx="34" formatCode="General">
                        <c:v>-41.622635400907718</c:v>
                      </c:pt>
                      <c:pt idx="35" formatCode="General">
                        <c:v>-41.894042360060517</c:v>
                      </c:pt>
                      <c:pt idx="36" formatCode="General">
                        <c:v>-42.165449319213316</c:v>
                      </c:pt>
                      <c:pt idx="37" formatCode="General">
                        <c:v>-42.435984871406959</c:v>
                      </c:pt>
                      <c:pt idx="38" formatCode="General">
                        <c:v>-42.685606656580937</c:v>
                      </c:pt>
                      <c:pt idx="39" formatCode="General">
                        <c:v>-42.935228441754916</c:v>
                      </c:pt>
                      <c:pt idx="40" formatCode="General">
                        <c:v>-43.184850226928894</c:v>
                      </c:pt>
                      <c:pt idx="41" formatCode="General">
                        <c:v>-43.434472012102873</c:v>
                      </c:pt>
                      <c:pt idx="42" formatCode="General">
                        <c:v>-43.684093797276851</c:v>
                      </c:pt>
                      <c:pt idx="43" formatCode="General">
                        <c:v>-43.93371558245083</c:v>
                      </c:pt>
                      <c:pt idx="44" formatCode="General">
                        <c:v>-44.180214826021178</c:v>
                      </c:pt>
                      <c:pt idx="45" formatCode="General">
                        <c:v>-44.42257488653555</c:v>
                      </c:pt>
                      <c:pt idx="46" formatCode="General">
                        <c:v>-44.664934947049929</c:v>
                      </c:pt>
                      <c:pt idx="47" formatCode="General">
                        <c:v>-44.907295007564301</c:v>
                      </c:pt>
                      <c:pt idx="48" formatCode="General">
                        <c:v>-45.149655068078673</c:v>
                      </c:pt>
                      <c:pt idx="49" formatCode="General">
                        <c:v>-45.392015128593044</c:v>
                      </c:pt>
                      <c:pt idx="50" formatCode="General">
                        <c:v>-45.634375189107416</c:v>
                      </c:pt>
                      <c:pt idx="51" formatCode="General">
                        <c:v>-45.881509090909098</c:v>
                      </c:pt>
                      <c:pt idx="52" formatCode="General">
                        <c:v>-46.129690909090911</c:v>
                      </c:pt>
                      <c:pt idx="53" formatCode="General">
                        <c:v>-46.377872727272731</c:v>
                      </c:pt>
                      <c:pt idx="54" formatCode="General">
                        <c:v>-46.626054545454551</c:v>
                      </c:pt>
                      <c:pt idx="55" formatCode="General">
                        <c:v>-46.874236363636371</c:v>
                      </c:pt>
                      <c:pt idx="56" formatCode="General">
                        <c:v>-47.122418181818183</c:v>
                      </c:pt>
                      <c:pt idx="57" formatCode="General">
                        <c:v>-47.3761089258699</c:v>
                      </c:pt>
                      <c:pt idx="58" formatCode="General">
                        <c:v>-47.649331316187599</c:v>
                      </c:pt>
                      <c:pt idx="59" formatCode="General">
                        <c:v>-47.922553706505298</c:v>
                      </c:pt>
                      <c:pt idx="60" formatCode="General">
                        <c:v>-48.195776096822996</c:v>
                      </c:pt>
                      <c:pt idx="61" formatCode="General">
                        <c:v>-48.468998487140695</c:v>
                      </c:pt>
                      <c:pt idx="62" formatCode="General">
                        <c:v>-48.742220877458401</c:v>
                      </c:pt>
                      <c:pt idx="63" formatCode="General">
                        <c:v>-49.015443267776099</c:v>
                      </c:pt>
                      <c:pt idx="64" formatCode="General">
                        <c:v>-49.306109090909089</c:v>
                      </c:pt>
                      <c:pt idx="65" formatCode="General">
                        <c:v>-49.607927272727274</c:v>
                      </c:pt>
                      <c:pt idx="66" formatCode="General">
                        <c:v>-49.921879518072288</c:v>
                      </c:pt>
                      <c:pt idx="67" formatCode="General">
                        <c:v>-50.242363636363635</c:v>
                      </c:pt>
                      <c:pt idx="68" formatCode="General">
                        <c:v>-50.576909090909091</c:v>
                      </c:pt>
                      <c:pt idx="69" formatCode="General">
                        <c:v>-50.923272727272725</c:v>
                      </c:pt>
                      <c:pt idx="70" formatCode="General">
                        <c:v>-51.275999999999996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-37.627821482602116</c:v>
                      </c:pt>
                      <c:pt idx="32" formatCode="General">
                        <c:v>-41.916777609682292</c:v>
                      </c:pt>
                      <c:pt idx="33" formatCode="General">
                        <c:v>-46.205733736762475</c:v>
                      </c:pt>
                      <c:pt idx="34" formatCode="General">
                        <c:v>-50.494689863842652</c:v>
                      </c:pt>
                      <c:pt idx="35" formatCode="General">
                        <c:v>-54.783645990922835</c:v>
                      </c:pt>
                      <c:pt idx="36" formatCode="General">
                        <c:v>-59.072602118003019</c:v>
                      </c:pt>
                      <c:pt idx="37" formatCode="General">
                        <c:v>-63.18030303030303</c:v>
                      </c:pt>
                      <c:pt idx="38" formatCode="General">
                        <c:v>-62.937878787878795</c:v>
                      </c:pt>
                      <c:pt idx="39" formatCode="General">
                        <c:v>-62.710120481927717</c:v>
                      </c:pt>
                      <c:pt idx="40" formatCode="General">
                        <c:v>-62.505301204819276</c:v>
                      </c:pt>
                      <c:pt idx="41" formatCode="General">
                        <c:v>-48.770242424242511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-29.851830303030304</c:v>
                      </c:pt>
                      <c:pt idx="53" formatCode="General">
                        <c:v>-29.897890909090911</c:v>
                      </c:pt>
                      <c:pt idx="54" formatCode="General">
                        <c:v>-29.933236363636365</c:v>
                      </c:pt>
                      <c:pt idx="55" formatCode="General">
                        <c:v>-29.958690909090908</c:v>
                      </c:pt>
                      <c:pt idx="56" formatCode="General">
                        <c:v>-29.973600000000001</c:v>
                      </c:pt>
                      <c:pt idx="57" formatCode="General">
                        <c:v>-29.988506024096388</c:v>
                      </c:pt>
                      <c:pt idx="58" formatCode="General">
                        <c:v>-30.008987951807232</c:v>
                      </c:pt>
                      <c:pt idx="59" formatCode="General">
                        <c:v>-30.033612121212123</c:v>
                      </c:pt>
                      <c:pt idx="60" formatCode="General">
                        <c:v>-30.06149090909091</c:v>
                      </c:pt>
                      <c:pt idx="61" formatCode="General">
                        <c:v>-30.086060606060606</c:v>
                      </c:pt>
                      <c:pt idx="62" formatCode="General">
                        <c:v>-30.110933333333332</c:v>
                      </c:pt>
                      <c:pt idx="63" formatCode="General">
                        <c:v>-30.137599999999999</c:v>
                      </c:pt>
                      <c:pt idx="64" formatCode="General">
                        <c:v>-30.166484848484849</c:v>
                      </c:pt>
                      <c:pt idx="65" formatCode="General">
                        <c:v>-30.19678787878788</c:v>
                      </c:pt>
                      <c:pt idx="66" formatCode="General">
                        <c:v>-30.230385542168676</c:v>
                      </c:pt>
                      <c:pt idx="67" formatCode="General">
                        <c:v>-30.26527272727273</c:v>
                      </c:pt>
                      <c:pt idx="68" formatCode="General">
                        <c:v>-30.302848484848486</c:v>
                      </c:pt>
                      <c:pt idx="69" formatCode="General">
                        <c:v>-30.34357575757576</c:v>
                      </c:pt>
                      <c:pt idx="70" formatCode="General">
                        <c:v>-30.386000000000003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-106.60328290468986</c:v>
                      </c:pt>
                      <c:pt idx="32" formatCode="General">
                        <c:v>-107.57756429652042</c:v>
                      </c:pt>
                      <c:pt idx="33" formatCode="General">
                        <c:v>-108.55184568835098</c:v>
                      </c:pt>
                      <c:pt idx="34" formatCode="General">
                        <c:v>-109.52612708018154</c:v>
                      </c:pt>
                      <c:pt idx="35" formatCode="General">
                        <c:v>-110.5004084720121</c:v>
                      </c:pt>
                      <c:pt idx="36" formatCode="General">
                        <c:v>-111.47468986384266</c:v>
                      </c:pt>
                      <c:pt idx="37" formatCode="General">
                        <c:v>-112.39012121212122</c:v>
                      </c:pt>
                      <c:pt idx="38" formatCode="General">
                        <c:v>-111.89315151515152</c:v>
                      </c:pt>
                      <c:pt idx="39" formatCode="General">
                        <c:v>-111.42319277108435</c:v>
                      </c:pt>
                      <c:pt idx="40" formatCode="General">
                        <c:v>-110.99548192771084</c:v>
                      </c:pt>
                      <c:pt idx="41" formatCode="General">
                        <c:v>-103.53575757575761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-87.08338181818182</c:v>
                      </c:pt>
                      <c:pt idx="53" formatCode="General">
                        <c:v>-86.479745454545451</c:v>
                      </c:pt>
                      <c:pt idx="54" formatCode="General">
                        <c:v>-85.88839999999999</c:v>
                      </c:pt>
                      <c:pt idx="55" formatCode="General">
                        <c:v>-85.308400000000006</c:v>
                      </c:pt>
                      <c:pt idx="56" formatCode="General">
                        <c:v>-84.754763636363634</c:v>
                      </c:pt>
                      <c:pt idx="57" formatCode="General">
                        <c:v>-84.211493975903608</c:v>
                      </c:pt>
                      <c:pt idx="58" formatCode="General">
                        <c:v>-83.691012048192775</c:v>
                      </c:pt>
                      <c:pt idx="59" formatCode="General">
                        <c:v>-83.176569696969693</c:v>
                      </c:pt>
                      <c:pt idx="60" formatCode="General">
                        <c:v>-82.666872727272718</c:v>
                      </c:pt>
                      <c:pt idx="61" formatCode="General">
                        <c:v>-82.182545454545448</c:v>
                      </c:pt>
                      <c:pt idx="62" formatCode="General">
                        <c:v>-81.704824242424237</c:v>
                      </c:pt>
                      <c:pt idx="63" formatCode="General">
                        <c:v>-81.238763636363629</c:v>
                      </c:pt>
                      <c:pt idx="64" formatCode="General">
                        <c:v>-80.790818181818182</c:v>
                      </c:pt>
                      <c:pt idx="65" formatCode="General">
                        <c:v>-80.35445454545453</c:v>
                      </c:pt>
                      <c:pt idx="66" formatCode="General">
                        <c:v>-79.925819277108431</c:v>
                      </c:pt>
                      <c:pt idx="67" formatCode="General">
                        <c:v>-79.50563636363637</c:v>
                      </c:pt>
                      <c:pt idx="68" formatCode="General">
                        <c:v>-79.104424242424244</c:v>
                      </c:pt>
                      <c:pt idx="69" formatCode="General">
                        <c:v>-78.707939393939384</c:v>
                      </c:pt>
                      <c:pt idx="70" formatCode="General">
                        <c:v>-78.313999999999993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-64.776853252647498</c:v>
                      </c:pt>
                      <c:pt idx="32" formatCode="General">
                        <c:v>-67.97201210287443</c:v>
                      </c:pt>
                      <c:pt idx="33" formatCode="General">
                        <c:v>-71.167170953101362</c:v>
                      </c:pt>
                      <c:pt idx="34" formatCode="General">
                        <c:v>-74.362329803328294</c:v>
                      </c:pt>
                      <c:pt idx="35" formatCode="General">
                        <c:v>-77.557488653555225</c:v>
                      </c:pt>
                      <c:pt idx="36" formatCode="General">
                        <c:v>-80.752647503782143</c:v>
                      </c:pt>
                      <c:pt idx="37" formatCode="General">
                        <c:v>-83.822909090909093</c:v>
                      </c:pt>
                      <c:pt idx="38" formatCode="General">
                        <c:v>-83.89563636363637</c:v>
                      </c:pt>
                      <c:pt idx="39" formatCode="General">
                        <c:v>-83.982289156626507</c:v>
                      </c:pt>
                      <c:pt idx="40" formatCode="General">
                        <c:v>-84.090722891566273</c:v>
                      </c:pt>
                      <c:pt idx="41" formatCode="General">
                        <c:v>-70.104000000000084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-47.768218181818185</c:v>
                      </c:pt>
                      <c:pt idx="53" formatCode="General">
                        <c:v>-48.451854545454552</c:v>
                      </c:pt>
                      <c:pt idx="54" formatCode="General">
                        <c:v>-48.970981818181819</c:v>
                      </c:pt>
                      <c:pt idx="55" formatCode="General">
                        <c:v>-49.338254545454546</c:v>
                      </c:pt>
                      <c:pt idx="56" formatCode="General">
                        <c:v>-49.610618181818182</c:v>
                      </c:pt>
                      <c:pt idx="57" formatCode="General">
                        <c:v>-49.86925301204819</c:v>
                      </c:pt>
                      <c:pt idx="58" formatCode="General">
                        <c:v>-50.129493975903614</c:v>
                      </c:pt>
                      <c:pt idx="59" formatCode="General">
                        <c:v>-50.392654545454548</c:v>
                      </c:pt>
                      <c:pt idx="60" formatCode="General">
                        <c:v>-50.658109090909086</c:v>
                      </c:pt>
                      <c:pt idx="61" formatCode="General">
                        <c:v>-50.930181818181822</c:v>
                      </c:pt>
                      <c:pt idx="62" formatCode="General">
                        <c:v>-51.204800000000006</c:v>
                      </c:pt>
                      <c:pt idx="63" formatCode="General">
                        <c:v>-51.4848</c:v>
                      </c:pt>
                      <c:pt idx="64" formatCode="General">
                        <c:v>-51.771454545454546</c:v>
                      </c:pt>
                      <c:pt idx="65" formatCode="General">
                        <c:v>-52.062363636363635</c:v>
                      </c:pt>
                      <c:pt idx="66" formatCode="General">
                        <c:v>-52.362000000000002</c:v>
                      </c:pt>
                      <c:pt idx="67" formatCode="General">
                        <c:v>-52.665818181818189</c:v>
                      </c:pt>
                      <c:pt idx="68" formatCode="General">
                        <c:v>-52.978545454545461</c:v>
                      </c:pt>
                      <c:pt idx="69" formatCode="General">
                        <c:v>-53.300727272727279</c:v>
                      </c:pt>
                      <c:pt idx="70" formatCode="General">
                        <c:v>-53.628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-53.980711043872923</c:v>
                      </c:pt>
                      <c:pt idx="32" formatCode="General">
                        <c:v>-56.643343419062028</c:v>
                      </c:pt>
                      <c:pt idx="33" formatCode="General">
                        <c:v>-59.30597579425114</c:v>
                      </c:pt>
                      <c:pt idx="34" formatCode="General">
                        <c:v>-61.968608169440245</c:v>
                      </c:pt>
                      <c:pt idx="35" formatCode="General">
                        <c:v>-64.63124054462935</c:v>
                      </c:pt>
                      <c:pt idx="36" formatCode="General">
                        <c:v>-67.293872919818455</c:v>
                      </c:pt>
                      <c:pt idx="37" formatCode="General">
                        <c:v>-69.852424242424249</c:v>
                      </c:pt>
                      <c:pt idx="38" formatCode="General">
                        <c:v>-69.913030303030311</c:v>
                      </c:pt>
                      <c:pt idx="39" formatCode="General">
                        <c:v>-69.985240963855418</c:v>
                      </c:pt>
                      <c:pt idx="40" formatCode="General">
                        <c:v>-70.075602409638549</c:v>
                      </c:pt>
                      <c:pt idx="41" formatCode="General">
                        <c:v>-58.420000000000073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-39.806848484848487</c:v>
                      </c:pt>
                      <c:pt idx="53" formatCode="General">
                        <c:v>-40.376545454545465</c:v>
                      </c:pt>
                      <c:pt idx="54" formatCode="General">
                        <c:v>-40.80915151515152</c:v>
                      </c:pt>
                      <c:pt idx="55" formatCode="General">
                        <c:v>-41.115212121212124</c:v>
                      </c:pt>
                      <c:pt idx="56" formatCode="General">
                        <c:v>-41.342181818181821</c:v>
                      </c:pt>
                      <c:pt idx="57" formatCode="General">
                        <c:v>-41.557710843373492</c:v>
                      </c:pt>
                      <c:pt idx="58" formatCode="General">
                        <c:v>-41.774578313253016</c:v>
                      </c:pt>
                      <c:pt idx="59" formatCode="General">
                        <c:v>-41.993878787878792</c:v>
                      </c:pt>
                      <c:pt idx="60" formatCode="General">
                        <c:v>-42.215090909090911</c:v>
                      </c:pt>
                      <c:pt idx="61" formatCode="General">
                        <c:v>-42.441818181818185</c:v>
                      </c:pt>
                      <c:pt idx="62" formatCode="General">
                        <c:v>-42.670666666666669</c:v>
                      </c:pt>
                      <c:pt idx="63" formatCode="General">
                        <c:v>-42.904000000000003</c:v>
                      </c:pt>
                      <c:pt idx="64" formatCode="General">
                        <c:v>-43.142878787878793</c:v>
                      </c:pt>
                      <c:pt idx="65" formatCode="General">
                        <c:v>-43.385303030303035</c:v>
                      </c:pt>
                      <c:pt idx="66" formatCode="General">
                        <c:v>-43.635000000000005</c:v>
                      </c:pt>
                      <c:pt idx="67" formatCode="General">
                        <c:v>-43.88818181818182</c:v>
                      </c:pt>
                      <c:pt idx="68" formatCode="General">
                        <c:v>-44.148787878787878</c:v>
                      </c:pt>
                      <c:pt idx="69" formatCode="General">
                        <c:v>-44.417272727272731</c:v>
                      </c:pt>
                      <c:pt idx="70" formatCode="General">
                        <c:v>-44.690000000000005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-43.184568835098332</c:v>
                      </c:pt>
                      <c:pt idx="32" formatCode="General">
                        <c:v>-45.314674735249618</c:v>
                      </c:pt>
                      <c:pt idx="33" formatCode="General">
                        <c:v>-47.444780635400903</c:v>
                      </c:pt>
                      <c:pt idx="34" formatCode="General">
                        <c:v>-49.574886535552189</c:v>
                      </c:pt>
                      <c:pt idx="35" formatCode="General">
                        <c:v>-51.704992435703474</c:v>
                      </c:pt>
                      <c:pt idx="36" formatCode="General">
                        <c:v>-53.835098335854767</c:v>
                      </c:pt>
                      <c:pt idx="37" formatCode="General">
                        <c:v>-55.881939393939398</c:v>
                      </c:pt>
                      <c:pt idx="38" formatCode="General">
                        <c:v>-55.930424242424245</c:v>
                      </c:pt>
                      <c:pt idx="39" formatCode="General">
                        <c:v>-55.988192771084336</c:v>
                      </c:pt>
                      <c:pt idx="40" formatCode="General">
                        <c:v>-56.060481927710839</c:v>
                      </c:pt>
                      <c:pt idx="41" formatCode="General">
                        <c:v>-46.736000000000061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-31.84547878787879</c:v>
                      </c:pt>
                      <c:pt idx="53" formatCode="General">
                        <c:v>-32.30123636363637</c:v>
                      </c:pt>
                      <c:pt idx="54" formatCode="General">
                        <c:v>-32.647321212121213</c:v>
                      </c:pt>
                      <c:pt idx="55" formatCode="General">
                        <c:v>-32.892169696969695</c:v>
                      </c:pt>
                      <c:pt idx="56" formatCode="General">
                        <c:v>-33.073745454545453</c:v>
                      </c:pt>
                      <c:pt idx="57" formatCode="General">
                        <c:v>-33.246168674698794</c:v>
                      </c:pt>
                      <c:pt idx="58" formatCode="General">
                        <c:v>-33.419662650602412</c:v>
                      </c:pt>
                      <c:pt idx="59" formatCode="General">
                        <c:v>-33.595103030303029</c:v>
                      </c:pt>
                      <c:pt idx="60" formatCode="General">
                        <c:v>-33.772072727272722</c:v>
                      </c:pt>
                      <c:pt idx="61" formatCode="General">
                        <c:v>-33.953454545454548</c:v>
                      </c:pt>
                      <c:pt idx="62" formatCode="General">
                        <c:v>-34.136533333333333</c:v>
                      </c:pt>
                      <c:pt idx="63" formatCode="General">
                        <c:v>-34.3232</c:v>
                      </c:pt>
                      <c:pt idx="64" formatCode="General">
                        <c:v>-34.514303030303033</c:v>
                      </c:pt>
                      <c:pt idx="65" formatCode="General">
                        <c:v>-34.708242424242428</c:v>
                      </c:pt>
                      <c:pt idx="66" formatCode="General">
                        <c:v>-34.908000000000001</c:v>
                      </c:pt>
                      <c:pt idx="67" formatCode="General">
                        <c:v>-35.110545454545459</c:v>
                      </c:pt>
                      <c:pt idx="68" formatCode="General">
                        <c:v>-35.319030303030303</c:v>
                      </c:pt>
                      <c:pt idx="69" formatCode="General">
                        <c:v>-35.533818181818184</c:v>
                      </c:pt>
                      <c:pt idx="70" formatCode="General">
                        <c:v>-35.752000000000002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-21.592284417549166</c:v>
                      </c:pt>
                      <c:pt idx="32" formatCode="General">
                        <c:v>-22.657337367624809</c:v>
                      </c:pt>
                      <c:pt idx="33" formatCode="General">
                        <c:v>-23.722390317700452</c:v>
                      </c:pt>
                      <c:pt idx="34" formatCode="General">
                        <c:v>-24.787443267776094</c:v>
                      </c:pt>
                      <c:pt idx="35" formatCode="General">
                        <c:v>-25.852496217851737</c:v>
                      </c:pt>
                      <c:pt idx="36" formatCode="General">
                        <c:v>-26.917549167927383</c:v>
                      </c:pt>
                      <c:pt idx="37" formatCode="General">
                        <c:v>-27.940969696969699</c:v>
                      </c:pt>
                      <c:pt idx="38" formatCode="General">
                        <c:v>-27.965212121212122</c:v>
                      </c:pt>
                      <c:pt idx="39" formatCode="General">
                        <c:v>-27.994096385542168</c:v>
                      </c:pt>
                      <c:pt idx="40" formatCode="General">
                        <c:v>-28.03024096385542</c:v>
                      </c:pt>
                      <c:pt idx="41" formatCode="General">
                        <c:v>-23.368000000000031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-15.922739393939395</c:v>
                      </c:pt>
                      <c:pt idx="53" formatCode="General">
                        <c:v>-16.150618181818185</c:v>
                      </c:pt>
                      <c:pt idx="54" formatCode="General">
                        <c:v>-16.323660606060606</c:v>
                      </c:pt>
                      <c:pt idx="55" formatCode="General">
                        <c:v>-16.446084848484848</c:v>
                      </c:pt>
                      <c:pt idx="56" formatCode="General">
                        <c:v>-16.536872727272726</c:v>
                      </c:pt>
                      <c:pt idx="57" formatCode="General">
                        <c:v>-16.623084337349397</c:v>
                      </c:pt>
                      <c:pt idx="58" formatCode="General">
                        <c:v>-16.709831325301206</c:v>
                      </c:pt>
                      <c:pt idx="59" formatCode="General">
                        <c:v>-16.797551515151515</c:v>
                      </c:pt>
                      <c:pt idx="60" formatCode="General">
                        <c:v>-16.886036363636361</c:v>
                      </c:pt>
                      <c:pt idx="61" formatCode="General">
                        <c:v>-16.976727272727274</c:v>
                      </c:pt>
                      <c:pt idx="62" formatCode="General">
                        <c:v>-17.068266666666666</c:v>
                      </c:pt>
                      <c:pt idx="63" formatCode="General">
                        <c:v>-17.1616</c:v>
                      </c:pt>
                      <c:pt idx="64" formatCode="General">
                        <c:v>-17.257151515151516</c:v>
                      </c:pt>
                      <c:pt idx="65" formatCode="General">
                        <c:v>-17.354121212121214</c:v>
                      </c:pt>
                      <c:pt idx="66" formatCode="General">
                        <c:v>-17.454000000000001</c:v>
                      </c:pt>
                      <c:pt idx="67" formatCode="General">
                        <c:v>-17.55527272727273</c:v>
                      </c:pt>
                      <c:pt idx="68" formatCode="General">
                        <c:v>-17.659515151515151</c:v>
                      </c:pt>
                      <c:pt idx="69" formatCode="General">
                        <c:v>-17.766909090909092</c:v>
                      </c:pt>
                      <c:pt idx="70" formatCode="General">
                        <c:v>-17.876000000000001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-69.987272727272739</c:v>
                      </c:pt>
                      <c:pt idx="25" formatCode="General">
                        <c:v>-68.896363636363645</c:v>
                      </c:pt>
                      <c:pt idx="26" formatCode="General">
                        <c:v>-67.805454545454552</c:v>
                      </c:pt>
                      <c:pt idx="27" formatCode="General">
                        <c:v>-66.714545454545458</c:v>
                      </c:pt>
                      <c:pt idx="28" formatCode="General">
                        <c:v>-65.623636363636365</c:v>
                      </c:pt>
                      <c:pt idx="29" formatCode="General">
                        <c:v>-64.532727272727271</c:v>
                      </c:pt>
                      <c:pt idx="30" formatCode="General">
                        <c:v>-63.441818181818185</c:v>
                      </c:pt>
                      <c:pt idx="31" formatCode="General">
                        <c:v>-62.530756429652044</c:v>
                      </c:pt>
                      <c:pt idx="32" formatCode="General">
                        <c:v>-61.716535552193648</c:v>
                      </c:pt>
                      <c:pt idx="33" formatCode="General">
                        <c:v>-60.902314674735251</c:v>
                      </c:pt>
                      <c:pt idx="34" formatCode="General">
                        <c:v>-60.088093797276855</c:v>
                      </c:pt>
                      <c:pt idx="35" formatCode="General">
                        <c:v>-59.273872919818459</c:v>
                      </c:pt>
                      <c:pt idx="36" formatCode="General">
                        <c:v>-58.459652042360062</c:v>
                      </c:pt>
                      <c:pt idx="37" formatCode="General">
                        <c:v>-57.657376701966719</c:v>
                      </c:pt>
                      <c:pt idx="38" formatCode="General">
                        <c:v>-57.141794251134641</c:v>
                      </c:pt>
                      <c:pt idx="39" formatCode="General">
                        <c:v>-56.626211800302571</c:v>
                      </c:pt>
                      <c:pt idx="40" formatCode="General">
                        <c:v>-56.1106293494705</c:v>
                      </c:pt>
                      <c:pt idx="41" formatCode="General">
                        <c:v>-55.595046898638422</c:v>
                      </c:pt>
                      <c:pt idx="42" formatCode="General">
                        <c:v>-55.079464447806352</c:v>
                      </c:pt>
                      <c:pt idx="43" formatCode="General">
                        <c:v>-54.563881996974281</c:v>
                      </c:pt>
                      <c:pt idx="44" formatCode="General">
                        <c:v>-54.166956127080176</c:v>
                      </c:pt>
                      <c:pt idx="45" formatCode="General">
                        <c:v>-53.927319213313162</c:v>
                      </c:pt>
                      <c:pt idx="46" formatCode="General">
                        <c:v>-53.68768229954614</c:v>
                      </c:pt>
                      <c:pt idx="47" formatCode="General">
                        <c:v>-53.448045385779125</c:v>
                      </c:pt>
                      <c:pt idx="48" formatCode="General">
                        <c:v>-53.208408472012103</c:v>
                      </c:pt>
                      <c:pt idx="49" formatCode="General">
                        <c:v>-52.968771558245088</c:v>
                      </c:pt>
                      <c:pt idx="50" formatCode="General">
                        <c:v>-52.729134644478066</c:v>
                      </c:pt>
                      <c:pt idx="51" formatCode="General">
                        <c:v>-52.605490909090911</c:v>
                      </c:pt>
                      <c:pt idx="52" formatCode="General">
                        <c:v>-52.515963636363637</c:v>
                      </c:pt>
                      <c:pt idx="53" formatCode="General">
                        <c:v>-52.46869090909091</c:v>
                      </c:pt>
                      <c:pt idx="54" formatCode="General">
                        <c:v>-52.442218181818184</c:v>
                      </c:pt>
                      <c:pt idx="55" formatCode="General">
                        <c:v>-52.434945454545456</c:v>
                      </c:pt>
                      <c:pt idx="56" formatCode="General">
                        <c:v>-52.465636363636364</c:v>
                      </c:pt>
                      <c:pt idx="57" formatCode="General">
                        <c:v>-52.509108433734937</c:v>
                      </c:pt>
                      <c:pt idx="58" formatCode="General">
                        <c:v>-52.577783132530122</c:v>
                      </c:pt>
                      <c:pt idx="59" formatCode="General">
                        <c:v>-52.665018181818184</c:v>
                      </c:pt>
                      <c:pt idx="60" formatCode="General">
                        <c:v>-52.766836363636358</c:v>
                      </c:pt>
                      <c:pt idx="61" formatCode="General">
                        <c:v>-52.895127272727272</c:v>
                      </c:pt>
                      <c:pt idx="62" formatCode="General">
                        <c:v>-53.032654545454548</c:v>
                      </c:pt>
                      <c:pt idx="63" formatCode="General">
                        <c:v>-53.189018181818184</c:v>
                      </c:pt>
                      <c:pt idx="64" formatCode="General">
                        <c:v>-53.382335854765508</c:v>
                      </c:pt>
                      <c:pt idx="65" formatCode="General">
                        <c:v>-53.599279878971259</c:v>
                      </c:pt>
                      <c:pt idx="66" formatCode="General">
                        <c:v>-53.816223903177004</c:v>
                      </c:pt>
                      <c:pt idx="67" formatCode="General">
                        <c:v>-54.033167927382756</c:v>
                      </c:pt>
                      <c:pt idx="68" formatCode="General">
                        <c:v>-54.250111951588508</c:v>
                      </c:pt>
                      <c:pt idx="69" formatCode="General">
                        <c:v>-54.467055975794253</c:v>
                      </c:pt>
                      <c:pt idx="70" formatCode="General">
                        <c:v>-54.684000000000005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-52.108963691376701</c:v>
                      </c:pt>
                      <c:pt idx="32" formatCode="General">
                        <c:v>-51.430446293494704</c:v>
                      </c:pt>
                      <c:pt idx="33" formatCode="General">
                        <c:v>-50.751928895612707</c:v>
                      </c:pt>
                      <c:pt idx="34" formatCode="General">
                        <c:v>-50.07341149773071</c:v>
                      </c:pt>
                      <c:pt idx="35" formatCode="General">
                        <c:v>-49.394894099848713</c:v>
                      </c:pt>
                      <c:pt idx="36" formatCode="General">
                        <c:v>-48.716376701966716</c:v>
                      </c:pt>
                      <c:pt idx="37" formatCode="General">
                        <c:v>-48.047813918305593</c:v>
                      </c:pt>
                      <c:pt idx="38" formatCode="General">
                        <c:v>-47.618161875945539</c:v>
                      </c:pt>
                      <c:pt idx="39" formatCode="General">
                        <c:v>-47.188509833585478</c:v>
                      </c:pt>
                      <c:pt idx="40" formatCode="General">
                        <c:v>-46.758857791225417</c:v>
                      </c:pt>
                      <c:pt idx="41" formatCode="General">
                        <c:v>-46.329205748865355</c:v>
                      </c:pt>
                      <c:pt idx="42" formatCode="General">
                        <c:v>-45.899553706505294</c:v>
                      </c:pt>
                      <c:pt idx="43" formatCode="General">
                        <c:v>-45.46990166414524</c:v>
                      </c:pt>
                      <c:pt idx="44" formatCode="General">
                        <c:v>-45.139130105900151</c:v>
                      </c:pt>
                      <c:pt idx="45" formatCode="General">
                        <c:v>-44.939432677760969</c:v>
                      </c:pt>
                      <c:pt idx="46" formatCode="General">
                        <c:v>-44.739735249621788</c:v>
                      </c:pt>
                      <c:pt idx="47" formatCode="General">
                        <c:v>-44.540037821482606</c:v>
                      </c:pt>
                      <c:pt idx="48" formatCode="General">
                        <c:v>-44.340340393343418</c:v>
                      </c:pt>
                      <c:pt idx="49" formatCode="General">
                        <c:v>-44.140642965204236</c:v>
                      </c:pt>
                      <c:pt idx="50" formatCode="General">
                        <c:v>-43.940945537065055</c:v>
                      </c:pt>
                      <c:pt idx="51" formatCode="General">
                        <c:v>-43.837909090909086</c:v>
                      </c:pt>
                      <c:pt idx="52" formatCode="General">
                        <c:v>-43.763303030303028</c:v>
                      </c:pt>
                      <c:pt idx="53" formatCode="General">
                        <c:v>-43.723909090909089</c:v>
                      </c:pt>
                      <c:pt idx="54" formatCode="General">
                        <c:v>-43.701848484848483</c:v>
                      </c:pt>
                      <c:pt idx="55" formatCode="General">
                        <c:v>-43.695787878787883</c:v>
                      </c:pt>
                      <c:pt idx="56" formatCode="General">
                        <c:v>-43.721363636363641</c:v>
                      </c:pt>
                      <c:pt idx="57" formatCode="General">
                        <c:v>-43.757590361445786</c:v>
                      </c:pt>
                      <c:pt idx="58" formatCode="General">
                        <c:v>-43.814819277108441</c:v>
                      </c:pt>
                      <c:pt idx="59" formatCode="General">
                        <c:v>-43.887515151515153</c:v>
                      </c:pt>
                      <c:pt idx="60" formatCode="General">
                        <c:v>-43.972363636363632</c:v>
                      </c:pt>
                      <c:pt idx="61" formatCode="General">
                        <c:v>-44.07927272727273</c:v>
                      </c:pt>
                      <c:pt idx="62" formatCode="General">
                        <c:v>-44.193878787878788</c:v>
                      </c:pt>
                      <c:pt idx="63" formatCode="General">
                        <c:v>-44.32418181818182</c:v>
                      </c:pt>
                      <c:pt idx="64" formatCode="General">
                        <c:v>-44.485279878971255</c:v>
                      </c:pt>
                      <c:pt idx="65" formatCode="General">
                        <c:v>-44.666066565809381</c:v>
                      </c:pt>
                      <c:pt idx="66" formatCode="General">
                        <c:v>-44.846853252647506</c:v>
                      </c:pt>
                      <c:pt idx="67" formatCode="General">
                        <c:v>-45.027639939485631</c:v>
                      </c:pt>
                      <c:pt idx="68" formatCode="General">
                        <c:v>-45.208426626323757</c:v>
                      </c:pt>
                      <c:pt idx="69" formatCode="General">
                        <c:v>-45.389213313161882</c:v>
                      </c:pt>
                      <c:pt idx="70" formatCode="General">
                        <c:v>-45.570000000000007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-41.687170953101358</c:v>
                      </c:pt>
                      <c:pt idx="32" formatCode="General">
                        <c:v>-41.14435703479576</c:v>
                      </c:pt>
                      <c:pt idx="33" formatCode="General">
                        <c:v>-40.601543116490163</c:v>
                      </c:pt>
                      <c:pt idx="34" formatCode="General">
                        <c:v>-40.058729198184565</c:v>
                      </c:pt>
                      <c:pt idx="35" formatCode="General">
                        <c:v>-39.515915279878968</c:v>
                      </c:pt>
                      <c:pt idx="36" formatCode="General">
                        <c:v>-38.97310136157337</c:v>
                      </c:pt>
                      <c:pt idx="37" formatCode="General">
                        <c:v>-38.438251134644474</c:v>
                      </c:pt>
                      <c:pt idx="38" formatCode="General">
                        <c:v>-38.09452950075643</c:v>
                      </c:pt>
                      <c:pt idx="39" formatCode="General">
                        <c:v>-37.750807866868378</c:v>
                      </c:pt>
                      <c:pt idx="40" formatCode="General">
                        <c:v>-37.407086232980333</c:v>
                      </c:pt>
                      <c:pt idx="41" formatCode="General">
                        <c:v>-37.063364599092282</c:v>
                      </c:pt>
                      <c:pt idx="42" formatCode="General">
                        <c:v>-36.719642965204237</c:v>
                      </c:pt>
                      <c:pt idx="43" formatCode="General">
                        <c:v>-36.375921331316192</c:v>
                      </c:pt>
                      <c:pt idx="44" formatCode="General">
                        <c:v>-36.111304084720125</c:v>
                      </c:pt>
                      <c:pt idx="45" formatCode="General">
                        <c:v>-35.951546142208777</c:v>
                      </c:pt>
                      <c:pt idx="46" formatCode="General">
                        <c:v>-35.791788199697429</c:v>
                      </c:pt>
                      <c:pt idx="47" formatCode="General">
                        <c:v>-35.632030257186081</c:v>
                      </c:pt>
                      <c:pt idx="48" formatCode="General">
                        <c:v>-35.47227231467474</c:v>
                      </c:pt>
                      <c:pt idx="49" formatCode="General">
                        <c:v>-35.312514372163392</c:v>
                      </c:pt>
                      <c:pt idx="50" formatCode="General">
                        <c:v>-35.152756429652044</c:v>
                      </c:pt>
                      <c:pt idx="51" formatCode="General">
                        <c:v>-35.070327272727276</c:v>
                      </c:pt>
                      <c:pt idx="52" formatCode="General">
                        <c:v>-35.01064242424242</c:v>
                      </c:pt>
                      <c:pt idx="53" formatCode="General">
                        <c:v>-34.979127272727268</c:v>
                      </c:pt>
                      <c:pt idx="54" formatCode="General">
                        <c:v>-34.961478787878789</c:v>
                      </c:pt>
                      <c:pt idx="55" formatCode="General">
                        <c:v>-34.956630303030309</c:v>
                      </c:pt>
                      <c:pt idx="56" formatCode="General">
                        <c:v>-34.977090909090911</c:v>
                      </c:pt>
                      <c:pt idx="57" formatCode="General">
                        <c:v>-35.006072289156627</c:v>
                      </c:pt>
                      <c:pt idx="58" formatCode="General">
                        <c:v>-35.051855421686753</c:v>
                      </c:pt>
                      <c:pt idx="59" formatCode="General">
                        <c:v>-35.110012121212122</c:v>
                      </c:pt>
                      <c:pt idx="60" formatCode="General">
                        <c:v>-35.177890909090905</c:v>
                      </c:pt>
                      <c:pt idx="61" formatCode="General">
                        <c:v>-35.263418181818182</c:v>
                      </c:pt>
                      <c:pt idx="62" formatCode="General">
                        <c:v>-35.355103030303034</c:v>
                      </c:pt>
                      <c:pt idx="63" formatCode="General">
                        <c:v>-35.459345454545456</c:v>
                      </c:pt>
                      <c:pt idx="64" formatCode="General">
                        <c:v>-35.588223903177003</c:v>
                      </c:pt>
                      <c:pt idx="65" formatCode="General">
                        <c:v>-35.732853252647502</c:v>
                      </c:pt>
                      <c:pt idx="66" formatCode="General">
                        <c:v>-35.877482602118008</c:v>
                      </c:pt>
                      <c:pt idx="67" formatCode="General">
                        <c:v>-36.022111951588506</c:v>
                      </c:pt>
                      <c:pt idx="68" formatCode="General">
                        <c:v>-36.166741301059005</c:v>
                      </c:pt>
                      <c:pt idx="69" formatCode="General">
                        <c:v>-36.311370650529504</c:v>
                      </c:pt>
                      <c:pt idx="70" formatCode="General">
                        <c:v>-36.456000000000003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-31.265378214826022</c:v>
                      </c:pt>
                      <c:pt idx="32" formatCode="General">
                        <c:v>-30.858267776096824</c:v>
                      </c:pt>
                      <c:pt idx="33" formatCode="General">
                        <c:v>-30.451157337367626</c:v>
                      </c:pt>
                      <c:pt idx="34" formatCode="General">
                        <c:v>-30.044046898638427</c:v>
                      </c:pt>
                      <c:pt idx="35" formatCode="General">
                        <c:v>-29.636936459909229</c:v>
                      </c:pt>
                      <c:pt idx="36" formatCode="General">
                        <c:v>-29.229826021180031</c:v>
                      </c:pt>
                      <c:pt idx="37" formatCode="General">
                        <c:v>-28.828688350983359</c:v>
                      </c:pt>
                      <c:pt idx="38" formatCode="General">
                        <c:v>-28.570897125567321</c:v>
                      </c:pt>
                      <c:pt idx="39" formatCode="General">
                        <c:v>-28.313105900151285</c:v>
                      </c:pt>
                      <c:pt idx="40" formatCode="General">
                        <c:v>-28.05531467473525</c:v>
                      </c:pt>
                      <c:pt idx="41" formatCode="General">
                        <c:v>-27.797523449319211</c:v>
                      </c:pt>
                      <c:pt idx="42" formatCode="General">
                        <c:v>-27.539732223903176</c:v>
                      </c:pt>
                      <c:pt idx="43" formatCode="General">
                        <c:v>-27.281940998487141</c:v>
                      </c:pt>
                      <c:pt idx="44" formatCode="General">
                        <c:v>-27.083478063540088</c:v>
                      </c:pt>
                      <c:pt idx="45" formatCode="General">
                        <c:v>-26.963659606656581</c:v>
                      </c:pt>
                      <c:pt idx="46" formatCode="General">
                        <c:v>-26.84384114977307</c:v>
                      </c:pt>
                      <c:pt idx="47" formatCode="General">
                        <c:v>-26.724022692889562</c:v>
                      </c:pt>
                      <c:pt idx="48" formatCode="General">
                        <c:v>-26.604204236006051</c:v>
                      </c:pt>
                      <c:pt idx="49" formatCode="General">
                        <c:v>-26.484385779122544</c:v>
                      </c:pt>
                      <c:pt idx="50" formatCode="General">
                        <c:v>-26.364567322239033</c:v>
                      </c:pt>
                      <c:pt idx="51" formatCode="General">
                        <c:v>-26.302745454545455</c:v>
                      </c:pt>
                      <c:pt idx="52" formatCode="General">
                        <c:v>-26.257981818181818</c:v>
                      </c:pt>
                      <c:pt idx="53" formatCode="General">
                        <c:v>-26.234345454545455</c:v>
                      </c:pt>
                      <c:pt idx="54" formatCode="General">
                        <c:v>-26.221109090909092</c:v>
                      </c:pt>
                      <c:pt idx="55" formatCode="General">
                        <c:v>-26.217472727272728</c:v>
                      </c:pt>
                      <c:pt idx="56" formatCode="General">
                        <c:v>-26.232818181818182</c:v>
                      </c:pt>
                      <c:pt idx="57" formatCode="General">
                        <c:v>-26.254554216867469</c:v>
                      </c:pt>
                      <c:pt idx="58" formatCode="General">
                        <c:v>-26.288891566265061</c:v>
                      </c:pt>
                      <c:pt idx="59" formatCode="General">
                        <c:v>-26.332509090909092</c:v>
                      </c:pt>
                      <c:pt idx="60" formatCode="General">
                        <c:v>-26.383418181818179</c:v>
                      </c:pt>
                      <c:pt idx="61" formatCode="General">
                        <c:v>-26.447563636363636</c:v>
                      </c:pt>
                      <c:pt idx="62" formatCode="General">
                        <c:v>-26.516327272727274</c:v>
                      </c:pt>
                      <c:pt idx="63" formatCode="General">
                        <c:v>-26.594509090909092</c:v>
                      </c:pt>
                      <c:pt idx="64" formatCode="General">
                        <c:v>-26.691167927382754</c:v>
                      </c:pt>
                      <c:pt idx="65" formatCode="General">
                        <c:v>-26.79963993948563</c:v>
                      </c:pt>
                      <c:pt idx="66" formatCode="General">
                        <c:v>-26.908111951588502</c:v>
                      </c:pt>
                      <c:pt idx="67" formatCode="General">
                        <c:v>-27.016583963691378</c:v>
                      </c:pt>
                      <c:pt idx="68" formatCode="General">
                        <c:v>-27.125055975794254</c:v>
                      </c:pt>
                      <c:pt idx="69" formatCode="General">
                        <c:v>-27.233527987897126</c:v>
                      </c:pt>
                      <c:pt idx="70" formatCode="General">
                        <c:v>-27.342000000000002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-20.843585476550679</c:v>
                      </c:pt>
                      <c:pt idx="32" formatCode="General">
                        <c:v>-20.57217851739788</c:v>
                      </c:pt>
                      <c:pt idx="33" formatCode="General">
                        <c:v>-20.300771558245081</c:v>
                      </c:pt>
                      <c:pt idx="34" formatCode="General">
                        <c:v>-20.029364599092283</c:v>
                      </c:pt>
                      <c:pt idx="35" formatCode="General">
                        <c:v>-19.757957639939484</c:v>
                      </c:pt>
                      <c:pt idx="36" formatCode="General">
                        <c:v>-19.486550680786685</c:v>
                      </c:pt>
                      <c:pt idx="37" formatCode="General">
                        <c:v>-19.219125567322237</c:v>
                      </c:pt>
                      <c:pt idx="38" formatCode="General">
                        <c:v>-19.047264750378215</c:v>
                      </c:pt>
                      <c:pt idx="39" formatCode="General">
                        <c:v>-18.875403933434189</c:v>
                      </c:pt>
                      <c:pt idx="40" formatCode="General">
                        <c:v>-18.703543116490167</c:v>
                      </c:pt>
                      <c:pt idx="41" formatCode="General">
                        <c:v>-18.531682299546141</c:v>
                      </c:pt>
                      <c:pt idx="42" formatCode="General">
                        <c:v>-18.359821482602118</c:v>
                      </c:pt>
                      <c:pt idx="43" formatCode="General">
                        <c:v>-18.187960665658096</c:v>
                      </c:pt>
                      <c:pt idx="44" formatCode="General">
                        <c:v>-18.055652042360062</c:v>
                      </c:pt>
                      <c:pt idx="45" formatCode="General">
                        <c:v>-17.975773071104388</c:v>
                      </c:pt>
                      <c:pt idx="46" formatCode="General">
                        <c:v>-17.895894099848714</c:v>
                      </c:pt>
                      <c:pt idx="47" formatCode="General">
                        <c:v>-17.81601512859304</c:v>
                      </c:pt>
                      <c:pt idx="48" formatCode="General">
                        <c:v>-17.73613615733737</c:v>
                      </c:pt>
                      <c:pt idx="49" formatCode="General">
                        <c:v>-17.656257186081696</c:v>
                      </c:pt>
                      <c:pt idx="50" formatCode="General">
                        <c:v>-17.576378214826022</c:v>
                      </c:pt>
                      <c:pt idx="51" formatCode="General">
                        <c:v>-17.535163636363638</c:v>
                      </c:pt>
                      <c:pt idx="52" formatCode="General">
                        <c:v>-17.50532121212121</c:v>
                      </c:pt>
                      <c:pt idx="53" formatCode="General">
                        <c:v>-17.489563636363634</c:v>
                      </c:pt>
                      <c:pt idx="54" formatCode="General">
                        <c:v>-17.480739393939395</c:v>
                      </c:pt>
                      <c:pt idx="55" formatCode="General">
                        <c:v>-17.478315151515154</c:v>
                      </c:pt>
                      <c:pt idx="56" formatCode="General">
                        <c:v>-17.488545454545456</c:v>
                      </c:pt>
                      <c:pt idx="57" formatCode="General">
                        <c:v>-17.503036144578314</c:v>
                      </c:pt>
                      <c:pt idx="58" formatCode="General">
                        <c:v>-17.525927710843376</c:v>
                      </c:pt>
                      <c:pt idx="59" formatCode="General">
                        <c:v>-17.555006060606061</c:v>
                      </c:pt>
                      <c:pt idx="60" formatCode="General">
                        <c:v>-17.588945454545453</c:v>
                      </c:pt>
                      <c:pt idx="61" formatCode="General">
                        <c:v>-17.631709090909091</c:v>
                      </c:pt>
                      <c:pt idx="62" formatCode="General">
                        <c:v>-17.677551515151517</c:v>
                      </c:pt>
                      <c:pt idx="63" formatCode="General">
                        <c:v>-17.729672727272728</c:v>
                      </c:pt>
                      <c:pt idx="64" formatCode="General">
                        <c:v>-17.794111951588501</c:v>
                      </c:pt>
                      <c:pt idx="65" formatCode="General">
                        <c:v>-17.866426626323751</c:v>
                      </c:pt>
                      <c:pt idx="66" formatCode="General">
                        <c:v>-17.938741301059004</c:v>
                      </c:pt>
                      <c:pt idx="67" formatCode="General">
                        <c:v>-18.011055975794253</c:v>
                      </c:pt>
                      <c:pt idx="68" formatCode="General">
                        <c:v>-18.083370650529503</c:v>
                      </c:pt>
                      <c:pt idx="69" formatCode="General">
                        <c:v>-18.155685325264752</c:v>
                      </c:pt>
                      <c:pt idx="70" formatCode="General">
                        <c:v>-18.228000000000002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-60.251939393939388</c:v>
                      </c:pt>
                      <c:pt idx="1">
                        <c:v>-58.774121212121209</c:v>
                      </c:pt>
                      <c:pt idx="2" formatCode="General">
                        <c:v>-57.416545454545449</c:v>
                      </c:pt>
                      <c:pt idx="3" formatCode="General">
                        <c:v>-56.151878787878786</c:v>
                      </c:pt>
                      <c:pt idx="4" formatCode="General">
                        <c:v>-54.966747352496213</c:v>
                      </c:pt>
                      <c:pt idx="5" formatCode="General">
                        <c:v>-54.301089258698937</c:v>
                      </c:pt>
                      <c:pt idx="6" formatCode="General">
                        <c:v>-53.635431164901661</c:v>
                      </c:pt>
                      <c:pt idx="7" formatCode="General">
                        <c:v>-52.969773071104385</c:v>
                      </c:pt>
                      <c:pt idx="8" formatCode="General">
                        <c:v>-52.304114977307108</c:v>
                      </c:pt>
                      <c:pt idx="9" formatCode="General">
                        <c:v>-51.638456883509832</c:v>
                      </c:pt>
                      <c:pt idx="10" formatCode="General">
                        <c:v>-50.972798789712556</c:v>
                      </c:pt>
                      <c:pt idx="11" formatCode="General">
                        <c:v>-49.99143721633888</c:v>
                      </c:pt>
                      <c:pt idx="12" formatCode="General">
                        <c:v>-48.654069591527985</c:v>
                      </c:pt>
                      <c:pt idx="13" formatCode="General">
                        <c:v>-47.31670196671709</c:v>
                      </c:pt>
                      <c:pt idx="14" formatCode="General">
                        <c:v>-45.979334341906203</c:v>
                      </c:pt>
                      <c:pt idx="15" formatCode="General">
                        <c:v>-44.641966717095308</c:v>
                      </c:pt>
                      <c:pt idx="16" formatCode="General">
                        <c:v>-43.30459909228442</c:v>
                      </c:pt>
                      <c:pt idx="17" formatCode="General">
                        <c:v>-41.967231467473525</c:v>
                      </c:pt>
                      <c:pt idx="18" formatCode="General">
                        <c:v>-41.338940998487139</c:v>
                      </c:pt>
                      <c:pt idx="19" formatCode="General">
                        <c:v>-40.826081694402419</c:v>
                      </c:pt>
                      <c:pt idx="20" formatCode="General">
                        <c:v>-40.313222390317698</c:v>
                      </c:pt>
                      <c:pt idx="21" formatCode="General">
                        <c:v>-39.800363086232977</c:v>
                      </c:pt>
                      <c:pt idx="22" formatCode="General">
                        <c:v>-39.287503782148264</c:v>
                      </c:pt>
                      <c:pt idx="23" formatCode="General">
                        <c:v>-38.774644478063543</c:v>
                      </c:pt>
                      <c:pt idx="24" formatCode="General">
                        <c:v>-38.293409090909094</c:v>
                      </c:pt>
                      <c:pt idx="25" formatCode="General">
                        <c:v>-37.907045454545454</c:v>
                      </c:pt>
                      <c:pt idx="26" formatCode="General">
                        <c:v>-37.520681818181821</c:v>
                      </c:pt>
                      <c:pt idx="27" formatCode="General">
                        <c:v>-37.13431818181818</c:v>
                      </c:pt>
                      <c:pt idx="28" formatCode="General">
                        <c:v>-36.747954545454547</c:v>
                      </c:pt>
                      <c:pt idx="29" formatCode="General">
                        <c:v>-36.361590909090914</c:v>
                      </c:pt>
                      <c:pt idx="30" formatCode="General">
                        <c:v>-35.975227272727274</c:v>
                      </c:pt>
                      <c:pt idx="31" formatCode="General">
                        <c:v>-35.648835098335859</c:v>
                      </c:pt>
                      <c:pt idx="32" formatCode="General">
                        <c:v>-35.35473524962179</c:v>
                      </c:pt>
                      <c:pt idx="33" formatCode="General">
                        <c:v>-35.060635400907721</c:v>
                      </c:pt>
                      <c:pt idx="34" formatCode="General">
                        <c:v>-34.766535552193645</c:v>
                      </c:pt>
                      <c:pt idx="35" formatCode="General">
                        <c:v>-34.472435703479576</c:v>
                      </c:pt>
                      <c:pt idx="36" formatCode="General">
                        <c:v>-34.178335854765507</c:v>
                      </c:pt>
                      <c:pt idx="37" formatCode="General">
                        <c:v>-33.887491679273829</c:v>
                      </c:pt>
                      <c:pt idx="38" formatCode="General">
                        <c:v>-33.67478366111952</c:v>
                      </c:pt>
                      <c:pt idx="39" formatCode="General">
                        <c:v>-33.462075642965203</c:v>
                      </c:pt>
                      <c:pt idx="40" formatCode="General">
                        <c:v>-33.249367624810894</c:v>
                      </c:pt>
                      <c:pt idx="41" formatCode="General">
                        <c:v>-33.036659606656585</c:v>
                      </c:pt>
                      <c:pt idx="42" formatCode="General">
                        <c:v>-32.823951588502268</c:v>
                      </c:pt>
                      <c:pt idx="43" formatCode="General">
                        <c:v>-32.611243570347959</c:v>
                      </c:pt>
                      <c:pt idx="44" formatCode="General">
                        <c:v>-32.428329803328296</c:v>
                      </c:pt>
                      <c:pt idx="45" formatCode="General">
                        <c:v>-32.284910741301061</c:v>
                      </c:pt>
                      <c:pt idx="46" formatCode="General">
                        <c:v>-32.141491679273827</c:v>
                      </c:pt>
                      <c:pt idx="47" formatCode="General">
                        <c:v>-31.998072617246599</c:v>
                      </c:pt>
                      <c:pt idx="48" formatCode="General">
                        <c:v>-31.854653555219365</c:v>
                      </c:pt>
                      <c:pt idx="49" formatCode="General">
                        <c:v>-31.711234493192133</c:v>
                      </c:pt>
                      <c:pt idx="50" formatCode="General">
                        <c:v>-31.567815431164902</c:v>
                      </c:pt>
                      <c:pt idx="51" formatCode="General">
                        <c:v>-31.460496969696969</c:v>
                      </c:pt>
                      <c:pt idx="52" formatCode="General">
                        <c:v>-31.361927272727272</c:v>
                      </c:pt>
                      <c:pt idx="53" formatCode="General">
                        <c:v>-31.267381818181818</c:v>
                      </c:pt>
                      <c:pt idx="54" formatCode="General">
                        <c:v>-31.182921212121212</c:v>
                      </c:pt>
                      <c:pt idx="55" formatCode="General">
                        <c:v>-31.107769696969697</c:v>
                      </c:pt>
                      <c:pt idx="56" formatCode="General">
                        <c:v>-31.04</c:v>
                      </c:pt>
                      <c:pt idx="57" formatCode="General">
                        <c:v>-30.975807228915663</c:v>
                      </c:pt>
                      <c:pt idx="58" formatCode="General">
                        <c:v>-30.920385542168674</c:v>
                      </c:pt>
                      <c:pt idx="59" formatCode="General">
                        <c:v>-30.870884848484849</c:v>
                      </c:pt>
                      <c:pt idx="60" formatCode="General">
                        <c:v>-30.826036363636362</c:v>
                      </c:pt>
                      <c:pt idx="61" formatCode="General">
                        <c:v>-30.790012121212122</c:v>
                      </c:pt>
                      <c:pt idx="62" formatCode="General">
                        <c:v>-30.755490909090913</c:v>
                      </c:pt>
                      <c:pt idx="63" formatCode="General">
                        <c:v>-30.722763636363638</c:v>
                      </c:pt>
                      <c:pt idx="64" formatCode="General">
                        <c:v>-30.702432677760967</c:v>
                      </c:pt>
                      <c:pt idx="65" formatCode="General">
                        <c:v>-30.690027231467475</c:v>
                      </c:pt>
                      <c:pt idx="66" formatCode="General">
                        <c:v>-30.677621785173979</c:v>
                      </c:pt>
                      <c:pt idx="67" formatCode="General">
                        <c:v>-30.665216338880484</c:v>
                      </c:pt>
                      <c:pt idx="68" formatCode="General">
                        <c:v>-30.652810892586988</c:v>
                      </c:pt>
                      <c:pt idx="69" formatCode="General">
                        <c:v>-30.640405446293496</c:v>
                      </c:pt>
                      <c:pt idx="70" formatCode="General">
                        <c:v>-30.628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-187.13193939393938</c:v>
                      </c:pt>
                      <c:pt idx="1">
                        <c:v>-181.80612121212121</c:v>
                      </c:pt>
                      <c:pt idx="2" formatCode="General">
                        <c:v>-176.84854545454544</c:v>
                      </c:pt>
                      <c:pt idx="3" formatCode="General">
                        <c:v>-172.25375757575756</c:v>
                      </c:pt>
                      <c:pt idx="4" formatCode="General">
                        <c:v>-167.87006051437217</c:v>
                      </c:pt>
                      <c:pt idx="5" formatCode="General">
                        <c:v>-164.3708169440242</c:v>
                      </c:pt>
                      <c:pt idx="6" formatCode="General">
                        <c:v>-160.87157337367626</c:v>
                      </c:pt>
                      <c:pt idx="7" formatCode="General">
                        <c:v>-157.37232980332828</c:v>
                      </c:pt>
                      <c:pt idx="8" formatCode="General">
                        <c:v>-153.87308623298031</c:v>
                      </c:pt>
                      <c:pt idx="9" formatCode="General">
                        <c:v>-150.37384266263237</c:v>
                      </c:pt>
                      <c:pt idx="10" formatCode="General">
                        <c:v>-146.8745990922844</c:v>
                      </c:pt>
                      <c:pt idx="11" formatCode="General">
                        <c:v>-143.85957639939485</c:v>
                      </c:pt>
                      <c:pt idx="12" formatCode="General">
                        <c:v>-141.39059001512857</c:v>
                      </c:pt>
                      <c:pt idx="13" formatCode="General">
                        <c:v>-138.92160363086231</c:v>
                      </c:pt>
                      <c:pt idx="14" formatCode="General">
                        <c:v>-136.45261724659605</c:v>
                      </c:pt>
                      <c:pt idx="15" formatCode="General">
                        <c:v>-133.98363086232979</c:v>
                      </c:pt>
                      <c:pt idx="16" formatCode="General">
                        <c:v>-131.51464447806353</c:v>
                      </c:pt>
                      <c:pt idx="17" formatCode="General">
                        <c:v>-129.04565809379727</c:v>
                      </c:pt>
                      <c:pt idx="18" formatCode="General">
                        <c:v>-127.12962178517397</c:v>
                      </c:pt>
                      <c:pt idx="19" formatCode="General">
                        <c:v>-125.30360060514371</c:v>
                      </c:pt>
                      <c:pt idx="20" formatCode="General">
                        <c:v>-123.47757942511345</c:v>
                      </c:pt>
                      <c:pt idx="21" formatCode="General">
                        <c:v>-121.65155824508319</c:v>
                      </c:pt>
                      <c:pt idx="22" formatCode="General">
                        <c:v>-119.82553706505294</c:v>
                      </c:pt>
                      <c:pt idx="23" formatCode="General">
                        <c:v>-117.99951588502269</c:v>
                      </c:pt>
                      <c:pt idx="24" formatCode="General">
                        <c:v>-116.28227272727273</c:v>
                      </c:pt>
                      <c:pt idx="25" formatCode="General">
                        <c:v>-114.89136363636364</c:v>
                      </c:pt>
                      <c:pt idx="26" formatCode="General">
                        <c:v>-113.50045454545455</c:v>
                      </c:pt>
                      <c:pt idx="27" formatCode="General">
                        <c:v>-112.10954545454545</c:v>
                      </c:pt>
                      <c:pt idx="28" formatCode="General">
                        <c:v>-110.71863636363636</c:v>
                      </c:pt>
                      <c:pt idx="29" formatCode="General">
                        <c:v>-109.32772727272727</c:v>
                      </c:pt>
                      <c:pt idx="30" formatCode="General">
                        <c:v>-107.93681818181818</c:v>
                      </c:pt>
                      <c:pt idx="31" formatCode="General">
                        <c:v>-106.74090015128593</c:v>
                      </c:pt>
                      <c:pt idx="32" formatCode="General">
                        <c:v>-105.64997730711045</c:v>
                      </c:pt>
                      <c:pt idx="33" formatCode="General">
                        <c:v>-104.55905446293495</c:v>
                      </c:pt>
                      <c:pt idx="34" formatCode="General">
                        <c:v>-103.46813161875946</c:v>
                      </c:pt>
                      <c:pt idx="35" formatCode="General">
                        <c:v>-102.37720877458398</c:v>
                      </c:pt>
                      <c:pt idx="36" formatCode="General">
                        <c:v>-101.28628593040848</c:v>
                      </c:pt>
                      <c:pt idx="37" formatCode="General">
                        <c:v>-100.20436157337369</c:v>
                      </c:pt>
                      <c:pt idx="38" formatCode="General">
                        <c:v>-99.338400907715581</c:v>
                      </c:pt>
                      <c:pt idx="39" formatCode="General">
                        <c:v>-98.472440242057488</c:v>
                      </c:pt>
                      <c:pt idx="40" formatCode="General">
                        <c:v>-97.606479576399394</c:v>
                      </c:pt>
                      <c:pt idx="41" formatCode="General">
                        <c:v>-96.740518910741301</c:v>
                      </c:pt>
                      <c:pt idx="42" formatCode="General">
                        <c:v>-95.874558245083207</c:v>
                      </c:pt>
                      <c:pt idx="43" formatCode="General">
                        <c:v>-95.0085975794251</c:v>
                      </c:pt>
                      <c:pt idx="44" formatCode="General">
                        <c:v>-94.212373676248106</c:v>
                      </c:pt>
                      <c:pt idx="45" formatCode="General">
                        <c:v>-93.508591527987889</c:v>
                      </c:pt>
                      <c:pt idx="46" formatCode="General">
                        <c:v>-92.804809379727672</c:v>
                      </c:pt>
                      <c:pt idx="47" formatCode="General">
                        <c:v>-92.101027231467469</c:v>
                      </c:pt>
                      <c:pt idx="48" formatCode="General">
                        <c:v>-91.397245083207252</c:v>
                      </c:pt>
                      <c:pt idx="49" formatCode="General">
                        <c:v>-90.69346293494705</c:v>
                      </c:pt>
                      <c:pt idx="50" formatCode="General">
                        <c:v>-89.989680786686833</c:v>
                      </c:pt>
                      <c:pt idx="51" formatCode="General">
                        <c:v>-89.355593939393941</c:v>
                      </c:pt>
                      <c:pt idx="52" formatCode="General">
                        <c:v>-88.741133333333323</c:v>
                      </c:pt>
                      <c:pt idx="53" formatCode="General">
                        <c:v>-88.147799999999989</c:v>
                      </c:pt>
                      <c:pt idx="54" formatCode="General">
                        <c:v>-87.56486666666666</c:v>
                      </c:pt>
                      <c:pt idx="55" formatCode="General">
                        <c:v>-86.991533333333336</c:v>
                      </c:pt>
                      <c:pt idx="56" formatCode="General">
                        <c:v>-86.447727272727278</c:v>
                      </c:pt>
                      <c:pt idx="57" formatCode="General">
                        <c:v>-85.915277108433727</c:v>
                      </c:pt>
                      <c:pt idx="58" formatCode="General">
                        <c:v>-85.40744578313253</c:v>
                      </c:pt>
                      <c:pt idx="59" formatCode="General">
                        <c:v>-84.900266666666667</c:v>
                      </c:pt>
                      <c:pt idx="60" formatCode="General">
                        <c:v>-84.393599999999992</c:v>
                      </c:pt>
                      <c:pt idx="61" formatCode="General">
                        <c:v>-83.922230303030304</c:v>
                      </c:pt>
                      <c:pt idx="62" formatCode="General">
                        <c:v>-83.454509090909085</c:v>
                      </c:pt>
                      <c:pt idx="63" formatCode="General">
                        <c:v>-82.98723636363637</c:v>
                      </c:pt>
                      <c:pt idx="64" formatCode="General">
                        <c:v>-82.551863842662641</c:v>
                      </c:pt>
                      <c:pt idx="65" formatCode="General">
                        <c:v>-82.136886535552193</c:v>
                      </c:pt>
                      <c:pt idx="66" formatCode="General">
                        <c:v>-81.72190922844176</c:v>
                      </c:pt>
                      <c:pt idx="67" formatCode="General">
                        <c:v>-81.306931921331312</c:v>
                      </c:pt>
                      <c:pt idx="68" formatCode="General">
                        <c:v>-80.891954614220879</c:v>
                      </c:pt>
                      <c:pt idx="69" formatCode="General">
                        <c:v>-80.476977307110431</c:v>
                      </c:pt>
                      <c:pt idx="70" formatCode="General">
                        <c:v>-80.061999999999998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-75.828848484848479</c:v>
                      </c:pt>
                      <c:pt idx="4" formatCode="General">
                        <c:v>-73.863842662632379</c:v>
                      </c:pt>
                      <c:pt idx="5" formatCode="General">
                        <c:v>-72.161875945537062</c:v>
                      </c:pt>
                      <c:pt idx="6" formatCode="General">
                        <c:v>-70.459909228441759</c:v>
                      </c:pt>
                      <c:pt idx="7" formatCode="General">
                        <c:v>-68.757942511346442</c:v>
                      </c:pt>
                      <c:pt idx="8" formatCode="General">
                        <c:v>-67.05597579425114</c:v>
                      </c:pt>
                      <c:pt idx="9" formatCode="General">
                        <c:v>-65.354009077155823</c:v>
                      </c:pt>
                      <c:pt idx="10" formatCode="General">
                        <c:v>-63.65204236006052</c:v>
                      </c:pt>
                      <c:pt idx="11" formatCode="General">
                        <c:v>-62.392344931921329</c:v>
                      </c:pt>
                      <c:pt idx="12" formatCode="General">
                        <c:v>-61.631376701966715</c:v>
                      </c:pt>
                      <c:pt idx="13" formatCode="General">
                        <c:v>-60.870408472012102</c:v>
                      </c:pt>
                      <c:pt idx="14" formatCode="General">
                        <c:v>-60.109440242057488</c:v>
                      </c:pt>
                      <c:pt idx="15" formatCode="General">
                        <c:v>-59.348472012102874</c:v>
                      </c:pt>
                      <c:pt idx="16" formatCode="General">
                        <c:v>-58.587503782148261</c:v>
                      </c:pt>
                      <c:pt idx="17" formatCode="General">
                        <c:v>-57.826535552193647</c:v>
                      </c:pt>
                      <c:pt idx="18" formatCode="General">
                        <c:v>-57.035642965204232</c:v>
                      </c:pt>
                      <c:pt idx="19" formatCode="General">
                        <c:v>-56.239878971255671</c:v>
                      </c:pt>
                      <c:pt idx="20" formatCode="General">
                        <c:v>-55.444114977307109</c:v>
                      </c:pt>
                      <c:pt idx="21" formatCode="General">
                        <c:v>-54.648350983358547</c:v>
                      </c:pt>
                      <c:pt idx="22" formatCode="General">
                        <c:v>-53.852586989409986</c:v>
                      </c:pt>
                      <c:pt idx="23" formatCode="General">
                        <c:v>-53.056822995461424</c:v>
                      </c:pt>
                      <c:pt idx="24" formatCode="General">
                        <c:v>-52.30886363636364</c:v>
                      </c:pt>
                      <c:pt idx="25" formatCode="General">
                        <c:v>-51.704318181818181</c:v>
                      </c:pt>
                      <c:pt idx="26" formatCode="General">
                        <c:v>-51.099772727272729</c:v>
                      </c:pt>
                      <c:pt idx="27" formatCode="General">
                        <c:v>-50.49522727272727</c:v>
                      </c:pt>
                      <c:pt idx="28" formatCode="General">
                        <c:v>-49.890681818181818</c:v>
                      </c:pt>
                      <c:pt idx="29" formatCode="General">
                        <c:v>-49.286136363636366</c:v>
                      </c:pt>
                      <c:pt idx="30" formatCode="General">
                        <c:v>-48.681590909090907</c:v>
                      </c:pt>
                      <c:pt idx="31" formatCode="General">
                        <c:v>-48.159553706505292</c:v>
                      </c:pt>
                      <c:pt idx="32" formatCode="General">
                        <c:v>-47.681944024205748</c:v>
                      </c:pt>
                      <c:pt idx="33" formatCode="General">
                        <c:v>-47.204334341906204</c:v>
                      </c:pt>
                      <c:pt idx="34" formatCode="General">
                        <c:v>-46.72672465960666</c:v>
                      </c:pt>
                      <c:pt idx="35" formatCode="General">
                        <c:v>-46.249114977307116</c:v>
                      </c:pt>
                      <c:pt idx="36" formatCode="General">
                        <c:v>-45.771505295007564</c:v>
                      </c:pt>
                      <c:pt idx="37" formatCode="General">
                        <c:v>-45.297399394856285</c:v>
                      </c:pt>
                      <c:pt idx="38" formatCode="General">
                        <c:v>-44.907384266263243</c:v>
                      </c:pt>
                      <c:pt idx="39" formatCode="General">
                        <c:v>-44.517369137670201</c:v>
                      </c:pt>
                      <c:pt idx="40" formatCode="General">
                        <c:v>-44.127354009077159</c:v>
                      </c:pt>
                      <c:pt idx="41" formatCode="General">
                        <c:v>-43.737338880484117</c:v>
                      </c:pt>
                      <c:pt idx="42" formatCode="General">
                        <c:v>-43.347323751891075</c:v>
                      </c:pt>
                      <c:pt idx="43" formatCode="General">
                        <c:v>-42.957308623298033</c:v>
                      </c:pt>
                      <c:pt idx="44" formatCode="General">
                        <c:v>-42.592273827534044</c:v>
                      </c:pt>
                      <c:pt idx="45" formatCode="General">
                        <c:v>-42.260352496217855</c:v>
                      </c:pt>
                      <c:pt idx="46" formatCode="General">
                        <c:v>-41.928431164901667</c:v>
                      </c:pt>
                      <c:pt idx="47" formatCode="General">
                        <c:v>-41.596509833585479</c:v>
                      </c:pt>
                      <c:pt idx="48" formatCode="General">
                        <c:v>-41.264588502269291</c:v>
                      </c:pt>
                      <c:pt idx="49" formatCode="General">
                        <c:v>-40.932667170953103</c:v>
                      </c:pt>
                      <c:pt idx="50" formatCode="General">
                        <c:v>-40.600745839636915</c:v>
                      </c:pt>
                      <c:pt idx="51" formatCode="General">
                        <c:v>-40.294006060606058</c:v>
                      </c:pt>
                      <c:pt idx="52" formatCode="General">
                        <c:v>-39.994236363636361</c:v>
                      </c:pt>
                      <c:pt idx="53" formatCode="General">
                        <c:v>-39.701509090909092</c:v>
                      </c:pt>
                      <c:pt idx="54" formatCode="General">
                        <c:v>-39.412248484848483</c:v>
                      </c:pt>
                      <c:pt idx="55" formatCode="General">
                        <c:v>-39.126187878787874</c:v>
                      </c:pt>
                      <c:pt idx="56" formatCode="General">
                        <c:v>-38.851727272727274</c:v>
                      </c:pt>
                      <c:pt idx="57" formatCode="General">
                        <c:v>-38.581879518072292</c:v>
                      </c:pt>
                      <c:pt idx="58" formatCode="General">
                        <c:v>-38.322240963855421</c:v>
                      </c:pt>
                      <c:pt idx="59" formatCode="General">
                        <c:v>-38.061381818181815</c:v>
                      </c:pt>
                      <c:pt idx="60" formatCode="General">
                        <c:v>-37.799563636363629</c:v>
                      </c:pt>
                      <c:pt idx="61" formatCode="General">
                        <c:v>-37.553187878787874</c:v>
                      </c:pt>
                      <c:pt idx="62" formatCode="General">
                        <c:v>-37.307866666666669</c:v>
                      </c:pt>
                      <c:pt idx="63" formatCode="General">
                        <c:v>-37.061199999999999</c:v>
                      </c:pt>
                      <c:pt idx="64" formatCode="General">
                        <c:v>-36.827403933434191</c:v>
                      </c:pt>
                      <c:pt idx="65" formatCode="General">
                        <c:v>-36.601836611195161</c:v>
                      </c:pt>
                      <c:pt idx="66" formatCode="General">
                        <c:v>-36.376269288956131</c:v>
                      </c:pt>
                      <c:pt idx="67" formatCode="General">
                        <c:v>-36.150701966717101</c:v>
                      </c:pt>
                      <c:pt idx="68" formatCode="General">
                        <c:v>-35.925134644478064</c:v>
                      </c:pt>
                      <c:pt idx="69" formatCode="General">
                        <c:v>-35.699567322239034</c:v>
                      </c:pt>
                      <c:pt idx="70" formatCode="General">
                        <c:v>-35.474000000000004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-60.257333333333335</c:v>
                      </c:pt>
                      <c:pt idx="1">
                        <c:v>-58.462060606060604</c:v>
                      </c:pt>
                      <c:pt idx="2" formatCode="General">
                        <c:v>-56.783272727272724</c:v>
                      </c:pt>
                      <c:pt idx="3" formatCode="General">
                        <c:v>-55.232787878787875</c:v>
                      </c:pt>
                      <c:pt idx="4" formatCode="General">
                        <c:v>-53.72146747352496</c:v>
                      </c:pt>
                      <c:pt idx="5" formatCode="General">
                        <c:v>-52.114810892586988</c:v>
                      </c:pt>
                      <c:pt idx="6" formatCode="General">
                        <c:v>-50.508154311649015</c:v>
                      </c:pt>
                      <c:pt idx="7" formatCode="General">
                        <c:v>-48.901497730711043</c:v>
                      </c:pt>
                      <c:pt idx="8" formatCode="General">
                        <c:v>-47.29484114977307</c:v>
                      </c:pt>
                      <c:pt idx="9" formatCode="General">
                        <c:v>-45.688184568835098</c:v>
                      </c:pt>
                      <c:pt idx="10" formatCode="General">
                        <c:v>-44.081527987897125</c:v>
                      </c:pt>
                      <c:pt idx="11" formatCode="General">
                        <c:v>-43.317458396369133</c:v>
                      </c:pt>
                      <c:pt idx="12" formatCode="General">
                        <c:v>-43.503540090771558</c:v>
                      </c:pt>
                      <c:pt idx="13" formatCode="General">
                        <c:v>-43.689621785173976</c:v>
                      </c:pt>
                      <c:pt idx="14" formatCode="General">
                        <c:v>-43.875703479576401</c:v>
                      </c:pt>
                      <c:pt idx="15" formatCode="General">
                        <c:v>-44.061785173978819</c:v>
                      </c:pt>
                      <c:pt idx="16" formatCode="General">
                        <c:v>-44.247866868381244</c:v>
                      </c:pt>
                      <c:pt idx="17" formatCode="General">
                        <c:v>-44.433948562783662</c:v>
                      </c:pt>
                      <c:pt idx="18" formatCode="General">
                        <c:v>-43.97730711043873</c:v>
                      </c:pt>
                      <c:pt idx="19" formatCode="General">
                        <c:v>-43.416036308623298</c:v>
                      </c:pt>
                      <c:pt idx="20" formatCode="General">
                        <c:v>-42.854765506807865</c:v>
                      </c:pt>
                      <c:pt idx="21" formatCode="General">
                        <c:v>-42.293494704992433</c:v>
                      </c:pt>
                      <c:pt idx="22" formatCode="General">
                        <c:v>-41.732223903177001</c:v>
                      </c:pt>
                      <c:pt idx="23" formatCode="General">
                        <c:v>-41.170953101361576</c:v>
                      </c:pt>
                      <c:pt idx="24" formatCode="General">
                        <c:v>-40.644318181818178</c:v>
                      </c:pt>
                      <c:pt idx="25" formatCode="General">
                        <c:v>-40.221590909090907</c:v>
                      </c:pt>
                      <c:pt idx="26" formatCode="General">
                        <c:v>-39.798863636363635</c:v>
                      </c:pt>
                      <c:pt idx="27" formatCode="General">
                        <c:v>-39.376136363636363</c:v>
                      </c:pt>
                      <c:pt idx="28" formatCode="General">
                        <c:v>-38.953409090909091</c:v>
                      </c:pt>
                      <c:pt idx="29" formatCode="General">
                        <c:v>-38.530681818181819</c:v>
                      </c:pt>
                      <c:pt idx="30" formatCode="General">
                        <c:v>-38.107954545454547</c:v>
                      </c:pt>
                      <c:pt idx="31" formatCode="General">
                        <c:v>-37.737760968229956</c:v>
                      </c:pt>
                      <c:pt idx="32" formatCode="General">
                        <c:v>-37.395854765506812</c:v>
                      </c:pt>
                      <c:pt idx="33" formatCode="General">
                        <c:v>-37.05394856278366</c:v>
                      </c:pt>
                      <c:pt idx="34" formatCode="General">
                        <c:v>-36.712042360060515</c:v>
                      </c:pt>
                      <c:pt idx="35" formatCode="General">
                        <c:v>-36.37013615733737</c:v>
                      </c:pt>
                      <c:pt idx="36" formatCode="General">
                        <c:v>-36.028229954614226</c:v>
                      </c:pt>
                      <c:pt idx="37" formatCode="General">
                        <c:v>-35.687836611195159</c:v>
                      </c:pt>
                      <c:pt idx="38" formatCode="General">
                        <c:v>-35.383751891074134</c:v>
                      </c:pt>
                      <c:pt idx="39" formatCode="General">
                        <c:v>-35.079667170953101</c:v>
                      </c:pt>
                      <c:pt idx="40" formatCode="General">
                        <c:v>-34.775582450832076</c:v>
                      </c:pt>
                      <c:pt idx="41" formatCode="General">
                        <c:v>-34.471497730711043</c:v>
                      </c:pt>
                      <c:pt idx="42" formatCode="General">
                        <c:v>-34.167413010590018</c:v>
                      </c:pt>
                      <c:pt idx="43" formatCode="General">
                        <c:v>-33.863328290468985</c:v>
                      </c:pt>
                      <c:pt idx="44" formatCode="General">
                        <c:v>-33.564447806354011</c:v>
                      </c:pt>
                      <c:pt idx="45" formatCode="General">
                        <c:v>-33.272465960665656</c:v>
                      </c:pt>
                      <c:pt idx="46" formatCode="General">
                        <c:v>-32.980484114977308</c:v>
                      </c:pt>
                      <c:pt idx="47" formatCode="General">
                        <c:v>-32.688502269288954</c:v>
                      </c:pt>
                      <c:pt idx="48" formatCode="General">
                        <c:v>-32.396520423600606</c:v>
                      </c:pt>
                      <c:pt idx="49" formatCode="General">
                        <c:v>-32.104538577912251</c:v>
                      </c:pt>
                      <c:pt idx="50" formatCode="General">
                        <c:v>-31.812556732223904</c:v>
                      </c:pt>
                      <c:pt idx="51" formatCode="General">
                        <c:v>-31.526424242424241</c:v>
                      </c:pt>
                      <c:pt idx="52" formatCode="General">
                        <c:v>-31.241575757575756</c:v>
                      </c:pt>
                      <c:pt idx="53" formatCode="General">
                        <c:v>-30.956727272727271</c:v>
                      </c:pt>
                      <c:pt idx="54" formatCode="General">
                        <c:v>-30.671878787878786</c:v>
                      </c:pt>
                      <c:pt idx="55" formatCode="General">
                        <c:v>-30.387030303030304</c:v>
                      </c:pt>
                      <c:pt idx="56" formatCode="General">
                        <c:v>-30.107454545454544</c:v>
                      </c:pt>
                      <c:pt idx="57" formatCode="General">
                        <c:v>-29.830361445783133</c:v>
                      </c:pt>
                      <c:pt idx="58" formatCode="General">
                        <c:v>-29.559277108433736</c:v>
                      </c:pt>
                      <c:pt idx="59" formatCode="General">
                        <c:v>-29.283878787878788</c:v>
                      </c:pt>
                      <c:pt idx="60" formatCode="General">
                        <c:v>-29.00509090909091</c:v>
                      </c:pt>
                      <c:pt idx="61" formatCode="General">
                        <c:v>-28.737333333333332</c:v>
                      </c:pt>
                      <c:pt idx="62" formatCode="General">
                        <c:v>-28.469090909090909</c:v>
                      </c:pt>
                      <c:pt idx="63" formatCode="General">
                        <c:v>-28.196363636363635</c:v>
                      </c:pt>
                      <c:pt idx="64" formatCode="General">
                        <c:v>-27.930347957639938</c:v>
                      </c:pt>
                      <c:pt idx="65" formatCode="General">
                        <c:v>-27.668623298033282</c:v>
                      </c:pt>
                      <c:pt idx="66" formatCode="General">
                        <c:v>-27.406898638426625</c:v>
                      </c:pt>
                      <c:pt idx="67" formatCode="General">
                        <c:v>-27.145173978819969</c:v>
                      </c:pt>
                      <c:pt idx="68" formatCode="General">
                        <c:v>-26.883449319213312</c:v>
                      </c:pt>
                      <c:pt idx="69" formatCode="General">
                        <c:v>-26.621724659606656</c:v>
                      </c:pt>
                      <c:pt idx="70" formatCode="General">
                        <c:v>-26.36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"/>
          <c:y val="1.416790868280841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-32.550376701966719</c:v>
                </c:pt>
                <c:pt idx="1">
                  <c:v>-31.910739788199699</c:v>
                </c:pt>
                <c:pt idx="2" formatCode="General">
                  <c:v>-31.271102874432678</c:v>
                </c:pt>
                <c:pt idx="3" formatCode="General">
                  <c:v>-30.631465960665658</c:v>
                </c:pt>
                <c:pt idx="4" formatCode="General">
                  <c:v>-30.011399394856277</c:v>
                </c:pt>
                <c:pt idx="5" formatCode="General">
                  <c:v>-29.616391830559756</c:v>
                </c:pt>
                <c:pt idx="6" formatCode="General">
                  <c:v>-29.221384266263236</c:v>
                </c:pt>
                <c:pt idx="7" formatCode="General">
                  <c:v>-28.826376701966716</c:v>
                </c:pt>
                <c:pt idx="8" formatCode="General">
                  <c:v>-28.431369137670195</c:v>
                </c:pt>
                <c:pt idx="9" formatCode="General">
                  <c:v>-28.036361573373675</c:v>
                </c:pt>
                <c:pt idx="10" formatCode="General">
                  <c:v>-27.641354009077155</c:v>
                </c:pt>
                <c:pt idx="11" formatCode="General">
                  <c:v>-27.310624810892588</c:v>
                </c:pt>
                <c:pt idx="12" formatCode="General">
                  <c:v>-27.052379727685324</c:v>
                </c:pt>
                <c:pt idx="13" formatCode="General">
                  <c:v>-26.794134644478063</c:v>
                </c:pt>
                <c:pt idx="14" formatCode="General">
                  <c:v>-26.5358895612708</c:v>
                </c:pt>
                <c:pt idx="15" formatCode="General">
                  <c:v>-26.277644478063539</c:v>
                </c:pt>
                <c:pt idx="16" formatCode="General">
                  <c:v>-26.019399394856276</c:v>
                </c:pt>
                <c:pt idx="17" formatCode="General">
                  <c:v>-25.761154311649015</c:v>
                </c:pt>
                <c:pt idx="18" formatCode="General">
                  <c:v>-25.574467473524958</c:v>
                </c:pt>
                <c:pt idx="19" formatCode="General">
                  <c:v>-25.399429652042357</c:v>
                </c:pt>
                <c:pt idx="20" formatCode="General">
                  <c:v>-25.224391830559757</c:v>
                </c:pt>
                <c:pt idx="21" formatCode="General">
                  <c:v>-25.049354009077152</c:v>
                </c:pt>
                <c:pt idx="22" formatCode="General">
                  <c:v>-24.874316187594552</c:v>
                </c:pt>
                <c:pt idx="23" formatCode="General">
                  <c:v>-24.699278366111951</c:v>
                </c:pt>
                <c:pt idx="24" formatCode="General">
                  <c:v>-24.534212121212118</c:v>
                </c:pt>
                <c:pt idx="25" formatCode="General">
                  <c:v>-24.399060606060605</c:v>
                </c:pt>
                <c:pt idx="26" formatCode="General">
                  <c:v>-24.266818181818181</c:v>
                </c:pt>
                <c:pt idx="27" formatCode="General">
                  <c:v>-24.136515151515152</c:v>
                </c:pt>
                <c:pt idx="28" formatCode="General">
                  <c:v>-24.015999999999998</c:v>
                </c:pt>
                <c:pt idx="29" formatCode="General">
                  <c:v>-23.897454545454544</c:v>
                </c:pt>
                <c:pt idx="30" formatCode="General">
                  <c:v>-23.782303030303027</c:v>
                </c:pt>
                <c:pt idx="31" formatCode="General">
                  <c:v>-23.680933434190617</c:v>
                </c:pt>
                <c:pt idx="32" formatCode="General">
                  <c:v>-23.586984871406958</c:v>
                </c:pt>
                <c:pt idx="33" formatCode="General">
                  <c:v>-23.493036308623296</c:v>
                </c:pt>
                <c:pt idx="34" formatCode="General">
                  <c:v>-23.399087745839637</c:v>
                </c:pt>
                <c:pt idx="35" formatCode="General">
                  <c:v>-23.305139183055978</c:v>
                </c:pt>
                <c:pt idx="36" formatCode="General">
                  <c:v>-23.211190620272315</c:v>
                </c:pt>
                <c:pt idx="37" formatCode="General">
                  <c:v>-23.118186081694404</c:v>
                </c:pt>
                <c:pt idx="38" formatCode="General">
                  <c:v>-23.047838124054465</c:v>
                </c:pt>
                <c:pt idx="39" formatCode="General">
                  <c:v>-22.977490166414526</c:v>
                </c:pt>
                <c:pt idx="40" formatCode="General">
                  <c:v>-22.907142208774584</c:v>
                </c:pt>
                <c:pt idx="41" formatCode="General">
                  <c:v>-22.836794251134645</c:v>
                </c:pt>
                <c:pt idx="42" formatCode="General">
                  <c:v>-22.766446293494706</c:v>
                </c:pt>
                <c:pt idx="43" formatCode="General">
                  <c:v>-22.696098335854764</c:v>
                </c:pt>
                <c:pt idx="44" formatCode="General">
                  <c:v>-22.634337367624809</c:v>
                </c:pt>
                <c:pt idx="45" formatCode="General">
                  <c:v>-22.583959152798791</c:v>
                </c:pt>
                <c:pt idx="46" formatCode="General">
                  <c:v>-22.533580937972769</c:v>
                </c:pt>
                <c:pt idx="47" formatCode="General">
                  <c:v>-22.483202723146746</c:v>
                </c:pt>
                <c:pt idx="48" formatCode="General">
                  <c:v>-22.432824508320724</c:v>
                </c:pt>
                <c:pt idx="49" formatCode="General">
                  <c:v>-22.382446293494706</c:v>
                </c:pt>
                <c:pt idx="50" formatCode="General">
                  <c:v>-22.332068078668684</c:v>
                </c:pt>
                <c:pt idx="51" formatCode="General">
                  <c:v>-22.293554545454544</c:v>
                </c:pt>
                <c:pt idx="52" formatCode="General">
                  <c:v>-22.257645454545454</c:v>
                </c:pt>
                <c:pt idx="53" formatCode="General">
                  <c:v>-22.221736363636364</c:v>
                </c:pt>
                <c:pt idx="54" formatCode="General">
                  <c:v>-22.185827272727273</c:v>
                </c:pt>
                <c:pt idx="55" formatCode="General">
                  <c:v>-22.14991818181818</c:v>
                </c:pt>
                <c:pt idx="56" formatCode="General">
                  <c:v>-22.114009090909089</c:v>
                </c:pt>
                <c:pt idx="57" formatCode="General">
                  <c:v>-22.079376701966716</c:v>
                </c:pt>
                <c:pt idx="58" formatCode="General">
                  <c:v>-22.049270801815428</c:v>
                </c:pt>
                <c:pt idx="59" formatCode="General">
                  <c:v>-22.019164901664144</c:v>
                </c:pt>
                <c:pt idx="60" formatCode="General">
                  <c:v>-21.98905900151286</c:v>
                </c:pt>
                <c:pt idx="61" formatCode="General">
                  <c:v>-21.958953101361573</c:v>
                </c:pt>
                <c:pt idx="62" formatCode="General">
                  <c:v>-21.928847201210289</c:v>
                </c:pt>
                <c:pt idx="63" formatCode="General">
                  <c:v>-21.898741301059001</c:v>
                </c:pt>
                <c:pt idx="64" formatCode="General">
                  <c:v>-21.869624242424244</c:v>
                </c:pt>
                <c:pt idx="65" formatCode="General">
                  <c:v>-21.841139393939393</c:v>
                </c:pt>
                <c:pt idx="66" formatCode="General">
                  <c:v>-21.815132530120479</c:v>
                </c:pt>
                <c:pt idx="67" formatCode="General">
                  <c:v>-21.788272727272727</c:v>
                </c:pt>
                <c:pt idx="68" formatCode="General">
                  <c:v>-21.759181818181819</c:v>
                </c:pt>
                <c:pt idx="69" formatCode="General">
                  <c:v>-21.732060606060607</c:v>
                </c:pt>
                <c:pt idx="70" formatCode="General">
                  <c:v>-21.706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F274-44E1-ACC5-21F6C8BD5851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-26.831679273827532</c:v>
                </c:pt>
                <c:pt idx="32" formatCode="General">
                  <c:v>-30.588108925869893</c:v>
                </c:pt>
                <c:pt idx="33" formatCode="General">
                  <c:v>-34.344538577912246</c:v>
                </c:pt>
                <c:pt idx="34" formatCode="General">
                  <c:v>-38.10096822995461</c:v>
                </c:pt>
                <c:pt idx="35" formatCode="General">
                  <c:v>-41.857397881996967</c:v>
                </c:pt>
                <c:pt idx="36" formatCode="General">
                  <c:v>-45.613827534039331</c:v>
                </c:pt>
                <c:pt idx="37" formatCode="General">
                  <c:v>-49.209818181818179</c:v>
                </c:pt>
                <c:pt idx="38" formatCode="General">
                  <c:v>-48.955272727272728</c:v>
                </c:pt>
                <c:pt idx="39" formatCode="General">
                  <c:v>-48.713072289156628</c:v>
                </c:pt>
                <c:pt idx="40" formatCode="General">
                  <c:v>-48.490180722891559</c:v>
                </c:pt>
                <c:pt idx="41" formatCode="General">
                  <c:v>-37.086242424242492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-22.382927272727276</c:v>
                </c:pt>
                <c:pt idx="47" formatCode="General">
                  <c:v>-22.295339393939397</c:v>
                </c:pt>
                <c:pt idx="48" formatCode="General">
                  <c:v>-22.205642424242424</c:v>
                </c:pt>
                <c:pt idx="49" formatCode="General">
                  <c:v>-22.121120481927711</c:v>
                </c:pt>
                <c:pt idx="50" formatCode="General">
                  <c:v>-22.042204819277107</c:v>
                </c:pt>
                <c:pt idx="51" formatCode="General">
                  <c:v>-21.965381818181818</c:v>
                </c:pt>
                <c:pt idx="52" formatCode="General">
                  <c:v>-21.890460606060607</c:v>
                </c:pt>
                <c:pt idx="53" formatCode="General">
                  <c:v>-21.822581818181817</c:v>
                </c:pt>
                <c:pt idx="54" formatCode="General">
                  <c:v>-21.771406060606061</c:v>
                </c:pt>
                <c:pt idx="55" formatCode="General">
                  <c:v>-21.735648484848486</c:v>
                </c:pt>
                <c:pt idx="56" formatCode="General">
                  <c:v>-21.70516363636364</c:v>
                </c:pt>
                <c:pt idx="57" formatCode="General">
                  <c:v>-21.67696385542169</c:v>
                </c:pt>
                <c:pt idx="58" formatCode="General">
                  <c:v>-21.654072289156627</c:v>
                </c:pt>
                <c:pt idx="59" formatCode="General">
                  <c:v>-21.63483636363636</c:v>
                </c:pt>
                <c:pt idx="60" formatCode="General">
                  <c:v>-21.618472727272724</c:v>
                </c:pt>
                <c:pt idx="61" formatCode="General">
                  <c:v>-21.597696969696969</c:v>
                </c:pt>
                <c:pt idx="62" formatCode="General">
                  <c:v>-21.576800000000002</c:v>
                </c:pt>
                <c:pt idx="63" formatCode="General">
                  <c:v>-21.556799999999999</c:v>
                </c:pt>
                <c:pt idx="64" formatCode="General">
                  <c:v>-21.537909090909089</c:v>
                </c:pt>
                <c:pt idx="65" formatCode="General">
                  <c:v>-21.51972727272727</c:v>
                </c:pt>
                <c:pt idx="66" formatCode="General">
                  <c:v>-21.503385542168676</c:v>
                </c:pt>
                <c:pt idx="67" formatCode="General">
                  <c:v>-21.487636363636366</c:v>
                </c:pt>
                <c:pt idx="68" formatCode="General">
                  <c:v>-21.47309090909091</c:v>
                </c:pt>
                <c:pt idx="69" formatCode="General">
                  <c:v>-21.460121212121212</c:v>
                </c:pt>
                <c:pt idx="70" formatCode="General">
                  <c:v>-21.448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F274-44E1-ACC5-21F6C8BD5851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-26.831679273827532</c:v>
                </c:pt>
                <c:pt idx="32" formatCode="General">
                  <c:v>-30.588108925869893</c:v>
                </c:pt>
                <c:pt idx="33" formatCode="General">
                  <c:v>-34.344538577912246</c:v>
                </c:pt>
                <c:pt idx="34" formatCode="General">
                  <c:v>-38.10096822995461</c:v>
                </c:pt>
                <c:pt idx="35" formatCode="General">
                  <c:v>-41.857397881996967</c:v>
                </c:pt>
                <c:pt idx="36" formatCode="General">
                  <c:v>-45.613827534039331</c:v>
                </c:pt>
                <c:pt idx="37" formatCode="General">
                  <c:v>-49.209818181818179</c:v>
                </c:pt>
                <c:pt idx="38" formatCode="General">
                  <c:v>-48.955272727272728</c:v>
                </c:pt>
                <c:pt idx="39" formatCode="General">
                  <c:v>-48.713072289156628</c:v>
                </c:pt>
                <c:pt idx="40" formatCode="General">
                  <c:v>-48.490180722891559</c:v>
                </c:pt>
                <c:pt idx="41" formatCode="General">
                  <c:v>-37.086242424242492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-22.382927272727276</c:v>
                </c:pt>
                <c:pt idx="47" formatCode="General">
                  <c:v>-22.295339393939397</c:v>
                </c:pt>
                <c:pt idx="48" formatCode="General">
                  <c:v>-22.205642424242424</c:v>
                </c:pt>
                <c:pt idx="49" formatCode="General">
                  <c:v>-22.121120481927711</c:v>
                </c:pt>
                <c:pt idx="50" formatCode="General">
                  <c:v>-22.042204819277107</c:v>
                </c:pt>
                <c:pt idx="51" formatCode="General">
                  <c:v>-21.965381818181818</c:v>
                </c:pt>
                <c:pt idx="52" formatCode="General">
                  <c:v>-21.890460606060607</c:v>
                </c:pt>
                <c:pt idx="53" formatCode="General">
                  <c:v>-21.822581818181817</c:v>
                </c:pt>
                <c:pt idx="54" formatCode="General">
                  <c:v>-21.771406060606061</c:v>
                </c:pt>
                <c:pt idx="55" formatCode="General">
                  <c:v>-21.735648484848486</c:v>
                </c:pt>
                <c:pt idx="56" formatCode="General">
                  <c:v>-21.70516363636364</c:v>
                </c:pt>
                <c:pt idx="57" formatCode="General">
                  <c:v>-21.67696385542169</c:v>
                </c:pt>
                <c:pt idx="58" formatCode="General">
                  <c:v>-21.654072289156627</c:v>
                </c:pt>
                <c:pt idx="59" formatCode="General">
                  <c:v>-21.63483636363636</c:v>
                </c:pt>
                <c:pt idx="60" formatCode="General">
                  <c:v>-21.618472727272724</c:v>
                </c:pt>
                <c:pt idx="61" formatCode="General">
                  <c:v>-21.597696969696969</c:v>
                </c:pt>
                <c:pt idx="62" formatCode="General">
                  <c:v>-21.576800000000002</c:v>
                </c:pt>
                <c:pt idx="63" formatCode="General">
                  <c:v>-21.556799999999999</c:v>
                </c:pt>
                <c:pt idx="64" formatCode="General">
                  <c:v>-21.537909090909089</c:v>
                </c:pt>
                <c:pt idx="65" formatCode="General">
                  <c:v>-21.51972727272727</c:v>
                </c:pt>
                <c:pt idx="66" formatCode="General">
                  <c:v>-21.503385542168676</c:v>
                </c:pt>
                <c:pt idx="67" formatCode="General">
                  <c:v>-21.487636363636366</c:v>
                </c:pt>
                <c:pt idx="68" formatCode="General">
                  <c:v>-21.47309090909091</c:v>
                </c:pt>
                <c:pt idx="69" formatCode="General">
                  <c:v>-21.460121212121212</c:v>
                </c:pt>
                <c:pt idx="70" formatCode="General">
                  <c:v>-21.448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F274-44E1-ACC5-21F6C8BD5851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(1)GeSe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-38.046181818181815</c:v>
                </c:pt>
                <c:pt idx="1">
                  <c:v>-37.146787878787876</c:v>
                </c:pt>
                <c:pt idx="2" formatCode="General">
                  <c:v>-36.322545454545455</c:v>
                </c:pt>
                <c:pt idx="3" formatCode="General">
                  <c:v>-35.555818181818182</c:v>
                </c:pt>
                <c:pt idx="4" formatCode="General">
                  <c:v>-34.824372163388801</c:v>
                </c:pt>
                <c:pt idx="5" formatCode="General">
                  <c:v>-34.254024205748863</c:v>
                </c:pt>
                <c:pt idx="6" formatCode="General">
                  <c:v>-33.683676248108924</c:v>
                </c:pt>
                <c:pt idx="7" formatCode="General">
                  <c:v>-33.113328290468985</c:v>
                </c:pt>
                <c:pt idx="8" formatCode="General">
                  <c:v>-32.542980332829046</c:v>
                </c:pt>
                <c:pt idx="9" formatCode="General">
                  <c:v>-31.972632375189107</c:v>
                </c:pt>
                <c:pt idx="10" formatCode="General">
                  <c:v>-31.402284417549168</c:v>
                </c:pt>
                <c:pt idx="11" formatCode="General">
                  <c:v>-30.916550680786688</c:v>
                </c:pt>
                <c:pt idx="12" formatCode="General">
                  <c:v>-30.526232980332829</c:v>
                </c:pt>
                <c:pt idx="13" formatCode="General">
                  <c:v>-30.135915279878972</c:v>
                </c:pt>
                <c:pt idx="14" formatCode="General">
                  <c:v>-29.745597579425112</c:v>
                </c:pt>
                <c:pt idx="15" formatCode="General">
                  <c:v>-29.355279878971256</c:v>
                </c:pt>
                <c:pt idx="16" formatCode="General">
                  <c:v>-28.964962178517396</c:v>
                </c:pt>
                <c:pt idx="17" formatCode="General">
                  <c:v>-28.57464447806354</c:v>
                </c:pt>
                <c:pt idx="18" formatCode="General">
                  <c:v>-28.280605143721633</c:v>
                </c:pt>
                <c:pt idx="19" formatCode="General">
                  <c:v>-28.002239031770046</c:v>
                </c:pt>
                <c:pt idx="20" formatCode="General">
                  <c:v>-27.723872919818454</c:v>
                </c:pt>
                <c:pt idx="21" formatCode="General">
                  <c:v>-27.445506807866867</c:v>
                </c:pt>
                <c:pt idx="22" formatCode="General">
                  <c:v>-27.167140695915279</c:v>
                </c:pt>
                <c:pt idx="23" formatCode="General">
                  <c:v>-26.888774583963691</c:v>
                </c:pt>
                <c:pt idx="24" formatCode="General">
                  <c:v>-26.628863636363636</c:v>
                </c:pt>
                <c:pt idx="25" formatCode="General">
                  <c:v>-26.42431818181818</c:v>
                </c:pt>
                <c:pt idx="26" formatCode="General">
                  <c:v>-26.219772727272726</c:v>
                </c:pt>
                <c:pt idx="27" formatCode="General">
                  <c:v>-26.015227272727273</c:v>
                </c:pt>
                <c:pt idx="28" formatCode="General">
                  <c:v>-25.810681818181816</c:v>
                </c:pt>
                <c:pt idx="29" formatCode="General">
                  <c:v>-25.606136363636363</c:v>
                </c:pt>
                <c:pt idx="30" formatCode="General">
                  <c:v>-25.401590909090906</c:v>
                </c:pt>
                <c:pt idx="31" formatCode="General">
                  <c:v>-25.227042360060512</c:v>
                </c:pt>
                <c:pt idx="32" formatCode="General">
                  <c:v>-25.068645990922843</c:v>
                </c:pt>
                <c:pt idx="33" formatCode="General">
                  <c:v>-24.910249621785173</c:v>
                </c:pt>
                <c:pt idx="34" formatCode="General">
                  <c:v>-24.751853252647503</c:v>
                </c:pt>
                <c:pt idx="35" formatCode="General">
                  <c:v>-24.593456883509834</c:v>
                </c:pt>
                <c:pt idx="36" formatCode="General">
                  <c:v>-24.435060514372164</c:v>
                </c:pt>
                <c:pt idx="37" formatCode="General">
                  <c:v>-24.27792889561271</c:v>
                </c:pt>
                <c:pt idx="38" formatCode="General">
                  <c:v>-24.15115128593041</c:v>
                </c:pt>
                <c:pt idx="39" formatCode="General">
                  <c:v>-24.024373676248111</c:v>
                </c:pt>
                <c:pt idx="40" formatCode="General">
                  <c:v>-23.897596066565811</c:v>
                </c:pt>
                <c:pt idx="41" formatCode="General">
                  <c:v>-23.770818456883511</c:v>
                </c:pt>
                <c:pt idx="42" formatCode="General">
                  <c:v>-23.644040847201211</c:v>
                </c:pt>
                <c:pt idx="43" formatCode="General">
                  <c:v>-23.517263237518911</c:v>
                </c:pt>
                <c:pt idx="44" formatCode="General">
                  <c:v>-23.40050378214826</c:v>
                </c:pt>
                <c:pt idx="45" formatCode="General">
                  <c:v>-23.297024205748865</c:v>
                </c:pt>
                <c:pt idx="46" formatCode="General">
                  <c:v>-23.193544629349471</c:v>
                </c:pt>
                <c:pt idx="47" formatCode="General">
                  <c:v>-23.090065052950077</c:v>
                </c:pt>
                <c:pt idx="48" formatCode="General">
                  <c:v>-22.986585476550683</c:v>
                </c:pt>
                <c:pt idx="49" formatCode="General">
                  <c:v>-22.883105900151289</c:v>
                </c:pt>
                <c:pt idx="50" formatCode="General">
                  <c:v>-22.779626323751895</c:v>
                </c:pt>
                <c:pt idx="51" formatCode="General">
                  <c:v>-22.692915151515152</c:v>
                </c:pt>
                <c:pt idx="52" formatCode="General">
                  <c:v>-22.609266666666667</c:v>
                </c:pt>
                <c:pt idx="53" formatCode="General">
                  <c:v>-22.522600000000001</c:v>
                </c:pt>
                <c:pt idx="54" formatCode="General">
                  <c:v>-22.442551515151518</c:v>
                </c:pt>
                <c:pt idx="55" formatCode="General">
                  <c:v>-22.368612121212124</c:v>
                </c:pt>
                <c:pt idx="56" formatCode="General">
                  <c:v>-22.295727272727273</c:v>
                </c:pt>
                <c:pt idx="57" formatCode="General">
                  <c:v>-22.224289156626508</c:v>
                </c:pt>
                <c:pt idx="58" formatCode="General">
                  <c:v>-22.157421686746989</c:v>
                </c:pt>
                <c:pt idx="59" formatCode="General">
                  <c:v>-22.093381818181818</c:v>
                </c:pt>
                <c:pt idx="60" formatCode="General">
                  <c:v>-22.031563636363636</c:v>
                </c:pt>
                <c:pt idx="61" formatCode="General">
                  <c:v>-21.974157575757577</c:v>
                </c:pt>
                <c:pt idx="62" formatCode="General">
                  <c:v>-21.916715151515152</c:v>
                </c:pt>
                <c:pt idx="63" formatCode="General">
                  <c:v>-21.857927272727274</c:v>
                </c:pt>
                <c:pt idx="64" formatCode="General">
                  <c:v>-21.805376701966718</c:v>
                </c:pt>
                <c:pt idx="65" formatCode="General">
                  <c:v>-21.7568139183056</c:v>
                </c:pt>
                <c:pt idx="66" formatCode="General">
                  <c:v>-21.708251134644481</c:v>
                </c:pt>
                <c:pt idx="67" formatCode="General">
                  <c:v>-21.659688350983359</c:v>
                </c:pt>
                <c:pt idx="68" formatCode="General">
                  <c:v>-21.61112556732224</c:v>
                </c:pt>
                <c:pt idx="69" formatCode="General">
                  <c:v>-21.562562783661122</c:v>
                </c:pt>
                <c:pt idx="70" formatCode="General">
                  <c:v>-21.514000000000003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9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-30.565497730711041</c:v>
                      </c:pt>
                      <c:pt idx="1">
                        <c:v>-30.885013615733733</c:v>
                      </c:pt>
                      <c:pt idx="2" formatCode="General">
                        <c:v>-31.204529500756426</c:v>
                      </c:pt>
                      <c:pt idx="3" formatCode="General">
                        <c:v>-31.524045385779122</c:v>
                      </c:pt>
                      <c:pt idx="4" formatCode="General">
                        <c:v>-31.846248108925867</c:v>
                      </c:pt>
                      <c:pt idx="5" formatCode="General">
                        <c:v>-32.199349470499243</c:v>
                      </c:pt>
                      <c:pt idx="6" formatCode="General">
                        <c:v>-32.552450832072616</c:v>
                      </c:pt>
                      <c:pt idx="7" formatCode="General">
                        <c:v>-32.905552193645988</c:v>
                      </c:pt>
                      <c:pt idx="8" formatCode="General">
                        <c:v>-33.258653555219368</c:v>
                      </c:pt>
                      <c:pt idx="9" formatCode="General">
                        <c:v>-33.611754916792741</c:v>
                      </c:pt>
                      <c:pt idx="10" formatCode="General">
                        <c:v>-33.964856278366113</c:v>
                      </c:pt>
                      <c:pt idx="11" formatCode="General">
                        <c:v>-34.315397881996972</c:v>
                      </c:pt>
                      <c:pt idx="12" formatCode="General">
                        <c:v>-34.663052950075645</c:v>
                      </c:pt>
                      <c:pt idx="13" formatCode="General">
                        <c:v>-35.010708018154311</c:v>
                      </c:pt>
                      <c:pt idx="14" formatCode="General">
                        <c:v>-35.358363086232984</c:v>
                      </c:pt>
                      <c:pt idx="15" formatCode="General">
                        <c:v>-35.70601815431165</c:v>
                      </c:pt>
                      <c:pt idx="16" formatCode="General">
                        <c:v>-36.053673222390323</c:v>
                      </c:pt>
                      <c:pt idx="17" formatCode="General">
                        <c:v>-36.401328290468989</c:v>
                      </c:pt>
                      <c:pt idx="18" formatCode="General">
                        <c:v>-36.733370650529501</c:v>
                      </c:pt>
                      <c:pt idx="19" formatCode="General">
                        <c:v>-37.062871406959154</c:v>
                      </c:pt>
                      <c:pt idx="20" formatCode="General">
                        <c:v>-37.392372163388806</c:v>
                      </c:pt>
                      <c:pt idx="21" formatCode="General">
                        <c:v>-37.721872919818459</c:v>
                      </c:pt>
                      <c:pt idx="22" formatCode="General">
                        <c:v>-38.051373676248112</c:v>
                      </c:pt>
                      <c:pt idx="23" formatCode="General">
                        <c:v>-38.380874432677764</c:v>
                      </c:pt>
                      <c:pt idx="24" formatCode="General">
                        <c:v>-38.707090909090908</c:v>
                      </c:pt>
                      <c:pt idx="25" formatCode="General">
                        <c:v>-39.023454545454548</c:v>
                      </c:pt>
                      <c:pt idx="26" formatCode="General">
                        <c:v>-39.335454545454553</c:v>
                      </c:pt>
                      <c:pt idx="27" formatCode="General">
                        <c:v>-39.644545454545458</c:v>
                      </c:pt>
                      <c:pt idx="28" formatCode="General">
                        <c:v>-39.943272727272728</c:v>
                      </c:pt>
                      <c:pt idx="29" formatCode="General">
                        <c:v>-40.239272727272727</c:v>
                      </c:pt>
                      <c:pt idx="30" formatCode="General">
                        <c:v>-40.530181818181823</c:v>
                      </c:pt>
                      <c:pt idx="31" formatCode="General">
                        <c:v>-40.808414523449322</c:v>
                      </c:pt>
                      <c:pt idx="32" formatCode="General">
                        <c:v>-41.079821482602121</c:v>
                      </c:pt>
                      <c:pt idx="33" formatCode="General">
                        <c:v>-41.35122844175492</c:v>
                      </c:pt>
                      <c:pt idx="34" formatCode="General">
                        <c:v>-41.622635400907718</c:v>
                      </c:pt>
                      <c:pt idx="35" formatCode="General">
                        <c:v>-41.894042360060517</c:v>
                      </c:pt>
                      <c:pt idx="36" formatCode="General">
                        <c:v>-42.165449319213316</c:v>
                      </c:pt>
                      <c:pt idx="37" formatCode="General">
                        <c:v>-42.435984871406959</c:v>
                      </c:pt>
                      <c:pt idx="38" formatCode="General">
                        <c:v>-42.685606656580937</c:v>
                      </c:pt>
                      <c:pt idx="39" formatCode="General">
                        <c:v>-42.935228441754916</c:v>
                      </c:pt>
                      <c:pt idx="40" formatCode="General">
                        <c:v>-43.184850226928894</c:v>
                      </c:pt>
                      <c:pt idx="41" formatCode="General">
                        <c:v>-43.434472012102873</c:v>
                      </c:pt>
                      <c:pt idx="42" formatCode="General">
                        <c:v>-43.684093797276851</c:v>
                      </c:pt>
                      <c:pt idx="43" formatCode="General">
                        <c:v>-43.93371558245083</c:v>
                      </c:pt>
                      <c:pt idx="44" formatCode="General">
                        <c:v>-44.180214826021178</c:v>
                      </c:pt>
                      <c:pt idx="45" formatCode="General">
                        <c:v>-44.42257488653555</c:v>
                      </c:pt>
                      <c:pt idx="46" formatCode="General">
                        <c:v>-44.664934947049929</c:v>
                      </c:pt>
                      <c:pt idx="47" formatCode="General">
                        <c:v>-44.907295007564301</c:v>
                      </c:pt>
                      <c:pt idx="48" formatCode="General">
                        <c:v>-45.149655068078673</c:v>
                      </c:pt>
                      <c:pt idx="49" formatCode="General">
                        <c:v>-45.392015128593044</c:v>
                      </c:pt>
                      <c:pt idx="50" formatCode="General">
                        <c:v>-45.634375189107416</c:v>
                      </c:pt>
                      <c:pt idx="51" formatCode="General">
                        <c:v>-45.881509090909098</c:v>
                      </c:pt>
                      <c:pt idx="52" formatCode="General">
                        <c:v>-46.129690909090911</c:v>
                      </c:pt>
                      <c:pt idx="53" formatCode="General">
                        <c:v>-46.377872727272731</c:v>
                      </c:pt>
                      <c:pt idx="54" formatCode="General">
                        <c:v>-46.626054545454551</c:v>
                      </c:pt>
                      <c:pt idx="55" formatCode="General">
                        <c:v>-46.874236363636371</c:v>
                      </c:pt>
                      <c:pt idx="56" formatCode="General">
                        <c:v>-47.122418181818183</c:v>
                      </c:pt>
                      <c:pt idx="57" formatCode="General">
                        <c:v>-47.3761089258699</c:v>
                      </c:pt>
                      <c:pt idx="58" formatCode="General">
                        <c:v>-47.649331316187599</c:v>
                      </c:pt>
                      <c:pt idx="59" formatCode="General">
                        <c:v>-47.922553706505298</c:v>
                      </c:pt>
                      <c:pt idx="60" formatCode="General">
                        <c:v>-48.195776096822996</c:v>
                      </c:pt>
                      <c:pt idx="61" formatCode="General">
                        <c:v>-48.468998487140695</c:v>
                      </c:pt>
                      <c:pt idx="62" formatCode="General">
                        <c:v>-48.742220877458401</c:v>
                      </c:pt>
                      <c:pt idx="63" formatCode="General">
                        <c:v>-49.015443267776099</c:v>
                      </c:pt>
                      <c:pt idx="64" formatCode="General">
                        <c:v>-49.306109090909089</c:v>
                      </c:pt>
                      <c:pt idx="65" formatCode="General">
                        <c:v>-49.607927272727274</c:v>
                      </c:pt>
                      <c:pt idx="66" formatCode="General">
                        <c:v>-49.921879518072288</c:v>
                      </c:pt>
                      <c:pt idx="67" formatCode="General">
                        <c:v>-50.242363636363635</c:v>
                      </c:pt>
                      <c:pt idx="68" formatCode="General">
                        <c:v>-50.576909090909091</c:v>
                      </c:pt>
                      <c:pt idx="69" formatCode="General">
                        <c:v>-50.923272727272725</c:v>
                      </c:pt>
                      <c:pt idx="70" formatCode="General">
                        <c:v>-51.275999999999996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-37.627821482602116</c:v>
                      </c:pt>
                      <c:pt idx="32" formatCode="General">
                        <c:v>-41.916777609682292</c:v>
                      </c:pt>
                      <c:pt idx="33" formatCode="General">
                        <c:v>-46.205733736762475</c:v>
                      </c:pt>
                      <c:pt idx="34" formatCode="General">
                        <c:v>-50.494689863842652</c:v>
                      </c:pt>
                      <c:pt idx="35" formatCode="General">
                        <c:v>-54.783645990922835</c:v>
                      </c:pt>
                      <c:pt idx="36" formatCode="General">
                        <c:v>-59.072602118003019</c:v>
                      </c:pt>
                      <c:pt idx="37" formatCode="General">
                        <c:v>-63.18030303030303</c:v>
                      </c:pt>
                      <c:pt idx="38" formatCode="General">
                        <c:v>-62.937878787878795</c:v>
                      </c:pt>
                      <c:pt idx="39" formatCode="General">
                        <c:v>-62.710120481927717</c:v>
                      </c:pt>
                      <c:pt idx="40" formatCode="General">
                        <c:v>-62.505301204819276</c:v>
                      </c:pt>
                      <c:pt idx="41" formatCode="General">
                        <c:v>-48.770242424242511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-29.851830303030304</c:v>
                      </c:pt>
                      <c:pt idx="53" formatCode="General">
                        <c:v>-29.897890909090911</c:v>
                      </c:pt>
                      <c:pt idx="54" formatCode="General">
                        <c:v>-29.933236363636365</c:v>
                      </c:pt>
                      <c:pt idx="55" formatCode="General">
                        <c:v>-29.958690909090908</c:v>
                      </c:pt>
                      <c:pt idx="56" formatCode="General">
                        <c:v>-29.973600000000001</c:v>
                      </c:pt>
                      <c:pt idx="57" formatCode="General">
                        <c:v>-29.988506024096388</c:v>
                      </c:pt>
                      <c:pt idx="58" formatCode="General">
                        <c:v>-30.008987951807232</c:v>
                      </c:pt>
                      <c:pt idx="59" formatCode="General">
                        <c:v>-30.033612121212123</c:v>
                      </c:pt>
                      <c:pt idx="60" formatCode="General">
                        <c:v>-30.06149090909091</c:v>
                      </c:pt>
                      <c:pt idx="61" formatCode="General">
                        <c:v>-30.086060606060606</c:v>
                      </c:pt>
                      <c:pt idx="62" formatCode="General">
                        <c:v>-30.110933333333332</c:v>
                      </c:pt>
                      <c:pt idx="63" formatCode="General">
                        <c:v>-30.137599999999999</c:v>
                      </c:pt>
                      <c:pt idx="64" formatCode="General">
                        <c:v>-30.166484848484849</c:v>
                      </c:pt>
                      <c:pt idx="65" formatCode="General">
                        <c:v>-30.19678787878788</c:v>
                      </c:pt>
                      <c:pt idx="66" formatCode="General">
                        <c:v>-30.230385542168676</c:v>
                      </c:pt>
                      <c:pt idx="67" formatCode="General">
                        <c:v>-30.26527272727273</c:v>
                      </c:pt>
                      <c:pt idx="68" formatCode="General">
                        <c:v>-30.302848484848486</c:v>
                      </c:pt>
                      <c:pt idx="69" formatCode="General">
                        <c:v>-30.34357575757576</c:v>
                      </c:pt>
                      <c:pt idx="70" formatCode="General">
                        <c:v>-30.386000000000003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-106.60328290468986</c:v>
                      </c:pt>
                      <c:pt idx="32" formatCode="General">
                        <c:v>-107.57756429652042</c:v>
                      </c:pt>
                      <c:pt idx="33" formatCode="General">
                        <c:v>-108.55184568835098</c:v>
                      </c:pt>
                      <c:pt idx="34" formatCode="General">
                        <c:v>-109.52612708018154</c:v>
                      </c:pt>
                      <c:pt idx="35" formatCode="General">
                        <c:v>-110.5004084720121</c:v>
                      </c:pt>
                      <c:pt idx="36" formatCode="General">
                        <c:v>-111.47468986384266</c:v>
                      </c:pt>
                      <c:pt idx="37" formatCode="General">
                        <c:v>-112.39012121212122</c:v>
                      </c:pt>
                      <c:pt idx="38" formatCode="General">
                        <c:v>-111.89315151515152</c:v>
                      </c:pt>
                      <c:pt idx="39" formatCode="General">
                        <c:v>-111.42319277108435</c:v>
                      </c:pt>
                      <c:pt idx="40" formatCode="General">
                        <c:v>-110.99548192771084</c:v>
                      </c:pt>
                      <c:pt idx="41" formatCode="General">
                        <c:v>-103.53575757575761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-87.08338181818182</c:v>
                      </c:pt>
                      <c:pt idx="53" formatCode="General">
                        <c:v>-86.479745454545451</c:v>
                      </c:pt>
                      <c:pt idx="54" formatCode="General">
                        <c:v>-85.88839999999999</c:v>
                      </c:pt>
                      <c:pt idx="55" formatCode="General">
                        <c:v>-85.308400000000006</c:v>
                      </c:pt>
                      <c:pt idx="56" formatCode="General">
                        <c:v>-84.754763636363634</c:v>
                      </c:pt>
                      <c:pt idx="57" formatCode="General">
                        <c:v>-84.211493975903608</c:v>
                      </c:pt>
                      <c:pt idx="58" formatCode="General">
                        <c:v>-83.691012048192775</c:v>
                      </c:pt>
                      <c:pt idx="59" formatCode="General">
                        <c:v>-83.176569696969693</c:v>
                      </c:pt>
                      <c:pt idx="60" formatCode="General">
                        <c:v>-82.666872727272718</c:v>
                      </c:pt>
                      <c:pt idx="61" formatCode="General">
                        <c:v>-82.182545454545448</c:v>
                      </c:pt>
                      <c:pt idx="62" formatCode="General">
                        <c:v>-81.704824242424237</c:v>
                      </c:pt>
                      <c:pt idx="63" formatCode="General">
                        <c:v>-81.238763636363629</c:v>
                      </c:pt>
                      <c:pt idx="64" formatCode="General">
                        <c:v>-80.790818181818182</c:v>
                      </c:pt>
                      <c:pt idx="65" formatCode="General">
                        <c:v>-80.35445454545453</c:v>
                      </c:pt>
                      <c:pt idx="66" formatCode="General">
                        <c:v>-79.925819277108431</c:v>
                      </c:pt>
                      <c:pt idx="67" formatCode="General">
                        <c:v>-79.50563636363637</c:v>
                      </c:pt>
                      <c:pt idx="68" formatCode="General">
                        <c:v>-79.104424242424244</c:v>
                      </c:pt>
                      <c:pt idx="69" formatCode="General">
                        <c:v>-78.707939393939384</c:v>
                      </c:pt>
                      <c:pt idx="70" formatCode="General">
                        <c:v>-78.313999999999993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-64.776853252647498</c:v>
                      </c:pt>
                      <c:pt idx="32" formatCode="General">
                        <c:v>-67.97201210287443</c:v>
                      </c:pt>
                      <c:pt idx="33" formatCode="General">
                        <c:v>-71.167170953101362</c:v>
                      </c:pt>
                      <c:pt idx="34" formatCode="General">
                        <c:v>-74.362329803328294</c:v>
                      </c:pt>
                      <c:pt idx="35" formatCode="General">
                        <c:v>-77.557488653555225</c:v>
                      </c:pt>
                      <c:pt idx="36" formatCode="General">
                        <c:v>-80.752647503782143</c:v>
                      </c:pt>
                      <c:pt idx="37" formatCode="General">
                        <c:v>-83.822909090909093</c:v>
                      </c:pt>
                      <c:pt idx="38" formatCode="General">
                        <c:v>-83.89563636363637</c:v>
                      </c:pt>
                      <c:pt idx="39" formatCode="General">
                        <c:v>-83.982289156626507</c:v>
                      </c:pt>
                      <c:pt idx="40" formatCode="General">
                        <c:v>-84.090722891566273</c:v>
                      </c:pt>
                      <c:pt idx="41" formatCode="General">
                        <c:v>-70.104000000000084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-47.768218181818185</c:v>
                      </c:pt>
                      <c:pt idx="53" formatCode="General">
                        <c:v>-48.451854545454552</c:v>
                      </c:pt>
                      <c:pt idx="54" formatCode="General">
                        <c:v>-48.970981818181819</c:v>
                      </c:pt>
                      <c:pt idx="55" formatCode="General">
                        <c:v>-49.338254545454546</c:v>
                      </c:pt>
                      <c:pt idx="56" formatCode="General">
                        <c:v>-49.610618181818182</c:v>
                      </c:pt>
                      <c:pt idx="57" formatCode="General">
                        <c:v>-49.86925301204819</c:v>
                      </c:pt>
                      <c:pt idx="58" formatCode="General">
                        <c:v>-50.129493975903614</c:v>
                      </c:pt>
                      <c:pt idx="59" formatCode="General">
                        <c:v>-50.392654545454548</c:v>
                      </c:pt>
                      <c:pt idx="60" formatCode="General">
                        <c:v>-50.658109090909086</c:v>
                      </c:pt>
                      <c:pt idx="61" formatCode="General">
                        <c:v>-50.930181818181822</c:v>
                      </c:pt>
                      <c:pt idx="62" formatCode="General">
                        <c:v>-51.204800000000006</c:v>
                      </c:pt>
                      <c:pt idx="63" formatCode="General">
                        <c:v>-51.4848</c:v>
                      </c:pt>
                      <c:pt idx="64" formatCode="General">
                        <c:v>-51.771454545454546</c:v>
                      </c:pt>
                      <c:pt idx="65" formatCode="General">
                        <c:v>-52.062363636363635</c:v>
                      </c:pt>
                      <c:pt idx="66" formatCode="General">
                        <c:v>-52.362000000000002</c:v>
                      </c:pt>
                      <c:pt idx="67" formatCode="General">
                        <c:v>-52.665818181818189</c:v>
                      </c:pt>
                      <c:pt idx="68" formatCode="General">
                        <c:v>-52.978545454545461</c:v>
                      </c:pt>
                      <c:pt idx="69" formatCode="General">
                        <c:v>-53.300727272727279</c:v>
                      </c:pt>
                      <c:pt idx="70" formatCode="General">
                        <c:v>-53.628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-53.980711043872923</c:v>
                      </c:pt>
                      <c:pt idx="32" formatCode="General">
                        <c:v>-56.643343419062028</c:v>
                      </c:pt>
                      <c:pt idx="33" formatCode="General">
                        <c:v>-59.30597579425114</c:v>
                      </c:pt>
                      <c:pt idx="34" formatCode="General">
                        <c:v>-61.968608169440245</c:v>
                      </c:pt>
                      <c:pt idx="35" formatCode="General">
                        <c:v>-64.63124054462935</c:v>
                      </c:pt>
                      <c:pt idx="36" formatCode="General">
                        <c:v>-67.293872919818455</c:v>
                      </c:pt>
                      <c:pt idx="37" formatCode="General">
                        <c:v>-69.852424242424249</c:v>
                      </c:pt>
                      <c:pt idx="38" formatCode="General">
                        <c:v>-69.913030303030311</c:v>
                      </c:pt>
                      <c:pt idx="39" formatCode="General">
                        <c:v>-69.985240963855418</c:v>
                      </c:pt>
                      <c:pt idx="40" formatCode="General">
                        <c:v>-70.075602409638549</c:v>
                      </c:pt>
                      <c:pt idx="41" formatCode="General">
                        <c:v>-58.420000000000073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-39.806848484848487</c:v>
                      </c:pt>
                      <c:pt idx="53" formatCode="General">
                        <c:v>-40.376545454545465</c:v>
                      </c:pt>
                      <c:pt idx="54" formatCode="General">
                        <c:v>-40.80915151515152</c:v>
                      </c:pt>
                      <c:pt idx="55" formatCode="General">
                        <c:v>-41.115212121212124</c:v>
                      </c:pt>
                      <c:pt idx="56" formatCode="General">
                        <c:v>-41.342181818181821</c:v>
                      </c:pt>
                      <c:pt idx="57" formatCode="General">
                        <c:v>-41.557710843373492</c:v>
                      </c:pt>
                      <c:pt idx="58" formatCode="General">
                        <c:v>-41.774578313253016</c:v>
                      </c:pt>
                      <c:pt idx="59" formatCode="General">
                        <c:v>-41.993878787878792</c:v>
                      </c:pt>
                      <c:pt idx="60" formatCode="General">
                        <c:v>-42.215090909090911</c:v>
                      </c:pt>
                      <c:pt idx="61" formatCode="General">
                        <c:v>-42.441818181818185</c:v>
                      </c:pt>
                      <c:pt idx="62" formatCode="General">
                        <c:v>-42.670666666666669</c:v>
                      </c:pt>
                      <c:pt idx="63" formatCode="General">
                        <c:v>-42.904000000000003</c:v>
                      </c:pt>
                      <c:pt idx="64" formatCode="General">
                        <c:v>-43.142878787878793</c:v>
                      </c:pt>
                      <c:pt idx="65" formatCode="General">
                        <c:v>-43.385303030303035</c:v>
                      </c:pt>
                      <c:pt idx="66" formatCode="General">
                        <c:v>-43.635000000000005</c:v>
                      </c:pt>
                      <c:pt idx="67" formatCode="General">
                        <c:v>-43.88818181818182</c:v>
                      </c:pt>
                      <c:pt idx="68" formatCode="General">
                        <c:v>-44.148787878787878</c:v>
                      </c:pt>
                      <c:pt idx="69" formatCode="General">
                        <c:v>-44.417272727272731</c:v>
                      </c:pt>
                      <c:pt idx="70" formatCode="General">
                        <c:v>-44.690000000000005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-43.184568835098332</c:v>
                      </c:pt>
                      <c:pt idx="32" formatCode="General">
                        <c:v>-45.314674735249618</c:v>
                      </c:pt>
                      <c:pt idx="33" formatCode="General">
                        <c:v>-47.444780635400903</c:v>
                      </c:pt>
                      <c:pt idx="34" formatCode="General">
                        <c:v>-49.574886535552189</c:v>
                      </c:pt>
                      <c:pt idx="35" formatCode="General">
                        <c:v>-51.704992435703474</c:v>
                      </c:pt>
                      <c:pt idx="36" formatCode="General">
                        <c:v>-53.835098335854767</c:v>
                      </c:pt>
                      <c:pt idx="37" formatCode="General">
                        <c:v>-55.881939393939398</c:v>
                      </c:pt>
                      <c:pt idx="38" formatCode="General">
                        <c:v>-55.930424242424245</c:v>
                      </c:pt>
                      <c:pt idx="39" formatCode="General">
                        <c:v>-55.988192771084336</c:v>
                      </c:pt>
                      <c:pt idx="40" formatCode="General">
                        <c:v>-56.060481927710839</c:v>
                      </c:pt>
                      <c:pt idx="41" formatCode="General">
                        <c:v>-46.736000000000061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-31.84547878787879</c:v>
                      </c:pt>
                      <c:pt idx="53" formatCode="General">
                        <c:v>-32.30123636363637</c:v>
                      </c:pt>
                      <c:pt idx="54" formatCode="General">
                        <c:v>-32.647321212121213</c:v>
                      </c:pt>
                      <c:pt idx="55" formatCode="General">
                        <c:v>-32.892169696969695</c:v>
                      </c:pt>
                      <c:pt idx="56" formatCode="General">
                        <c:v>-33.073745454545453</c:v>
                      </c:pt>
                      <c:pt idx="57" formatCode="General">
                        <c:v>-33.246168674698794</c:v>
                      </c:pt>
                      <c:pt idx="58" formatCode="General">
                        <c:v>-33.419662650602412</c:v>
                      </c:pt>
                      <c:pt idx="59" formatCode="General">
                        <c:v>-33.595103030303029</c:v>
                      </c:pt>
                      <c:pt idx="60" formatCode="General">
                        <c:v>-33.772072727272722</c:v>
                      </c:pt>
                      <c:pt idx="61" formatCode="General">
                        <c:v>-33.953454545454548</c:v>
                      </c:pt>
                      <c:pt idx="62" formatCode="General">
                        <c:v>-34.136533333333333</c:v>
                      </c:pt>
                      <c:pt idx="63" formatCode="General">
                        <c:v>-34.3232</c:v>
                      </c:pt>
                      <c:pt idx="64" formatCode="General">
                        <c:v>-34.514303030303033</c:v>
                      </c:pt>
                      <c:pt idx="65" formatCode="General">
                        <c:v>-34.708242424242428</c:v>
                      </c:pt>
                      <c:pt idx="66" formatCode="General">
                        <c:v>-34.908000000000001</c:v>
                      </c:pt>
                      <c:pt idx="67" formatCode="General">
                        <c:v>-35.110545454545459</c:v>
                      </c:pt>
                      <c:pt idx="68" formatCode="General">
                        <c:v>-35.319030303030303</c:v>
                      </c:pt>
                      <c:pt idx="69" formatCode="General">
                        <c:v>-35.533818181818184</c:v>
                      </c:pt>
                      <c:pt idx="70" formatCode="General">
                        <c:v>-35.752000000000002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-21.592284417549166</c:v>
                      </c:pt>
                      <c:pt idx="32" formatCode="General">
                        <c:v>-22.657337367624809</c:v>
                      </c:pt>
                      <c:pt idx="33" formatCode="General">
                        <c:v>-23.722390317700452</c:v>
                      </c:pt>
                      <c:pt idx="34" formatCode="General">
                        <c:v>-24.787443267776094</c:v>
                      </c:pt>
                      <c:pt idx="35" formatCode="General">
                        <c:v>-25.852496217851737</c:v>
                      </c:pt>
                      <c:pt idx="36" formatCode="General">
                        <c:v>-26.917549167927383</c:v>
                      </c:pt>
                      <c:pt idx="37" formatCode="General">
                        <c:v>-27.940969696969699</c:v>
                      </c:pt>
                      <c:pt idx="38" formatCode="General">
                        <c:v>-27.965212121212122</c:v>
                      </c:pt>
                      <c:pt idx="39" formatCode="General">
                        <c:v>-27.994096385542168</c:v>
                      </c:pt>
                      <c:pt idx="40" formatCode="General">
                        <c:v>-28.03024096385542</c:v>
                      </c:pt>
                      <c:pt idx="41" formatCode="General">
                        <c:v>-23.368000000000031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-15.922739393939395</c:v>
                      </c:pt>
                      <c:pt idx="53" formatCode="General">
                        <c:v>-16.150618181818185</c:v>
                      </c:pt>
                      <c:pt idx="54" formatCode="General">
                        <c:v>-16.323660606060606</c:v>
                      </c:pt>
                      <c:pt idx="55" formatCode="General">
                        <c:v>-16.446084848484848</c:v>
                      </c:pt>
                      <c:pt idx="56" formatCode="General">
                        <c:v>-16.536872727272726</c:v>
                      </c:pt>
                      <c:pt idx="57" formatCode="General">
                        <c:v>-16.623084337349397</c:v>
                      </c:pt>
                      <c:pt idx="58" formatCode="General">
                        <c:v>-16.709831325301206</c:v>
                      </c:pt>
                      <c:pt idx="59" formatCode="General">
                        <c:v>-16.797551515151515</c:v>
                      </c:pt>
                      <c:pt idx="60" formatCode="General">
                        <c:v>-16.886036363636361</c:v>
                      </c:pt>
                      <c:pt idx="61" formatCode="General">
                        <c:v>-16.976727272727274</c:v>
                      </c:pt>
                      <c:pt idx="62" formatCode="General">
                        <c:v>-17.068266666666666</c:v>
                      </c:pt>
                      <c:pt idx="63" formatCode="General">
                        <c:v>-17.1616</c:v>
                      </c:pt>
                      <c:pt idx="64" formatCode="General">
                        <c:v>-17.257151515151516</c:v>
                      </c:pt>
                      <c:pt idx="65" formatCode="General">
                        <c:v>-17.354121212121214</c:v>
                      </c:pt>
                      <c:pt idx="66" formatCode="General">
                        <c:v>-17.454000000000001</c:v>
                      </c:pt>
                      <c:pt idx="67" formatCode="General">
                        <c:v>-17.55527272727273</c:v>
                      </c:pt>
                      <c:pt idx="68" formatCode="General">
                        <c:v>-17.659515151515151</c:v>
                      </c:pt>
                      <c:pt idx="69" formatCode="General">
                        <c:v>-17.766909090909092</c:v>
                      </c:pt>
                      <c:pt idx="70" formatCode="General">
                        <c:v>-17.876000000000001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-69.987272727272739</c:v>
                      </c:pt>
                      <c:pt idx="25" formatCode="General">
                        <c:v>-68.896363636363645</c:v>
                      </c:pt>
                      <c:pt idx="26" formatCode="General">
                        <c:v>-67.805454545454552</c:v>
                      </c:pt>
                      <c:pt idx="27" formatCode="General">
                        <c:v>-66.714545454545458</c:v>
                      </c:pt>
                      <c:pt idx="28" formatCode="General">
                        <c:v>-65.623636363636365</c:v>
                      </c:pt>
                      <c:pt idx="29" formatCode="General">
                        <c:v>-64.532727272727271</c:v>
                      </c:pt>
                      <c:pt idx="30" formatCode="General">
                        <c:v>-63.441818181818185</c:v>
                      </c:pt>
                      <c:pt idx="31" formatCode="General">
                        <c:v>-62.530756429652044</c:v>
                      </c:pt>
                      <c:pt idx="32" formatCode="General">
                        <c:v>-61.716535552193648</c:v>
                      </c:pt>
                      <c:pt idx="33" formatCode="General">
                        <c:v>-60.902314674735251</c:v>
                      </c:pt>
                      <c:pt idx="34" formatCode="General">
                        <c:v>-60.088093797276855</c:v>
                      </c:pt>
                      <c:pt idx="35" formatCode="General">
                        <c:v>-59.273872919818459</c:v>
                      </c:pt>
                      <c:pt idx="36" formatCode="General">
                        <c:v>-58.459652042360062</c:v>
                      </c:pt>
                      <c:pt idx="37" formatCode="General">
                        <c:v>-57.657376701966719</c:v>
                      </c:pt>
                      <c:pt idx="38" formatCode="General">
                        <c:v>-57.141794251134641</c:v>
                      </c:pt>
                      <c:pt idx="39" formatCode="General">
                        <c:v>-56.626211800302571</c:v>
                      </c:pt>
                      <c:pt idx="40" formatCode="General">
                        <c:v>-56.1106293494705</c:v>
                      </c:pt>
                      <c:pt idx="41" formatCode="General">
                        <c:v>-55.595046898638422</c:v>
                      </c:pt>
                      <c:pt idx="42" formatCode="General">
                        <c:v>-55.079464447806352</c:v>
                      </c:pt>
                      <c:pt idx="43" formatCode="General">
                        <c:v>-54.563881996974281</c:v>
                      </c:pt>
                      <c:pt idx="44" formatCode="General">
                        <c:v>-54.166956127080176</c:v>
                      </c:pt>
                      <c:pt idx="45" formatCode="General">
                        <c:v>-53.927319213313162</c:v>
                      </c:pt>
                      <c:pt idx="46" formatCode="General">
                        <c:v>-53.68768229954614</c:v>
                      </c:pt>
                      <c:pt idx="47" formatCode="General">
                        <c:v>-53.448045385779125</c:v>
                      </c:pt>
                      <c:pt idx="48" formatCode="General">
                        <c:v>-53.208408472012103</c:v>
                      </c:pt>
                      <c:pt idx="49" formatCode="General">
                        <c:v>-52.968771558245088</c:v>
                      </c:pt>
                      <c:pt idx="50" formatCode="General">
                        <c:v>-52.729134644478066</c:v>
                      </c:pt>
                      <c:pt idx="51" formatCode="General">
                        <c:v>-52.605490909090911</c:v>
                      </c:pt>
                      <c:pt idx="52" formatCode="General">
                        <c:v>-52.515963636363637</c:v>
                      </c:pt>
                      <c:pt idx="53" formatCode="General">
                        <c:v>-52.46869090909091</c:v>
                      </c:pt>
                      <c:pt idx="54" formatCode="General">
                        <c:v>-52.442218181818184</c:v>
                      </c:pt>
                      <c:pt idx="55" formatCode="General">
                        <c:v>-52.434945454545456</c:v>
                      </c:pt>
                      <c:pt idx="56" formatCode="General">
                        <c:v>-52.465636363636364</c:v>
                      </c:pt>
                      <c:pt idx="57" formatCode="General">
                        <c:v>-52.509108433734937</c:v>
                      </c:pt>
                      <c:pt idx="58" formatCode="General">
                        <c:v>-52.577783132530122</c:v>
                      </c:pt>
                      <c:pt idx="59" formatCode="General">
                        <c:v>-52.665018181818184</c:v>
                      </c:pt>
                      <c:pt idx="60" formatCode="General">
                        <c:v>-52.766836363636358</c:v>
                      </c:pt>
                      <c:pt idx="61" formatCode="General">
                        <c:v>-52.895127272727272</c:v>
                      </c:pt>
                      <c:pt idx="62" formatCode="General">
                        <c:v>-53.032654545454548</c:v>
                      </c:pt>
                      <c:pt idx="63" formatCode="General">
                        <c:v>-53.189018181818184</c:v>
                      </c:pt>
                      <c:pt idx="64" formatCode="General">
                        <c:v>-53.382335854765508</c:v>
                      </c:pt>
                      <c:pt idx="65" formatCode="General">
                        <c:v>-53.599279878971259</c:v>
                      </c:pt>
                      <c:pt idx="66" formatCode="General">
                        <c:v>-53.816223903177004</c:v>
                      </c:pt>
                      <c:pt idx="67" formatCode="General">
                        <c:v>-54.033167927382756</c:v>
                      </c:pt>
                      <c:pt idx="68" formatCode="General">
                        <c:v>-54.250111951588508</c:v>
                      </c:pt>
                      <c:pt idx="69" formatCode="General">
                        <c:v>-54.467055975794253</c:v>
                      </c:pt>
                      <c:pt idx="70" formatCode="General">
                        <c:v>-54.684000000000005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-52.108963691376701</c:v>
                      </c:pt>
                      <c:pt idx="32" formatCode="General">
                        <c:v>-51.430446293494704</c:v>
                      </c:pt>
                      <c:pt idx="33" formatCode="General">
                        <c:v>-50.751928895612707</c:v>
                      </c:pt>
                      <c:pt idx="34" formatCode="General">
                        <c:v>-50.07341149773071</c:v>
                      </c:pt>
                      <c:pt idx="35" formatCode="General">
                        <c:v>-49.394894099848713</c:v>
                      </c:pt>
                      <c:pt idx="36" formatCode="General">
                        <c:v>-48.716376701966716</c:v>
                      </c:pt>
                      <c:pt idx="37" formatCode="General">
                        <c:v>-48.047813918305593</c:v>
                      </c:pt>
                      <c:pt idx="38" formatCode="General">
                        <c:v>-47.618161875945539</c:v>
                      </c:pt>
                      <c:pt idx="39" formatCode="General">
                        <c:v>-47.188509833585478</c:v>
                      </c:pt>
                      <c:pt idx="40" formatCode="General">
                        <c:v>-46.758857791225417</c:v>
                      </c:pt>
                      <c:pt idx="41" formatCode="General">
                        <c:v>-46.329205748865355</c:v>
                      </c:pt>
                      <c:pt idx="42" formatCode="General">
                        <c:v>-45.899553706505294</c:v>
                      </c:pt>
                      <c:pt idx="43" formatCode="General">
                        <c:v>-45.46990166414524</c:v>
                      </c:pt>
                      <c:pt idx="44" formatCode="General">
                        <c:v>-45.139130105900151</c:v>
                      </c:pt>
                      <c:pt idx="45" formatCode="General">
                        <c:v>-44.939432677760969</c:v>
                      </c:pt>
                      <c:pt idx="46" formatCode="General">
                        <c:v>-44.739735249621788</c:v>
                      </c:pt>
                      <c:pt idx="47" formatCode="General">
                        <c:v>-44.540037821482606</c:v>
                      </c:pt>
                      <c:pt idx="48" formatCode="General">
                        <c:v>-44.340340393343418</c:v>
                      </c:pt>
                      <c:pt idx="49" formatCode="General">
                        <c:v>-44.140642965204236</c:v>
                      </c:pt>
                      <c:pt idx="50" formatCode="General">
                        <c:v>-43.940945537065055</c:v>
                      </c:pt>
                      <c:pt idx="51" formatCode="General">
                        <c:v>-43.837909090909086</c:v>
                      </c:pt>
                      <c:pt idx="52" formatCode="General">
                        <c:v>-43.763303030303028</c:v>
                      </c:pt>
                      <c:pt idx="53" formatCode="General">
                        <c:v>-43.723909090909089</c:v>
                      </c:pt>
                      <c:pt idx="54" formatCode="General">
                        <c:v>-43.701848484848483</c:v>
                      </c:pt>
                      <c:pt idx="55" formatCode="General">
                        <c:v>-43.695787878787883</c:v>
                      </c:pt>
                      <c:pt idx="56" formatCode="General">
                        <c:v>-43.721363636363641</c:v>
                      </c:pt>
                      <c:pt idx="57" formatCode="General">
                        <c:v>-43.757590361445786</c:v>
                      </c:pt>
                      <c:pt idx="58" formatCode="General">
                        <c:v>-43.814819277108441</c:v>
                      </c:pt>
                      <c:pt idx="59" formatCode="General">
                        <c:v>-43.887515151515153</c:v>
                      </c:pt>
                      <c:pt idx="60" formatCode="General">
                        <c:v>-43.972363636363632</c:v>
                      </c:pt>
                      <c:pt idx="61" formatCode="General">
                        <c:v>-44.07927272727273</c:v>
                      </c:pt>
                      <c:pt idx="62" formatCode="General">
                        <c:v>-44.193878787878788</c:v>
                      </c:pt>
                      <c:pt idx="63" formatCode="General">
                        <c:v>-44.32418181818182</c:v>
                      </c:pt>
                      <c:pt idx="64" formatCode="General">
                        <c:v>-44.485279878971255</c:v>
                      </c:pt>
                      <c:pt idx="65" formatCode="General">
                        <c:v>-44.666066565809381</c:v>
                      </c:pt>
                      <c:pt idx="66" formatCode="General">
                        <c:v>-44.846853252647506</c:v>
                      </c:pt>
                      <c:pt idx="67" formatCode="General">
                        <c:v>-45.027639939485631</c:v>
                      </c:pt>
                      <c:pt idx="68" formatCode="General">
                        <c:v>-45.208426626323757</c:v>
                      </c:pt>
                      <c:pt idx="69" formatCode="General">
                        <c:v>-45.389213313161882</c:v>
                      </c:pt>
                      <c:pt idx="70" formatCode="General">
                        <c:v>-45.570000000000007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-41.687170953101358</c:v>
                      </c:pt>
                      <c:pt idx="32" formatCode="General">
                        <c:v>-41.14435703479576</c:v>
                      </c:pt>
                      <c:pt idx="33" formatCode="General">
                        <c:v>-40.601543116490163</c:v>
                      </c:pt>
                      <c:pt idx="34" formatCode="General">
                        <c:v>-40.058729198184565</c:v>
                      </c:pt>
                      <c:pt idx="35" formatCode="General">
                        <c:v>-39.515915279878968</c:v>
                      </c:pt>
                      <c:pt idx="36" formatCode="General">
                        <c:v>-38.97310136157337</c:v>
                      </c:pt>
                      <c:pt idx="37" formatCode="General">
                        <c:v>-38.438251134644474</c:v>
                      </c:pt>
                      <c:pt idx="38" formatCode="General">
                        <c:v>-38.09452950075643</c:v>
                      </c:pt>
                      <c:pt idx="39" formatCode="General">
                        <c:v>-37.750807866868378</c:v>
                      </c:pt>
                      <c:pt idx="40" formatCode="General">
                        <c:v>-37.407086232980333</c:v>
                      </c:pt>
                      <c:pt idx="41" formatCode="General">
                        <c:v>-37.063364599092282</c:v>
                      </c:pt>
                      <c:pt idx="42" formatCode="General">
                        <c:v>-36.719642965204237</c:v>
                      </c:pt>
                      <c:pt idx="43" formatCode="General">
                        <c:v>-36.375921331316192</c:v>
                      </c:pt>
                      <c:pt idx="44" formatCode="General">
                        <c:v>-36.111304084720125</c:v>
                      </c:pt>
                      <c:pt idx="45" formatCode="General">
                        <c:v>-35.951546142208777</c:v>
                      </c:pt>
                      <c:pt idx="46" formatCode="General">
                        <c:v>-35.791788199697429</c:v>
                      </c:pt>
                      <c:pt idx="47" formatCode="General">
                        <c:v>-35.632030257186081</c:v>
                      </c:pt>
                      <c:pt idx="48" formatCode="General">
                        <c:v>-35.47227231467474</c:v>
                      </c:pt>
                      <c:pt idx="49" formatCode="General">
                        <c:v>-35.312514372163392</c:v>
                      </c:pt>
                      <c:pt idx="50" formatCode="General">
                        <c:v>-35.152756429652044</c:v>
                      </c:pt>
                      <c:pt idx="51" formatCode="General">
                        <c:v>-35.070327272727276</c:v>
                      </c:pt>
                      <c:pt idx="52" formatCode="General">
                        <c:v>-35.01064242424242</c:v>
                      </c:pt>
                      <c:pt idx="53" formatCode="General">
                        <c:v>-34.979127272727268</c:v>
                      </c:pt>
                      <c:pt idx="54" formatCode="General">
                        <c:v>-34.961478787878789</c:v>
                      </c:pt>
                      <c:pt idx="55" formatCode="General">
                        <c:v>-34.956630303030309</c:v>
                      </c:pt>
                      <c:pt idx="56" formatCode="General">
                        <c:v>-34.977090909090911</c:v>
                      </c:pt>
                      <c:pt idx="57" formatCode="General">
                        <c:v>-35.006072289156627</c:v>
                      </c:pt>
                      <c:pt idx="58" formatCode="General">
                        <c:v>-35.051855421686753</c:v>
                      </c:pt>
                      <c:pt idx="59" formatCode="General">
                        <c:v>-35.110012121212122</c:v>
                      </c:pt>
                      <c:pt idx="60" formatCode="General">
                        <c:v>-35.177890909090905</c:v>
                      </c:pt>
                      <c:pt idx="61" formatCode="General">
                        <c:v>-35.263418181818182</c:v>
                      </c:pt>
                      <c:pt idx="62" formatCode="General">
                        <c:v>-35.355103030303034</c:v>
                      </c:pt>
                      <c:pt idx="63" formatCode="General">
                        <c:v>-35.459345454545456</c:v>
                      </c:pt>
                      <c:pt idx="64" formatCode="General">
                        <c:v>-35.588223903177003</c:v>
                      </c:pt>
                      <c:pt idx="65" formatCode="General">
                        <c:v>-35.732853252647502</c:v>
                      </c:pt>
                      <c:pt idx="66" formatCode="General">
                        <c:v>-35.877482602118008</c:v>
                      </c:pt>
                      <c:pt idx="67" formatCode="General">
                        <c:v>-36.022111951588506</c:v>
                      </c:pt>
                      <c:pt idx="68" formatCode="General">
                        <c:v>-36.166741301059005</c:v>
                      </c:pt>
                      <c:pt idx="69" formatCode="General">
                        <c:v>-36.311370650529504</c:v>
                      </c:pt>
                      <c:pt idx="70" formatCode="General">
                        <c:v>-36.456000000000003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-31.265378214826022</c:v>
                      </c:pt>
                      <c:pt idx="32" formatCode="General">
                        <c:v>-30.858267776096824</c:v>
                      </c:pt>
                      <c:pt idx="33" formatCode="General">
                        <c:v>-30.451157337367626</c:v>
                      </c:pt>
                      <c:pt idx="34" formatCode="General">
                        <c:v>-30.044046898638427</c:v>
                      </c:pt>
                      <c:pt idx="35" formatCode="General">
                        <c:v>-29.636936459909229</c:v>
                      </c:pt>
                      <c:pt idx="36" formatCode="General">
                        <c:v>-29.229826021180031</c:v>
                      </c:pt>
                      <c:pt idx="37" formatCode="General">
                        <c:v>-28.828688350983359</c:v>
                      </c:pt>
                      <c:pt idx="38" formatCode="General">
                        <c:v>-28.570897125567321</c:v>
                      </c:pt>
                      <c:pt idx="39" formatCode="General">
                        <c:v>-28.313105900151285</c:v>
                      </c:pt>
                      <c:pt idx="40" formatCode="General">
                        <c:v>-28.05531467473525</c:v>
                      </c:pt>
                      <c:pt idx="41" formatCode="General">
                        <c:v>-27.797523449319211</c:v>
                      </c:pt>
                      <c:pt idx="42" formatCode="General">
                        <c:v>-27.539732223903176</c:v>
                      </c:pt>
                      <c:pt idx="43" formatCode="General">
                        <c:v>-27.281940998487141</c:v>
                      </c:pt>
                      <c:pt idx="44" formatCode="General">
                        <c:v>-27.083478063540088</c:v>
                      </c:pt>
                      <c:pt idx="45" formatCode="General">
                        <c:v>-26.963659606656581</c:v>
                      </c:pt>
                      <c:pt idx="46" formatCode="General">
                        <c:v>-26.84384114977307</c:v>
                      </c:pt>
                      <c:pt idx="47" formatCode="General">
                        <c:v>-26.724022692889562</c:v>
                      </c:pt>
                      <c:pt idx="48" formatCode="General">
                        <c:v>-26.604204236006051</c:v>
                      </c:pt>
                      <c:pt idx="49" formatCode="General">
                        <c:v>-26.484385779122544</c:v>
                      </c:pt>
                      <c:pt idx="50" formatCode="General">
                        <c:v>-26.364567322239033</c:v>
                      </c:pt>
                      <c:pt idx="51" formatCode="General">
                        <c:v>-26.302745454545455</c:v>
                      </c:pt>
                      <c:pt idx="52" formatCode="General">
                        <c:v>-26.257981818181818</c:v>
                      </c:pt>
                      <c:pt idx="53" formatCode="General">
                        <c:v>-26.234345454545455</c:v>
                      </c:pt>
                      <c:pt idx="54" formatCode="General">
                        <c:v>-26.221109090909092</c:v>
                      </c:pt>
                      <c:pt idx="55" formatCode="General">
                        <c:v>-26.217472727272728</c:v>
                      </c:pt>
                      <c:pt idx="56" formatCode="General">
                        <c:v>-26.232818181818182</c:v>
                      </c:pt>
                      <c:pt idx="57" formatCode="General">
                        <c:v>-26.254554216867469</c:v>
                      </c:pt>
                      <c:pt idx="58" formatCode="General">
                        <c:v>-26.288891566265061</c:v>
                      </c:pt>
                      <c:pt idx="59" formatCode="General">
                        <c:v>-26.332509090909092</c:v>
                      </c:pt>
                      <c:pt idx="60" formatCode="General">
                        <c:v>-26.383418181818179</c:v>
                      </c:pt>
                      <c:pt idx="61" formatCode="General">
                        <c:v>-26.447563636363636</c:v>
                      </c:pt>
                      <c:pt idx="62" formatCode="General">
                        <c:v>-26.516327272727274</c:v>
                      </c:pt>
                      <c:pt idx="63" formatCode="General">
                        <c:v>-26.594509090909092</c:v>
                      </c:pt>
                      <c:pt idx="64" formatCode="General">
                        <c:v>-26.691167927382754</c:v>
                      </c:pt>
                      <c:pt idx="65" formatCode="General">
                        <c:v>-26.79963993948563</c:v>
                      </c:pt>
                      <c:pt idx="66" formatCode="General">
                        <c:v>-26.908111951588502</c:v>
                      </c:pt>
                      <c:pt idx="67" formatCode="General">
                        <c:v>-27.016583963691378</c:v>
                      </c:pt>
                      <c:pt idx="68" formatCode="General">
                        <c:v>-27.125055975794254</c:v>
                      </c:pt>
                      <c:pt idx="69" formatCode="General">
                        <c:v>-27.233527987897126</c:v>
                      </c:pt>
                      <c:pt idx="70" formatCode="General">
                        <c:v>-27.342000000000002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-20.843585476550679</c:v>
                      </c:pt>
                      <c:pt idx="32" formatCode="General">
                        <c:v>-20.57217851739788</c:v>
                      </c:pt>
                      <c:pt idx="33" formatCode="General">
                        <c:v>-20.300771558245081</c:v>
                      </c:pt>
                      <c:pt idx="34" formatCode="General">
                        <c:v>-20.029364599092283</c:v>
                      </c:pt>
                      <c:pt idx="35" formatCode="General">
                        <c:v>-19.757957639939484</c:v>
                      </c:pt>
                      <c:pt idx="36" formatCode="General">
                        <c:v>-19.486550680786685</c:v>
                      </c:pt>
                      <c:pt idx="37" formatCode="General">
                        <c:v>-19.219125567322237</c:v>
                      </c:pt>
                      <c:pt idx="38" formatCode="General">
                        <c:v>-19.047264750378215</c:v>
                      </c:pt>
                      <c:pt idx="39" formatCode="General">
                        <c:v>-18.875403933434189</c:v>
                      </c:pt>
                      <c:pt idx="40" formatCode="General">
                        <c:v>-18.703543116490167</c:v>
                      </c:pt>
                      <c:pt idx="41" formatCode="General">
                        <c:v>-18.531682299546141</c:v>
                      </c:pt>
                      <c:pt idx="42" formatCode="General">
                        <c:v>-18.359821482602118</c:v>
                      </c:pt>
                      <c:pt idx="43" formatCode="General">
                        <c:v>-18.187960665658096</c:v>
                      </c:pt>
                      <c:pt idx="44" formatCode="General">
                        <c:v>-18.055652042360062</c:v>
                      </c:pt>
                      <c:pt idx="45" formatCode="General">
                        <c:v>-17.975773071104388</c:v>
                      </c:pt>
                      <c:pt idx="46" formatCode="General">
                        <c:v>-17.895894099848714</c:v>
                      </c:pt>
                      <c:pt idx="47" formatCode="General">
                        <c:v>-17.81601512859304</c:v>
                      </c:pt>
                      <c:pt idx="48" formatCode="General">
                        <c:v>-17.73613615733737</c:v>
                      </c:pt>
                      <c:pt idx="49" formatCode="General">
                        <c:v>-17.656257186081696</c:v>
                      </c:pt>
                      <c:pt idx="50" formatCode="General">
                        <c:v>-17.576378214826022</c:v>
                      </c:pt>
                      <c:pt idx="51" formatCode="General">
                        <c:v>-17.535163636363638</c:v>
                      </c:pt>
                      <c:pt idx="52" formatCode="General">
                        <c:v>-17.50532121212121</c:v>
                      </c:pt>
                      <c:pt idx="53" formatCode="General">
                        <c:v>-17.489563636363634</c:v>
                      </c:pt>
                      <c:pt idx="54" formatCode="General">
                        <c:v>-17.480739393939395</c:v>
                      </c:pt>
                      <c:pt idx="55" formatCode="General">
                        <c:v>-17.478315151515154</c:v>
                      </c:pt>
                      <c:pt idx="56" formatCode="General">
                        <c:v>-17.488545454545456</c:v>
                      </c:pt>
                      <c:pt idx="57" formatCode="General">
                        <c:v>-17.503036144578314</c:v>
                      </c:pt>
                      <c:pt idx="58" formatCode="General">
                        <c:v>-17.525927710843376</c:v>
                      </c:pt>
                      <c:pt idx="59" formatCode="General">
                        <c:v>-17.555006060606061</c:v>
                      </c:pt>
                      <c:pt idx="60" formatCode="General">
                        <c:v>-17.588945454545453</c:v>
                      </c:pt>
                      <c:pt idx="61" formatCode="General">
                        <c:v>-17.631709090909091</c:v>
                      </c:pt>
                      <c:pt idx="62" formatCode="General">
                        <c:v>-17.677551515151517</c:v>
                      </c:pt>
                      <c:pt idx="63" formatCode="General">
                        <c:v>-17.729672727272728</c:v>
                      </c:pt>
                      <c:pt idx="64" formatCode="General">
                        <c:v>-17.794111951588501</c:v>
                      </c:pt>
                      <c:pt idx="65" formatCode="General">
                        <c:v>-17.866426626323751</c:v>
                      </c:pt>
                      <c:pt idx="66" formatCode="General">
                        <c:v>-17.938741301059004</c:v>
                      </c:pt>
                      <c:pt idx="67" formatCode="General">
                        <c:v>-18.011055975794253</c:v>
                      </c:pt>
                      <c:pt idx="68" formatCode="General">
                        <c:v>-18.083370650529503</c:v>
                      </c:pt>
                      <c:pt idx="69" formatCode="General">
                        <c:v>-18.155685325264752</c:v>
                      </c:pt>
                      <c:pt idx="70" formatCode="General">
                        <c:v>-18.228000000000002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-60.251939393939388</c:v>
                      </c:pt>
                      <c:pt idx="1">
                        <c:v>-58.774121212121209</c:v>
                      </c:pt>
                      <c:pt idx="2" formatCode="General">
                        <c:v>-57.416545454545449</c:v>
                      </c:pt>
                      <c:pt idx="3" formatCode="General">
                        <c:v>-56.151878787878786</c:v>
                      </c:pt>
                      <c:pt idx="4" formatCode="General">
                        <c:v>-54.966747352496213</c:v>
                      </c:pt>
                      <c:pt idx="5" formatCode="General">
                        <c:v>-54.301089258698937</c:v>
                      </c:pt>
                      <c:pt idx="6" formatCode="General">
                        <c:v>-53.635431164901661</c:v>
                      </c:pt>
                      <c:pt idx="7" formatCode="General">
                        <c:v>-52.969773071104385</c:v>
                      </c:pt>
                      <c:pt idx="8" formatCode="General">
                        <c:v>-52.304114977307108</c:v>
                      </c:pt>
                      <c:pt idx="9" formatCode="General">
                        <c:v>-51.638456883509832</c:v>
                      </c:pt>
                      <c:pt idx="10" formatCode="General">
                        <c:v>-50.972798789712556</c:v>
                      </c:pt>
                      <c:pt idx="11" formatCode="General">
                        <c:v>-49.99143721633888</c:v>
                      </c:pt>
                      <c:pt idx="12" formatCode="General">
                        <c:v>-48.654069591527985</c:v>
                      </c:pt>
                      <c:pt idx="13" formatCode="General">
                        <c:v>-47.31670196671709</c:v>
                      </c:pt>
                      <c:pt idx="14" formatCode="General">
                        <c:v>-45.979334341906203</c:v>
                      </c:pt>
                      <c:pt idx="15" formatCode="General">
                        <c:v>-44.641966717095308</c:v>
                      </c:pt>
                      <c:pt idx="16" formatCode="General">
                        <c:v>-43.30459909228442</c:v>
                      </c:pt>
                      <c:pt idx="17" formatCode="General">
                        <c:v>-41.967231467473525</c:v>
                      </c:pt>
                      <c:pt idx="18" formatCode="General">
                        <c:v>-41.338940998487139</c:v>
                      </c:pt>
                      <c:pt idx="19" formatCode="General">
                        <c:v>-40.826081694402419</c:v>
                      </c:pt>
                      <c:pt idx="20" formatCode="General">
                        <c:v>-40.313222390317698</c:v>
                      </c:pt>
                      <c:pt idx="21" formatCode="General">
                        <c:v>-39.800363086232977</c:v>
                      </c:pt>
                      <c:pt idx="22" formatCode="General">
                        <c:v>-39.287503782148264</c:v>
                      </c:pt>
                      <c:pt idx="23" formatCode="General">
                        <c:v>-38.774644478063543</c:v>
                      </c:pt>
                      <c:pt idx="24" formatCode="General">
                        <c:v>-38.293409090909094</c:v>
                      </c:pt>
                      <c:pt idx="25" formatCode="General">
                        <c:v>-37.907045454545454</c:v>
                      </c:pt>
                      <c:pt idx="26" formatCode="General">
                        <c:v>-37.520681818181821</c:v>
                      </c:pt>
                      <c:pt idx="27" formatCode="General">
                        <c:v>-37.13431818181818</c:v>
                      </c:pt>
                      <c:pt idx="28" formatCode="General">
                        <c:v>-36.747954545454547</c:v>
                      </c:pt>
                      <c:pt idx="29" formatCode="General">
                        <c:v>-36.361590909090914</c:v>
                      </c:pt>
                      <c:pt idx="30" formatCode="General">
                        <c:v>-35.975227272727274</c:v>
                      </c:pt>
                      <c:pt idx="31" formatCode="General">
                        <c:v>-35.648835098335859</c:v>
                      </c:pt>
                      <c:pt idx="32" formatCode="General">
                        <c:v>-35.35473524962179</c:v>
                      </c:pt>
                      <c:pt idx="33" formatCode="General">
                        <c:v>-35.060635400907721</c:v>
                      </c:pt>
                      <c:pt idx="34" formatCode="General">
                        <c:v>-34.766535552193645</c:v>
                      </c:pt>
                      <c:pt idx="35" formatCode="General">
                        <c:v>-34.472435703479576</c:v>
                      </c:pt>
                      <c:pt idx="36" formatCode="General">
                        <c:v>-34.178335854765507</c:v>
                      </c:pt>
                      <c:pt idx="37" formatCode="General">
                        <c:v>-33.887491679273829</c:v>
                      </c:pt>
                      <c:pt idx="38" formatCode="General">
                        <c:v>-33.67478366111952</c:v>
                      </c:pt>
                      <c:pt idx="39" formatCode="General">
                        <c:v>-33.462075642965203</c:v>
                      </c:pt>
                      <c:pt idx="40" formatCode="General">
                        <c:v>-33.249367624810894</c:v>
                      </c:pt>
                      <c:pt idx="41" formatCode="General">
                        <c:v>-33.036659606656585</c:v>
                      </c:pt>
                      <c:pt idx="42" formatCode="General">
                        <c:v>-32.823951588502268</c:v>
                      </c:pt>
                      <c:pt idx="43" formatCode="General">
                        <c:v>-32.611243570347959</c:v>
                      </c:pt>
                      <c:pt idx="44" formatCode="General">
                        <c:v>-32.428329803328296</c:v>
                      </c:pt>
                      <c:pt idx="45" formatCode="General">
                        <c:v>-32.284910741301061</c:v>
                      </c:pt>
                      <c:pt idx="46" formatCode="General">
                        <c:v>-32.141491679273827</c:v>
                      </c:pt>
                      <c:pt idx="47" formatCode="General">
                        <c:v>-31.998072617246599</c:v>
                      </c:pt>
                      <c:pt idx="48" formatCode="General">
                        <c:v>-31.854653555219365</c:v>
                      </c:pt>
                      <c:pt idx="49" formatCode="General">
                        <c:v>-31.711234493192133</c:v>
                      </c:pt>
                      <c:pt idx="50" formatCode="General">
                        <c:v>-31.567815431164902</c:v>
                      </c:pt>
                      <c:pt idx="51" formatCode="General">
                        <c:v>-31.460496969696969</c:v>
                      </c:pt>
                      <c:pt idx="52" formatCode="General">
                        <c:v>-31.361927272727272</c:v>
                      </c:pt>
                      <c:pt idx="53" formatCode="General">
                        <c:v>-31.267381818181818</c:v>
                      </c:pt>
                      <c:pt idx="54" formatCode="General">
                        <c:v>-31.182921212121212</c:v>
                      </c:pt>
                      <c:pt idx="55" formatCode="General">
                        <c:v>-31.107769696969697</c:v>
                      </c:pt>
                      <c:pt idx="56" formatCode="General">
                        <c:v>-31.04</c:v>
                      </c:pt>
                      <c:pt idx="57" formatCode="General">
                        <c:v>-30.975807228915663</c:v>
                      </c:pt>
                      <c:pt idx="58" formatCode="General">
                        <c:v>-30.920385542168674</c:v>
                      </c:pt>
                      <c:pt idx="59" formatCode="General">
                        <c:v>-30.870884848484849</c:v>
                      </c:pt>
                      <c:pt idx="60" formatCode="General">
                        <c:v>-30.826036363636362</c:v>
                      </c:pt>
                      <c:pt idx="61" formatCode="General">
                        <c:v>-30.790012121212122</c:v>
                      </c:pt>
                      <c:pt idx="62" formatCode="General">
                        <c:v>-30.755490909090913</c:v>
                      </c:pt>
                      <c:pt idx="63" formatCode="General">
                        <c:v>-30.722763636363638</c:v>
                      </c:pt>
                      <c:pt idx="64" formatCode="General">
                        <c:v>-30.702432677760967</c:v>
                      </c:pt>
                      <c:pt idx="65" formatCode="General">
                        <c:v>-30.690027231467475</c:v>
                      </c:pt>
                      <c:pt idx="66" formatCode="General">
                        <c:v>-30.677621785173979</c:v>
                      </c:pt>
                      <c:pt idx="67" formatCode="General">
                        <c:v>-30.665216338880484</c:v>
                      </c:pt>
                      <c:pt idx="68" formatCode="General">
                        <c:v>-30.652810892586988</c:v>
                      </c:pt>
                      <c:pt idx="69" formatCode="General">
                        <c:v>-30.640405446293496</c:v>
                      </c:pt>
                      <c:pt idx="70" formatCode="General">
                        <c:v>-30.628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-187.13193939393938</c:v>
                      </c:pt>
                      <c:pt idx="1">
                        <c:v>-181.80612121212121</c:v>
                      </c:pt>
                      <c:pt idx="2" formatCode="General">
                        <c:v>-176.84854545454544</c:v>
                      </c:pt>
                      <c:pt idx="3" formatCode="General">
                        <c:v>-172.25375757575756</c:v>
                      </c:pt>
                      <c:pt idx="4" formatCode="General">
                        <c:v>-167.87006051437217</c:v>
                      </c:pt>
                      <c:pt idx="5" formatCode="General">
                        <c:v>-164.3708169440242</c:v>
                      </c:pt>
                      <c:pt idx="6" formatCode="General">
                        <c:v>-160.87157337367626</c:v>
                      </c:pt>
                      <c:pt idx="7" formatCode="General">
                        <c:v>-157.37232980332828</c:v>
                      </c:pt>
                      <c:pt idx="8" formatCode="General">
                        <c:v>-153.87308623298031</c:v>
                      </c:pt>
                      <c:pt idx="9" formatCode="General">
                        <c:v>-150.37384266263237</c:v>
                      </c:pt>
                      <c:pt idx="10" formatCode="General">
                        <c:v>-146.8745990922844</c:v>
                      </c:pt>
                      <c:pt idx="11" formatCode="General">
                        <c:v>-143.85957639939485</c:v>
                      </c:pt>
                      <c:pt idx="12" formatCode="General">
                        <c:v>-141.39059001512857</c:v>
                      </c:pt>
                      <c:pt idx="13" formatCode="General">
                        <c:v>-138.92160363086231</c:v>
                      </c:pt>
                      <c:pt idx="14" formatCode="General">
                        <c:v>-136.45261724659605</c:v>
                      </c:pt>
                      <c:pt idx="15" formatCode="General">
                        <c:v>-133.98363086232979</c:v>
                      </c:pt>
                      <c:pt idx="16" formatCode="General">
                        <c:v>-131.51464447806353</c:v>
                      </c:pt>
                      <c:pt idx="17" formatCode="General">
                        <c:v>-129.04565809379727</c:v>
                      </c:pt>
                      <c:pt idx="18" formatCode="General">
                        <c:v>-127.12962178517397</c:v>
                      </c:pt>
                      <c:pt idx="19" formatCode="General">
                        <c:v>-125.30360060514371</c:v>
                      </c:pt>
                      <c:pt idx="20" formatCode="General">
                        <c:v>-123.47757942511345</c:v>
                      </c:pt>
                      <c:pt idx="21" formatCode="General">
                        <c:v>-121.65155824508319</c:v>
                      </c:pt>
                      <c:pt idx="22" formatCode="General">
                        <c:v>-119.82553706505294</c:v>
                      </c:pt>
                      <c:pt idx="23" formatCode="General">
                        <c:v>-117.99951588502269</c:v>
                      </c:pt>
                      <c:pt idx="24" formatCode="General">
                        <c:v>-116.28227272727273</c:v>
                      </c:pt>
                      <c:pt idx="25" formatCode="General">
                        <c:v>-114.89136363636364</c:v>
                      </c:pt>
                      <c:pt idx="26" formatCode="General">
                        <c:v>-113.50045454545455</c:v>
                      </c:pt>
                      <c:pt idx="27" formatCode="General">
                        <c:v>-112.10954545454545</c:v>
                      </c:pt>
                      <c:pt idx="28" formatCode="General">
                        <c:v>-110.71863636363636</c:v>
                      </c:pt>
                      <c:pt idx="29" formatCode="General">
                        <c:v>-109.32772727272727</c:v>
                      </c:pt>
                      <c:pt idx="30" formatCode="General">
                        <c:v>-107.93681818181818</c:v>
                      </c:pt>
                      <c:pt idx="31" formatCode="General">
                        <c:v>-106.74090015128593</c:v>
                      </c:pt>
                      <c:pt idx="32" formatCode="General">
                        <c:v>-105.64997730711045</c:v>
                      </c:pt>
                      <c:pt idx="33" formatCode="General">
                        <c:v>-104.55905446293495</c:v>
                      </c:pt>
                      <c:pt idx="34" formatCode="General">
                        <c:v>-103.46813161875946</c:v>
                      </c:pt>
                      <c:pt idx="35" formatCode="General">
                        <c:v>-102.37720877458398</c:v>
                      </c:pt>
                      <c:pt idx="36" formatCode="General">
                        <c:v>-101.28628593040848</c:v>
                      </c:pt>
                      <c:pt idx="37" formatCode="General">
                        <c:v>-100.20436157337369</c:v>
                      </c:pt>
                      <c:pt idx="38" formatCode="General">
                        <c:v>-99.338400907715581</c:v>
                      </c:pt>
                      <c:pt idx="39" formatCode="General">
                        <c:v>-98.472440242057488</c:v>
                      </c:pt>
                      <c:pt idx="40" formatCode="General">
                        <c:v>-97.606479576399394</c:v>
                      </c:pt>
                      <c:pt idx="41" formatCode="General">
                        <c:v>-96.740518910741301</c:v>
                      </c:pt>
                      <c:pt idx="42" formatCode="General">
                        <c:v>-95.874558245083207</c:v>
                      </c:pt>
                      <c:pt idx="43" formatCode="General">
                        <c:v>-95.0085975794251</c:v>
                      </c:pt>
                      <c:pt idx="44" formatCode="General">
                        <c:v>-94.212373676248106</c:v>
                      </c:pt>
                      <c:pt idx="45" formatCode="General">
                        <c:v>-93.508591527987889</c:v>
                      </c:pt>
                      <c:pt idx="46" formatCode="General">
                        <c:v>-92.804809379727672</c:v>
                      </c:pt>
                      <c:pt idx="47" formatCode="General">
                        <c:v>-92.101027231467469</c:v>
                      </c:pt>
                      <c:pt idx="48" formatCode="General">
                        <c:v>-91.397245083207252</c:v>
                      </c:pt>
                      <c:pt idx="49" formatCode="General">
                        <c:v>-90.69346293494705</c:v>
                      </c:pt>
                      <c:pt idx="50" formatCode="General">
                        <c:v>-89.989680786686833</c:v>
                      </c:pt>
                      <c:pt idx="51" formatCode="General">
                        <c:v>-89.355593939393941</c:v>
                      </c:pt>
                      <c:pt idx="52" formatCode="General">
                        <c:v>-88.741133333333323</c:v>
                      </c:pt>
                      <c:pt idx="53" formatCode="General">
                        <c:v>-88.147799999999989</c:v>
                      </c:pt>
                      <c:pt idx="54" formatCode="General">
                        <c:v>-87.56486666666666</c:v>
                      </c:pt>
                      <c:pt idx="55" formatCode="General">
                        <c:v>-86.991533333333336</c:v>
                      </c:pt>
                      <c:pt idx="56" formatCode="General">
                        <c:v>-86.447727272727278</c:v>
                      </c:pt>
                      <c:pt idx="57" formatCode="General">
                        <c:v>-85.915277108433727</c:v>
                      </c:pt>
                      <c:pt idx="58" formatCode="General">
                        <c:v>-85.40744578313253</c:v>
                      </c:pt>
                      <c:pt idx="59" formatCode="General">
                        <c:v>-84.900266666666667</c:v>
                      </c:pt>
                      <c:pt idx="60" formatCode="General">
                        <c:v>-84.393599999999992</c:v>
                      </c:pt>
                      <c:pt idx="61" formatCode="General">
                        <c:v>-83.922230303030304</c:v>
                      </c:pt>
                      <c:pt idx="62" formatCode="General">
                        <c:v>-83.454509090909085</c:v>
                      </c:pt>
                      <c:pt idx="63" formatCode="General">
                        <c:v>-82.98723636363637</c:v>
                      </c:pt>
                      <c:pt idx="64" formatCode="General">
                        <c:v>-82.551863842662641</c:v>
                      </c:pt>
                      <c:pt idx="65" formatCode="General">
                        <c:v>-82.136886535552193</c:v>
                      </c:pt>
                      <c:pt idx="66" formatCode="General">
                        <c:v>-81.72190922844176</c:v>
                      </c:pt>
                      <c:pt idx="67" formatCode="General">
                        <c:v>-81.306931921331312</c:v>
                      </c:pt>
                      <c:pt idx="68" formatCode="General">
                        <c:v>-80.891954614220879</c:v>
                      </c:pt>
                      <c:pt idx="69" formatCode="General">
                        <c:v>-80.476977307110431</c:v>
                      </c:pt>
                      <c:pt idx="70" formatCode="General">
                        <c:v>-80.061999999999998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-75.828848484848479</c:v>
                      </c:pt>
                      <c:pt idx="4" formatCode="General">
                        <c:v>-73.863842662632379</c:v>
                      </c:pt>
                      <c:pt idx="5" formatCode="General">
                        <c:v>-72.161875945537062</c:v>
                      </c:pt>
                      <c:pt idx="6" formatCode="General">
                        <c:v>-70.459909228441759</c:v>
                      </c:pt>
                      <c:pt idx="7" formatCode="General">
                        <c:v>-68.757942511346442</c:v>
                      </c:pt>
                      <c:pt idx="8" formatCode="General">
                        <c:v>-67.05597579425114</c:v>
                      </c:pt>
                      <c:pt idx="9" formatCode="General">
                        <c:v>-65.354009077155823</c:v>
                      </c:pt>
                      <c:pt idx="10" formatCode="General">
                        <c:v>-63.65204236006052</c:v>
                      </c:pt>
                      <c:pt idx="11" formatCode="General">
                        <c:v>-62.392344931921329</c:v>
                      </c:pt>
                      <c:pt idx="12" formatCode="General">
                        <c:v>-61.631376701966715</c:v>
                      </c:pt>
                      <c:pt idx="13" formatCode="General">
                        <c:v>-60.870408472012102</c:v>
                      </c:pt>
                      <c:pt idx="14" formatCode="General">
                        <c:v>-60.109440242057488</c:v>
                      </c:pt>
                      <c:pt idx="15" formatCode="General">
                        <c:v>-59.348472012102874</c:v>
                      </c:pt>
                      <c:pt idx="16" formatCode="General">
                        <c:v>-58.587503782148261</c:v>
                      </c:pt>
                      <c:pt idx="17" formatCode="General">
                        <c:v>-57.826535552193647</c:v>
                      </c:pt>
                      <c:pt idx="18" formatCode="General">
                        <c:v>-57.035642965204232</c:v>
                      </c:pt>
                      <c:pt idx="19" formatCode="General">
                        <c:v>-56.239878971255671</c:v>
                      </c:pt>
                      <c:pt idx="20" formatCode="General">
                        <c:v>-55.444114977307109</c:v>
                      </c:pt>
                      <c:pt idx="21" formatCode="General">
                        <c:v>-54.648350983358547</c:v>
                      </c:pt>
                      <c:pt idx="22" formatCode="General">
                        <c:v>-53.852586989409986</c:v>
                      </c:pt>
                      <c:pt idx="23" formatCode="General">
                        <c:v>-53.056822995461424</c:v>
                      </c:pt>
                      <c:pt idx="24" formatCode="General">
                        <c:v>-52.30886363636364</c:v>
                      </c:pt>
                      <c:pt idx="25" formatCode="General">
                        <c:v>-51.704318181818181</c:v>
                      </c:pt>
                      <c:pt idx="26" formatCode="General">
                        <c:v>-51.099772727272729</c:v>
                      </c:pt>
                      <c:pt idx="27" formatCode="General">
                        <c:v>-50.49522727272727</c:v>
                      </c:pt>
                      <c:pt idx="28" formatCode="General">
                        <c:v>-49.890681818181818</c:v>
                      </c:pt>
                      <c:pt idx="29" formatCode="General">
                        <c:v>-49.286136363636366</c:v>
                      </c:pt>
                      <c:pt idx="30" formatCode="General">
                        <c:v>-48.681590909090907</c:v>
                      </c:pt>
                      <c:pt idx="31" formatCode="General">
                        <c:v>-48.159553706505292</c:v>
                      </c:pt>
                      <c:pt idx="32" formatCode="General">
                        <c:v>-47.681944024205748</c:v>
                      </c:pt>
                      <c:pt idx="33" formatCode="General">
                        <c:v>-47.204334341906204</c:v>
                      </c:pt>
                      <c:pt idx="34" formatCode="General">
                        <c:v>-46.72672465960666</c:v>
                      </c:pt>
                      <c:pt idx="35" formatCode="General">
                        <c:v>-46.249114977307116</c:v>
                      </c:pt>
                      <c:pt idx="36" formatCode="General">
                        <c:v>-45.771505295007564</c:v>
                      </c:pt>
                      <c:pt idx="37" formatCode="General">
                        <c:v>-45.297399394856285</c:v>
                      </c:pt>
                      <c:pt idx="38" formatCode="General">
                        <c:v>-44.907384266263243</c:v>
                      </c:pt>
                      <c:pt idx="39" formatCode="General">
                        <c:v>-44.517369137670201</c:v>
                      </c:pt>
                      <c:pt idx="40" formatCode="General">
                        <c:v>-44.127354009077159</c:v>
                      </c:pt>
                      <c:pt idx="41" formatCode="General">
                        <c:v>-43.737338880484117</c:v>
                      </c:pt>
                      <c:pt idx="42" formatCode="General">
                        <c:v>-43.347323751891075</c:v>
                      </c:pt>
                      <c:pt idx="43" formatCode="General">
                        <c:v>-42.957308623298033</c:v>
                      </c:pt>
                      <c:pt idx="44" formatCode="General">
                        <c:v>-42.592273827534044</c:v>
                      </c:pt>
                      <c:pt idx="45" formatCode="General">
                        <c:v>-42.260352496217855</c:v>
                      </c:pt>
                      <c:pt idx="46" formatCode="General">
                        <c:v>-41.928431164901667</c:v>
                      </c:pt>
                      <c:pt idx="47" formatCode="General">
                        <c:v>-41.596509833585479</c:v>
                      </c:pt>
                      <c:pt idx="48" formatCode="General">
                        <c:v>-41.264588502269291</c:v>
                      </c:pt>
                      <c:pt idx="49" formatCode="General">
                        <c:v>-40.932667170953103</c:v>
                      </c:pt>
                      <c:pt idx="50" formatCode="General">
                        <c:v>-40.600745839636915</c:v>
                      </c:pt>
                      <c:pt idx="51" formatCode="General">
                        <c:v>-40.294006060606058</c:v>
                      </c:pt>
                      <c:pt idx="52" formatCode="General">
                        <c:v>-39.994236363636361</c:v>
                      </c:pt>
                      <c:pt idx="53" formatCode="General">
                        <c:v>-39.701509090909092</c:v>
                      </c:pt>
                      <c:pt idx="54" formatCode="General">
                        <c:v>-39.412248484848483</c:v>
                      </c:pt>
                      <c:pt idx="55" formatCode="General">
                        <c:v>-39.126187878787874</c:v>
                      </c:pt>
                      <c:pt idx="56" formatCode="General">
                        <c:v>-38.851727272727274</c:v>
                      </c:pt>
                      <c:pt idx="57" formatCode="General">
                        <c:v>-38.581879518072292</c:v>
                      </c:pt>
                      <c:pt idx="58" formatCode="General">
                        <c:v>-38.322240963855421</c:v>
                      </c:pt>
                      <c:pt idx="59" formatCode="General">
                        <c:v>-38.061381818181815</c:v>
                      </c:pt>
                      <c:pt idx="60" formatCode="General">
                        <c:v>-37.799563636363629</c:v>
                      </c:pt>
                      <c:pt idx="61" formatCode="General">
                        <c:v>-37.553187878787874</c:v>
                      </c:pt>
                      <c:pt idx="62" formatCode="General">
                        <c:v>-37.307866666666669</c:v>
                      </c:pt>
                      <c:pt idx="63" formatCode="General">
                        <c:v>-37.061199999999999</c:v>
                      </c:pt>
                      <c:pt idx="64" formatCode="General">
                        <c:v>-36.827403933434191</c:v>
                      </c:pt>
                      <c:pt idx="65" formatCode="General">
                        <c:v>-36.601836611195161</c:v>
                      </c:pt>
                      <c:pt idx="66" formatCode="General">
                        <c:v>-36.376269288956131</c:v>
                      </c:pt>
                      <c:pt idx="67" formatCode="General">
                        <c:v>-36.150701966717101</c:v>
                      </c:pt>
                      <c:pt idx="68" formatCode="General">
                        <c:v>-35.925134644478064</c:v>
                      </c:pt>
                      <c:pt idx="69" formatCode="General">
                        <c:v>-35.699567322239034</c:v>
                      </c:pt>
                      <c:pt idx="70" formatCode="General">
                        <c:v>-35.474000000000004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-60.257333333333335</c:v>
                      </c:pt>
                      <c:pt idx="1">
                        <c:v>-58.462060606060604</c:v>
                      </c:pt>
                      <c:pt idx="2" formatCode="General">
                        <c:v>-56.783272727272724</c:v>
                      </c:pt>
                      <c:pt idx="3" formatCode="General">
                        <c:v>-55.232787878787875</c:v>
                      </c:pt>
                      <c:pt idx="4" formatCode="General">
                        <c:v>-53.72146747352496</c:v>
                      </c:pt>
                      <c:pt idx="5" formatCode="General">
                        <c:v>-52.114810892586988</c:v>
                      </c:pt>
                      <c:pt idx="6" formatCode="General">
                        <c:v>-50.508154311649015</c:v>
                      </c:pt>
                      <c:pt idx="7" formatCode="General">
                        <c:v>-48.901497730711043</c:v>
                      </c:pt>
                      <c:pt idx="8" formatCode="General">
                        <c:v>-47.29484114977307</c:v>
                      </c:pt>
                      <c:pt idx="9" formatCode="General">
                        <c:v>-45.688184568835098</c:v>
                      </c:pt>
                      <c:pt idx="10" formatCode="General">
                        <c:v>-44.081527987897125</c:v>
                      </c:pt>
                      <c:pt idx="11" formatCode="General">
                        <c:v>-43.317458396369133</c:v>
                      </c:pt>
                      <c:pt idx="12" formatCode="General">
                        <c:v>-43.503540090771558</c:v>
                      </c:pt>
                      <c:pt idx="13" formatCode="General">
                        <c:v>-43.689621785173976</c:v>
                      </c:pt>
                      <c:pt idx="14" formatCode="General">
                        <c:v>-43.875703479576401</c:v>
                      </c:pt>
                      <c:pt idx="15" formatCode="General">
                        <c:v>-44.061785173978819</c:v>
                      </c:pt>
                      <c:pt idx="16" formatCode="General">
                        <c:v>-44.247866868381244</c:v>
                      </c:pt>
                      <c:pt idx="17" formatCode="General">
                        <c:v>-44.433948562783662</c:v>
                      </c:pt>
                      <c:pt idx="18" formatCode="General">
                        <c:v>-43.97730711043873</c:v>
                      </c:pt>
                      <c:pt idx="19" formatCode="General">
                        <c:v>-43.416036308623298</c:v>
                      </c:pt>
                      <c:pt idx="20" formatCode="General">
                        <c:v>-42.854765506807865</c:v>
                      </c:pt>
                      <c:pt idx="21" formatCode="General">
                        <c:v>-42.293494704992433</c:v>
                      </c:pt>
                      <c:pt idx="22" formatCode="General">
                        <c:v>-41.732223903177001</c:v>
                      </c:pt>
                      <c:pt idx="23" formatCode="General">
                        <c:v>-41.170953101361576</c:v>
                      </c:pt>
                      <c:pt idx="24" formatCode="General">
                        <c:v>-40.644318181818178</c:v>
                      </c:pt>
                      <c:pt idx="25" formatCode="General">
                        <c:v>-40.221590909090907</c:v>
                      </c:pt>
                      <c:pt idx="26" formatCode="General">
                        <c:v>-39.798863636363635</c:v>
                      </c:pt>
                      <c:pt idx="27" formatCode="General">
                        <c:v>-39.376136363636363</c:v>
                      </c:pt>
                      <c:pt idx="28" formatCode="General">
                        <c:v>-38.953409090909091</c:v>
                      </c:pt>
                      <c:pt idx="29" formatCode="General">
                        <c:v>-38.530681818181819</c:v>
                      </c:pt>
                      <c:pt idx="30" formatCode="General">
                        <c:v>-38.107954545454547</c:v>
                      </c:pt>
                      <c:pt idx="31" formatCode="General">
                        <c:v>-37.737760968229956</c:v>
                      </c:pt>
                      <c:pt idx="32" formatCode="General">
                        <c:v>-37.395854765506812</c:v>
                      </c:pt>
                      <c:pt idx="33" formatCode="General">
                        <c:v>-37.05394856278366</c:v>
                      </c:pt>
                      <c:pt idx="34" formatCode="General">
                        <c:v>-36.712042360060515</c:v>
                      </c:pt>
                      <c:pt idx="35" formatCode="General">
                        <c:v>-36.37013615733737</c:v>
                      </c:pt>
                      <c:pt idx="36" formatCode="General">
                        <c:v>-36.028229954614226</c:v>
                      </c:pt>
                      <c:pt idx="37" formatCode="General">
                        <c:v>-35.687836611195159</c:v>
                      </c:pt>
                      <c:pt idx="38" formatCode="General">
                        <c:v>-35.383751891074134</c:v>
                      </c:pt>
                      <c:pt idx="39" formatCode="General">
                        <c:v>-35.079667170953101</c:v>
                      </c:pt>
                      <c:pt idx="40" formatCode="General">
                        <c:v>-34.775582450832076</c:v>
                      </c:pt>
                      <c:pt idx="41" formatCode="General">
                        <c:v>-34.471497730711043</c:v>
                      </c:pt>
                      <c:pt idx="42" formatCode="General">
                        <c:v>-34.167413010590018</c:v>
                      </c:pt>
                      <c:pt idx="43" formatCode="General">
                        <c:v>-33.863328290468985</c:v>
                      </c:pt>
                      <c:pt idx="44" formatCode="General">
                        <c:v>-33.564447806354011</c:v>
                      </c:pt>
                      <c:pt idx="45" formatCode="General">
                        <c:v>-33.272465960665656</c:v>
                      </c:pt>
                      <c:pt idx="46" formatCode="General">
                        <c:v>-32.980484114977308</c:v>
                      </c:pt>
                      <c:pt idx="47" formatCode="General">
                        <c:v>-32.688502269288954</c:v>
                      </c:pt>
                      <c:pt idx="48" formatCode="General">
                        <c:v>-32.396520423600606</c:v>
                      </c:pt>
                      <c:pt idx="49" formatCode="General">
                        <c:v>-32.104538577912251</c:v>
                      </c:pt>
                      <c:pt idx="50" formatCode="General">
                        <c:v>-31.812556732223904</c:v>
                      </c:pt>
                      <c:pt idx="51" formatCode="General">
                        <c:v>-31.526424242424241</c:v>
                      </c:pt>
                      <c:pt idx="52" formatCode="General">
                        <c:v>-31.241575757575756</c:v>
                      </c:pt>
                      <c:pt idx="53" formatCode="General">
                        <c:v>-30.956727272727271</c:v>
                      </c:pt>
                      <c:pt idx="54" formatCode="General">
                        <c:v>-30.671878787878786</c:v>
                      </c:pt>
                      <c:pt idx="55" formatCode="General">
                        <c:v>-30.387030303030304</c:v>
                      </c:pt>
                      <c:pt idx="56" formatCode="General">
                        <c:v>-30.107454545454544</c:v>
                      </c:pt>
                      <c:pt idx="57" formatCode="General">
                        <c:v>-29.830361445783133</c:v>
                      </c:pt>
                      <c:pt idx="58" formatCode="General">
                        <c:v>-29.559277108433736</c:v>
                      </c:pt>
                      <c:pt idx="59" formatCode="General">
                        <c:v>-29.283878787878788</c:v>
                      </c:pt>
                      <c:pt idx="60" formatCode="General">
                        <c:v>-29.00509090909091</c:v>
                      </c:pt>
                      <c:pt idx="61" formatCode="General">
                        <c:v>-28.737333333333332</c:v>
                      </c:pt>
                      <c:pt idx="62" formatCode="General">
                        <c:v>-28.469090909090909</c:v>
                      </c:pt>
                      <c:pt idx="63" formatCode="General">
                        <c:v>-28.196363636363635</c:v>
                      </c:pt>
                      <c:pt idx="64" formatCode="General">
                        <c:v>-27.930347957639938</c:v>
                      </c:pt>
                      <c:pt idx="65" formatCode="General">
                        <c:v>-27.668623298033282</c:v>
                      </c:pt>
                      <c:pt idx="66" formatCode="General">
                        <c:v>-27.406898638426625</c:v>
                      </c:pt>
                      <c:pt idx="67" formatCode="General">
                        <c:v>-27.145173978819969</c:v>
                      </c:pt>
                      <c:pt idx="68" formatCode="General">
                        <c:v>-26.883449319213312</c:v>
                      </c:pt>
                      <c:pt idx="69" formatCode="General">
                        <c:v>-26.621724659606656</c:v>
                      </c:pt>
                      <c:pt idx="70" formatCode="General">
                        <c:v>-26.36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6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-32.550376701966719</c:v>
                </c:pt>
                <c:pt idx="1">
                  <c:v>-31.910739788199699</c:v>
                </c:pt>
                <c:pt idx="2" formatCode="General">
                  <c:v>-31.271102874432678</c:v>
                </c:pt>
                <c:pt idx="3" formatCode="General">
                  <c:v>-30.631465960665658</c:v>
                </c:pt>
                <c:pt idx="4" formatCode="General">
                  <c:v>-30.011399394856277</c:v>
                </c:pt>
                <c:pt idx="5" formatCode="General">
                  <c:v>-29.616391830559756</c:v>
                </c:pt>
                <c:pt idx="6" formatCode="General">
                  <c:v>-29.221384266263236</c:v>
                </c:pt>
                <c:pt idx="7" formatCode="General">
                  <c:v>-28.826376701966716</c:v>
                </c:pt>
                <c:pt idx="8" formatCode="General">
                  <c:v>-28.431369137670195</c:v>
                </c:pt>
                <c:pt idx="9" formatCode="General">
                  <c:v>-28.036361573373675</c:v>
                </c:pt>
                <c:pt idx="10" formatCode="General">
                  <c:v>-27.641354009077155</c:v>
                </c:pt>
                <c:pt idx="11" formatCode="General">
                  <c:v>-27.310624810892588</c:v>
                </c:pt>
                <c:pt idx="12" formatCode="General">
                  <c:v>-27.052379727685324</c:v>
                </c:pt>
                <c:pt idx="13" formatCode="General">
                  <c:v>-26.794134644478063</c:v>
                </c:pt>
                <c:pt idx="14" formatCode="General">
                  <c:v>-26.5358895612708</c:v>
                </c:pt>
                <c:pt idx="15" formatCode="General">
                  <c:v>-26.277644478063539</c:v>
                </c:pt>
                <c:pt idx="16" formatCode="General">
                  <c:v>-26.019399394856276</c:v>
                </c:pt>
                <c:pt idx="17" formatCode="General">
                  <c:v>-25.761154311649015</c:v>
                </c:pt>
                <c:pt idx="18" formatCode="General">
                  <c:v>-25.574467473524958</c:v>
                </c:pt>
                <c:pt idx="19" formatCode="General">
                  <c:v>-25.399429652042357</c:v>
                </c:pt>
                <c:pt idx="20" formatCode="General">
                  <c:v>-25.224391830559757</c:v>
                </c:pt>
                <c:pt idx="21" formatCode="General">
                  <c:v>-25.049354009077152</c:v>
                </c:pt>
                <c:pt idx="22" formatCode="General">
                  <c:v>-24.874316187594552</c:v>
                </c:pt>
                <c:pt idx="23" formatCode="General">
                  <c:v>-24.699278366111951</c:v>
                </c:pt>
                <c:pt idx="24" formatCode="General">
                  <c:v>-24.534212121212118</c:v>
                </c:pt>
                <c:pt idx="25" formatCode="General">
                  <c:v>-24.399060606060605</c:v>
                </c:pt>
                <c:pt idx="26" formatCode="General">
                  <c:v>-24.266818181818181</c:v>
                </c:pt>
                <c:pt idx="27" formatCode="General">
                  <c:v>-24.136515151515152</c:v>
                </c:pt>
                <c:pt idx="28" formatCode="General">
                  <c:v>-24.015999999999998</c:v>
                </c:pt>
                <c:pt idx="29" formatCode="General">
                  <c:v>-23.897454545454544</c:v>
                </c:pt>
                <c:pt idx="30" formatCode="General">
                  <c:v>-23.782303030303027</c:v>
                </c:pt>
                <c:pt idx="31" formatCode="General">
                  <c:v>-23.680933434190617</c:v>
                </c:pt>
                <c:pt idx="32" formatCode="General">
                  <c:v>-23.586984871406958</c:v>
                </c:pt>
                <c:pt idx="33" formatCode="General">
                  <c:v>-23.493036308623296</c:v>
                </c:pt>
                <c:pt idx="34" formatCode="General">
                  <c:v>-23.399087745839637</c:v>
                </c:pt>
                <c:pt idx="35" formatCode="General">
                  <c:v>-23.305139183055978</c:v>
                </c:pt>
                <c:pt idx="36" formatCode="General">
                  <c:v>-23.211190620272315</c:v>
                </c:pt>
                <c:pt idx="37" formatCode="General">
                  <c:v>-23.118186081694404</c:v>
                </c:pt>
                <c:pt idx="38" formatCode="General">
                  <c:v>-23.047838124054465</c:v>
                </c:pt>
                <c:pt idx="39" formatCode="General">
                  <c:v>-22.977490166414526</c:v>
                </c:pt>
                <c:pt idx="40" formatCode="General">
                  <c:v>-22.907142208774584</c:v>
                </c:pt>
                <c:pt idx="41" formatCode="General">
                  <c:v>-22.836794251134645</c:v>
                </c:pt>
                <c:pt idx="42" formatCode="General">
                  <c:v>-22.766446293494706</c:v>
                </c:pt>
                <c:pt idx="43" formatCode="General">
                  <c:v>-22.696098335854764</c:v>
                </c:pt>
                <c:pt idx="44" formatCode="General">
                  <c:v>-22.634337367624809</c:v>
                </c:pt>
                <c:pt idx="45" formatCode="General">
                  <c:v>-22.583959152798791</c:v>
                </c:pt>
                <c:pt idx="46" formatCode="General">
                  <c:v>-22.533580937972769</c:v>
                </c:pt>
                <c:pt idx="47" formatCode="General">
                  <c:v>-22.483202723146746</c:v>
                </c:pt>
                <c:pt idx="48" formatCode="General">
                  <c:v>-22.432824508320724</c:v>
                </c:pt>
                <c:pt idx="49" formatCode="General">
                  <c:v>-22.382446293494706</c:v>
                </c:pt>
                <c:pt idx="50" formatCode="General">
                  <c:v>-22.332068078668684</c:v>
                </c:pt>
                <c:pt idx="51" formatCode="General">
                  <c:v>-22.293554545454544</c:v>
                </c:pt>
                <c:pt idx="52" formatCode="General">
                  <c:v>-22.257645454545454</c:v>
                </c:pt>
                <c:pt idx="53" formatCode="General">
                  <c:v>-22.221736363636364</c:v>
                </c:pt>
                <c:pt idx="54" formatCode="General">
                  <c:v>-22.185827272727273</c:v>
                </c:pt>
                <c:pt idx="55" formatCode="General">
                  <c:v>-22.14991818181818</c:v>
                </c:pt>
                <c:pt idx="56" formatCode="General">
                  <c:v>-22.114009090909089</c:v>
                </c:pt>
                <c:pt idx="57" formatCode="General">
                  <c:v>-22.079376701966716</c:v>
                </c:pt>
                <c:pt idx="58" formatCode="General">
                  <c:v>-22.049270801815428</c:v>
                </c:pt>
                <c:pt idx="59" formatCode="General">
                  <c:v>-22.019164901664144</c:v>
                </c:pt>
                <c:pt idx="60" formatCode="General">
                  <c:v>-21.98905900151286</c:v>
                </c:pt>
                <c:pt idx="61" formatCode="General">
                  <c:v>-21.958953101361573</c:v>
                </c:pt>
                <c:pt idx="62" formatCode="General">
                  <c:v>-21.928847201210289</c:v>
                </c:pt>
                <c:pt idx="63" formatCode="General">
                  <c:v>-21.898741301059001</c:v>
                </c:pt>
                <c:pt idx="64" formatCode="General">
                  <c:v>-21.869624242424244</c:v>
                </c:pt>
                <c:pt idx="65" formatCode="General">
                  <c:v>-21.841139393939393</c:v>
                </c:pt>
                <c:pt idx="66" formatCode="General">
                  <c:v>-21.815132530120479</c:v>
                </c:pt>
                <c:pt idx="67" formatCode="General">
                  <c:v>-21.788272727272727</c:v>
                </c:pt>
                <c:pt idx="68" formatCode="General">
                  <c:v>-21.759181818181819</c:v>
                </c:pt>
                <c:pt idx="69" formatCode="General">
                  <c:v>-21.732060606060607</c:v>
                </c:pt>
                <c:pt idx="70" formatCode="General">
                  <c:v>-21.706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-37.627821482602116</c:v>
                </c:pt>
                <c:pt idx="32" formatCode="General">
                  <c:v>-41.916777609682292</c:v>
                </c:pt>
                <c:pt idx="33" formatCode="General">
                  <c:v>-46.205733736762475</c:v>
                </c:pt>
                <c:pt idx="34" formatCode="General">
                  <c:v>-50.494689863842652</c:v>
                </c:pt>
                <c:pt idx="35" formatCode="General">
                  <c:v>-54.783645990922835</c:v>
                </c:pt>
                <c:pt idx="36" formatCode="General">
                  <c:v>-59.072602118003019</c:v>
                </c:pt>
                <c:pt idx="37" formatCode="General">
                  <c:v>-63.18030303030303</c:v>
                </c:pt>
                <c:pt idx="38" formatCode="General">
                  <c:v>-62.937878787878795</c:v>
                </c:pt>
                <c:pt idx="39" formatCode="General">
                  <c:v>-62.710120481927717</c:v>
                </c:pt>
                <c:pt idx="40" formatCode="General">
                  <c:v>-62.505301204819276</c:v>
                </c:pt>
                <c:pt idx="41" formatCode="General">
                  <c:v>-48.770242424242511</c:v>
                </c:pt>
                <c:pt idx="42" formatCode="General">
                  <c:v>-31.511284848484852</c:v>
                </c:pt>
                <c:pt idx="43" formatCode="General">
                  <c:v>-31.277345454545454</c:v>
                </c:pt>
                <c:pt idx="44" formatCode="General">
                  <c:v>-31.049660606060606</c:v>
                </c:pt>
                <c:pt idx="45" formatCode="General">
                  <c:v>-30.830266666666663</c:v>
                </c:pt>
                <c:pt idx="46" formatCode="General">
                  <c:v>-30.622218181818184</c:v>
                </c:pt>
                <c:pt idx="47" formatCode="General">
                  <c:v>-30.417527272727277</c:v>
                </c:pt>
                <c:pt idx="48" formatCode="General">
                  <c:v>-30.21389090909091</c:v>
                </c:pt>
                <c:pt idx="49" formatCode="General">
                  <c:v>-30.01778313253012</c:v>
                </c:pt>
                <c:pt idx="50" formatCode="General">
                  <c:v>-29.829831325301203</c:v>
                </c:pt>
                <c:pt idx="51" formatCode="General">
                  <c:v>-29.819854545454547</c:v>
                </c:pt>
                <c:pt idx="52" formatCode="General">
                  <c:v>-29.851830303030304</c:v>
                </c:pt>
                <c:pt idx="53" formatCode="General">
                  <c:v>-29.897890909090911</c:v>
                </c:pt>
                <c:pt idx="54" formatCode="General">
                  <c:v>-29.933236363636365</c:v>
                </c:pt>
                <c:pt idx="55" formatCode="General">
                  <c:v>-29.958690909090908</c:v>
                </c:pt>
                <c:pt idx="56" formatCode="General">
                  <c:v>-29.973600000000001</c:v>
                </c:pt>
                <c:pt idx="57" formatCode="General">
                  <c:v>-29.988506024096388</c:v>
                </c:pt>
                <c:pt idx="58" formatCode="General">
                  <c:v>-30.008987951807232</c:v>
                </c:pt>
                <c:pt idx="59" formatCode="General">
                  <c:v>-30.033612121212123</c:v>
                </c:pt>
                <c:pt idx="60" formatCode="General">
                  <c:v>-30.06149090909091</c:v>
                </c:pt>
                <c:pt idx="61" formatCode="General">
                  <c:v>-30.086060606060606</c:v>
                </c:pt>
                <c:pt idx="62" formatCode="General">
                  <c:v>-30.110933333333332</c:v>
                </c:pt>
                <c:pt idx="63" formatCode="General">
                  <c:v>-30.137599999999999</c:v>
                </c:pt>
                <c:pt idx="64" formatCode="General">
                  <c:v>-30.166484848484849</c:v>
                </c:pt>
                <c:pt idx="65" formatCode="General">
                  <c:v>-30.19678787878788</c:v>
                </c:pt>
                <c:pt idx="66" formatCode="General">
                  <c:v>-30.230385542168676</c:v>
                </c:pt>
                <c:pt idx="67" formatCode="General">
                  <c:v>-30.26527272727273</c:v>
                </c:pt>
                <c:pt idx="68" formatCode="General">
                  <c:v>-30.302848484848486</c:v>
                </c:pt>
                <c:pt idx="69" formatCode="General">
                  <c:v>-30.34357575757576</c:v>
                </c:pt>
                <c:pt idx="70" formatCode="General">
                  <c:v>-30.386000000000003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-111.02878787878787</c:v>
                </c:pt>
                <c:pt idx="1">
                  <c:v>-108.13666666666666</c:v>
                </c:pt>
                <c:pt idx="2" formatCode="General">
                  <c:v>-105.47</c:v>
                </c:pt>
                <c:pt idx="3" formatCode="General">
                  <c:v>-102.98030303030303</c:v>
                </c:pt>
                <c:pt idx="4" formatCode="General">
                  <c:v>-100.71187594553706</c:v>
                </c:pt>
                <c:pt idx="5" formatCode="General">
                  <c:v>-100.23532526475037</c:v>
                </c:pt>
                <c:pt idx="6" formatCode="General">
                  <c:v>-99.758774583963685</c:v>
                </c:pt>
                <c:pt idx="7" formatCode="General">
                  <c:v>-99.282223903176998</c:v>
                </c:pt>
                <c:pt idx="8" formatCode="General">
                  <c:v>-98.805673222390311</c:v>
                </c:pt>
                <c:pt idx="9" formatCode="General">
                  <c:v>-98.329122541603624</c:v>
                </c:pt>
                <c:pt idx="10" formatCode="General">
                  <c:v>-97.852571860816937</c:v>
                </c:pt>
                <c:pt idx="11" formatCode="General">
                  <c:v>-95.374432677760964</c:v>
                </c:pt>
                <c:pt idx="12" formatCode="General">
                  <c:v>-90.639183055975792</c:v>
                </c:pt>
                <c:pt idx="13" formatCode="General">
                  <c:v>-85.90393343419062</c:v>
                </c:pt>
                <c:pt idx="14" formatCode="General">
                  <c:v>-81.168683812405447</c:v>
                </c:pt>
                <c:pt idx="15" formatCode="General">
                  <c:v>-76.433434190620261</c:v>
                </c:pt>
                <c:pt idx="16" formatCode="General">
                  <c:v>-71.698184568835089</c:v>
                </c:pt>
                <c:pt idx="17" formatCode="General">
                  <c:v>-66.962934947049916</c:v>
                </c:pt>
                <c:pt idx="18" formatCode="General">
                  <c:v>-65.291679273827526</c:v>
                </c:pt>
                <c:pt idx="19" formatCode="General">
                  <c:v>-64.119213313161879</c:v>
                </c:pt>
                <c:pt idx="20" formatCode="General">
                  <c:v>-62.946747352496217</c:v>
                </c:pt>
                <c:pt idx="21" formatCode="General">
                  <c:v>-61.774281391830563</c:v>
                </c:pt>
                <c:pt idx="22" formatCode="General">
                  <c:v>-60.601815431164901</c:v>
                </c:pt>
                <c:pt idx="23" formatCode="General">
                  <c:v>-59.429349470499247</c:v>
                </c:pt>
                <c:pt idx="24" formatCode="General">
                  <c:v>-58.322727272727278</c:v>
                </c:pt>
                <c:pt idx="25" formatCode="General">
                  <c:v>-57.413636363636364</c:v>
                </c:pt>
                <c:pt idx="26" formatCode="General">
                  <c:v>-56.504545454545458</c:v>
                </c:pt>
                <c:pt idx="27" formatCode="General">
                  <c:v>-55.595454545454544</c:v>
                </c:pt>
                <c:pt idx="28" formatCode="General">
                  <c:v>-54.686363636363637</c:v>
                </c:pt>
                <c:pt idx="29" formatCode="General">
                  <c:v>-53.777272727272724</c:v>
                </c:pt>
                <c:pt idx="30" formatCode="General">
                  <c:v>-52.868181818181817</c:v>
                </c:pt>
                <c:pt idx="31" formatCode="General">
                  <c:v>-52.108963691376701</c:v>
                </c:pt>
                <c:pt idx="32" formatCode="General">
                  <c:v>-51.430446293494704</c:v>
                </c:pt>
                <c:pt idx="33" formatCode="General">
                  <c:v>-50.751928895612707</c:v>
                </c:pt>
                <c:pt idx="34" formatCode="General">
                  <c:v>-50.07341149773071</c:v>
                </c:pt>
                <c:pt idx="35" formatCode="General">
                  <c:v>-49.394894099848713</c:v>
                </c:pt>
                <c:pt idx="36" formatCode="General">
                  <c:v>-48.716376701966716</c:v>
                </c:pt>
                <c:pt idx="37" formatCode="General">
                  <c:v>-48.047813918305593</c:v>
                </c:pt>
                <c:pt idx="38" formatCode="General">
                  <c:v>-47.618161875945539</c:v>
                </c:pt>
                <c:pt idx="39" formatCode="General">
                  <c:v>-47.188509833585478</c:v>
                </c:pt>
                <c:pt idx="40" formatCode="General">
                  <c:v>-46.758857791225417</c:v>
                </c:pt>
                <c:pt idx="41" formatCode="General">
                  <c:v>-46.329205748865355</c:v>
                </c:pt>
                <c:pt idx="42" formatCode="General">
                  <c:v>-45.899553706505294</c:v>
                </c:pt>
                <c:pt idx="43" formatCode="General">
                  <c:v>-45.46990166414524</c:v>
                </c:pt>
                <c:pt idx="44" formatCode="General">
                  <c:v>-45.139130105900151</c:v>
                </c:pt>
                <c:pt idx="45" formatCode="General">
                  <c:v>-44.939432677760969</c:v>
                </c:pt>
                <c:pt idx="46" formatCode="General">
                  <c:v>-44.739735249621788</c:v>
                </c:pt>
                <c:pt idx="47" formatCode="General">
                  <c:v>-44.540037821482606</c:v>
                </c:pt>
                <c:pt idx="48" formatCode="General">
                  <c:v>-44.340340393343418</c:v>
                </c:pt>
                <c:pt idx="49" formatCode="General">
                  <c:v>-44.140642965204236</c:v>
                </c:pt>
                <c:pt idx="50" formatCode="General">
                  <c:v>-43.940945537065055</c:v>
                </c:pt>
                <c:pt idx="51" formatCode="General">
                  <c:v>-43.837909090909086</c:v>
                </c:pt>
                <c:pt idx="52" formatCode="General">
                  <c:v>-43.763303030303028</c:v>
                </c:pt>
                <c:pt idx="53" formatCode="General">
                  <c:v>-43.723909090909089</c:v>
                </c:pt>
                <c:pt idx="54" formatCode="General">
                  <c:v>-43.701848484848483</c:v>
                </c:pt>
                <c:pt idx="55" formatCode="General">
                  <c:v>-43.695787878787883</c:v>
                </c:pt>
                <c:pt idx="56" formatCode="General">
                  <c:v>-43.721363636363641</c:v>
                </c:pt>
                <c:pt idx="57" formatCode="General">
                  <c:v>-43.757590361445786</c:v>
                </c:pt>
                <c:pt idx="58" formatCode="General">
                  <c:v>-43.814819277108441</c:v>
                </c:pt>
                <c:pt idx="59" formatCode="General">
                  <c:v>-43.887515151515153</c:v>
                </c:pt>
                <c:pt idx="60" formatCode="General">
                  <c:v>-43.972363636363632</c:v>
                </c:pt>
                <c:pt idx="61" formatCode="General">
                  <c:v>-44.07927272727273</c:v>
                </c:pt>
                <c:pt idx="62" formatCode="General">
                  <c:v>-44.193878787878788</c:v>
                </c:pt>
                <c:pt idx="63" formatCode="General">
                  <c:v>-44.32418181818182</c:v>
                </c:pt>
                <c:pt idx="64" formatCode="General">
                  <c:v>-44.485279878971255</c:v>
                </c:pt>
                <c:pt idx="65" formatCode="General">
                  <c:v>-44.666066565809381</c:v>
                </c:pt>
                <c:pt idx="66" formatCode="General">
                  <c:v>-44.846853252647506</c:v>
                </c:pt>
                <c:pt idx="67" formatCode="General">
                  <c:v>-45.027639939485631</c:v>
                </c:pt>
                <c:pt idx="68" formatCode="General">
                  <c:v>-45.208426626323757</c:v>
                </c:pt>
                <c:pt idx="69" formatCode="General">
                  <c:v>-45.389213313161882</c:v>
                </c:pt>
                <c:pt idx="70" formatCode="General">
                  <c:v>-45.570000000000007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-30.565497730711041</c:v>
                      </c:pt>
                      <c:pt idx="1">
                        <c:v>-30.885013615733733</c:v>
                      </c:pt>
                      <c:pt idx="2" formatCode="General">
                        <c:v>-31.204529500756426</c:v>
                      </c:pt>
                      <c:pt idx="3" formatCode="General">
                        <c:v>-31.524045385779122</c:v>
                      </c:pt>
                      <c:pt idx="4" formatCode="General">
                        <c:v>-31.846248108925867</c:v>
                      </c:pt>
                      <c:pt idx="5" formatCode="General">
                        <c:v>-32.199349470499243</c:v>
                      </c:pt>
                      <c:pt idx="6" formatCode="General">
                        <c:v>-32.552450832072616</c:v>
                      </c:pt>
                      <c:pt idx="7" formatCode="General">
                        <c:v>-32.905552193645988</c:v>
                      </c:pt>
                      <c:pt idx="8" formatCode="General">
                        <c:v>-33.258653555219368</c:v>
                      </c:pt>
                      <c:pt idx="9" formatCode="General">
                        <c:v>-33.611754916792741</c:v>
                      </c:pt>
                      <c:pt idx="10" formatCode="General">
                        <c:v>-33.964856278366113</c:v>
                      </c:pt>
                      <c:pt idx="11" formatCode="General">
                        <c:v>-34.315397881996972</c:v>
                      </c:pt>
                      <c:pt idx="12" formatCode="General">
                        <c:v>-34.663052950075645</c:v>
                      </c:pt>
                      <c:pt idx="13" formatCode="General">
                        <c:v>-35.010708018154311</c:v>
                      </c:pt>
                      <c:pt idx="14" formatCode="General">
                        <c:v>-35.358363086232984</c:v>
                      </c:pt>
                      <c:pt idx="15" formatCode="General">
                        <c:v>-35.70601815431165</c:v>
                      </c:pt>
                      <c:pt idx="16" formatCode="General">
                        <c:v>-36.053673222390323</c:v>
                      </c:pt>
                      <c:pt idx="17" formatCode="General">
                        <c:v>-36.401328290468989</c:v>
                      </c:pt>
                      <c:pt idx="18" formatCode="General">
                        <c:v>-36.733370650529501</c:v>
                      </c:pt>
                      <c:pt idx="19" formatCode="General">
                        <c:v>-37.062871406959154</c:v>
                      </c:pt>
                      <c:pt idx="20" formatCode="General">
                        <c:v>-37.392372163388806</c:v>
                      </c:pt>
                      <c:pt idx="21" formatCode="General">
                        <c:v>-37.721872919818459</c:v>
                      </c:pt>
                      <c:pt idx="22" formatCode="General">
                        <c:v>-38.051373676248112</c:v>
                      </c:pt>
                      <c:pt idx="23" formatCode="General">
                        <c:v>-38.380874432677764</c:v>
                      </c:pt>
                      <c:pt idx="24" formatCode="General">
                        <c:v>-38.707090909090908</c:v>
                      </c:pt>
                      <c:pt idx="25" formatCode="General">
                        <c:v>-39.023454545454548</c:v>
                      </c:pt>
                      <c:pt idx="26" formatCode="General">
                        <c:v>-39.335454545454553</c:v>
                      </c:pt>
                      <c:pt idx="27" formatCode="General">
                        <c:v>-39.644545454545458</c:v>
                      </c:pt>
                      <c:pt idx="28" formatCode="General">
                        <c:v>-39.943272727272728</c:v>
                      </c:pt>
                      <c:pt idx="29" formatCode="General">
                        <c:v>-40.239272727272727</c:v>
                      </c:pt>
                      <c:pt idx="30" formatCode="General">
                        <c:v>-40.530181818181823</c:v>
                      </c:pt>
                      <c:pt idx="31" formatCode="General">
                        <c:v>-40.808414523449322</c:v>
                      </c:pt>
                      <c:pt idx="32" formatCode="General">
                        <c:v>-41.079821482602121</c:v>
                      </c:pt>
                      <c:pt idx="33" formatCode="General">
                        <c:v>-41.35122844175492</c:v>
                      </c:pt>
                      <c:pt idx="34" formatCode="General">
                        <c:v>-41.622635400907718</c:v>
                      </c:pt>
                      <c:pt idx="35" formatCode="General">
                        <c:v>-41.894042360060517</c:v>
                      </c:pt>
                      <c:pt idx="36" formatCode="General">
                        <c:v>-42.165449319213316</c:v>
                      </c:pt>
                      <c:pt idx="37" formatCode="General">
                        <c:v>-42.435984871406959</c:v>
                      </c:pt>
                      <c:pt idx="38" formatCode="General">
                        <c:v>-42.685606656580937</c:v>
                      </c:pt>
                      <c:pt idx="39" formatCode="General">
                        <c:v>-42.935228441754916</c:v>
                      </c:pt>
                      <c:pt idx="40" formatCode="General">
                        <c:v>-43.184850226928894</c:v>
                      </c:pt>
                      <c:pt idx="41" formatCode="General">
                        <c:v>-43.434472012102873</c:v>
                      </c:pt>
                      <c:pt idx="42" formatCode="General">
                        <c:v>-43.684093797276851</c:v>
                      </c:pt>
                      <c:pt idx="43" formatCode="General">
                        <c:v>-43.93371558245083</c:v>
                      </c:pt>
                      <c:pt idx="44" formatCode="General">
                        <c:v>-44.180214826021178</c:v>
                      </c:pt>
                      <c:pt idx="45" formatCode="General">
                        <c:v>-44.42257488653555</c:v>
                      </c:pt>
                      <c:pt idx="46" formatCode="General">
                        <c:v>-44.664934947049929</c:v>
                      </c:pt>
                      <c:pt idx="47" formatCode="General">
                        <c:v>-44.907295007564301</c:v>
                      </c:pt>
                      <c:pt idx="48" formatCode="General">
                        <c:v>-45.149655068078673</c:v>
                      </c:pt>
                      <c:pt idx="49" formatCode="General">
                        <c:v>-45.392015128593044</c:v>
                      </c:pt>
                      <c:pt idx="50" formatCode="General">
                        <c:v>-45.634375189107416</c:v>
                      </c:pt>
                      <c:pt idx="51" formatCode="General">
                        <c:v>-45.881509090909098</c:v>
                      </c:pt>
                      <c:pt idx="52" formatCode="General">
                        <c:v>-46.129690909090911</c:v>
                      </c:pt>
                      <c:pt idx="53" formatCode="General">
                        <c:v>-46.377872727272731</c:v>
                      </c:pt>
                      <c:pt idx="54" formatCode="General">
                        <c:v>-46.626054545454551</c:v>
                      </c:pt>
                      <c:pt idx="55" formatCode="General">
                        <c:v>-46.874236363636371</c:v>
                      </c:pt>
                      <c:pt idx="56" formatCode="General">
                        <c:v>-47.122418181818183</c:v>
                      </c:pt>
                      <c:pt idx="57" formatCode="General">
                        <c:v>-47.3761089258699</c:v>
                      </c:pt>
                      <c:pt idx="58" formatCode="General">
                        <c:v>-47.649331316187599</c:v>
                      </c:pt>
                      <c:pt idx="59" formatCode="General">
                        <c:v>-47.922553706505298</c:v>
                      </c:pt>
                      <c:pt idx="60" formatCode="General">
                        <c:v>-48.195776096822996</c:v>
                      </c:pt>
                      <c:pt idx="61" formatCode="General">
                        <c:v>-48.468998487140695</c:v>
                      </c:pt>
                      <c:pt idx="62" formatCode="General">
                        <c:v>-48.742220877458401</c:v>
                      </c:pt>
                      <c:pt idx="63" formatCode="General">
                        <c:v>-49.015443267776099</c:v>
                      </c:pt>
                      <c:pt idx="64" formatCode="General">
                        <c:v>-49.306109090909089</c:v>
                      </c:pt>
                      <c:pt idx="65" formatCode="General">
                        <c:v>-49.607927272727274</c:v>
                      </c:pt>
                      <c:pt idx="66" formatCode="General">
                        <c:v>-49.921879518072288</c:v>
                      </c:pt>
                      <c:pt idx="67" formatCode="General">
                        <c:v>-50.242363636363635</c:v>
                      </c:pt>
                      <c:pt idx="68" formatCode="General">
                        <c:v>-50.576909090909091</c:v>
                      </c:pt>
                      <c:pt idx="69" formatCode="General">
                        <c:v>-50.923272727272725</c:v>
                      </c:pt>
                      <c:pt idx="70" formatCode="General">
                        <c:v>-51.275999999999996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-106.60328290468986</c:v>
                      </c:pt>
                      <c:pt idx="32" formatCode="General">
                        <c:v>-107.57756429652042</c:v>
                      </c:pt>
                      <c:pt idx="33" formatCode="General">
                        <c:v>-108.55184568835098</c:v>
                      </c:pt>
                      <c:pt idx="34" formatCode="General">
                        <c:v>-109.52612708018154</c:v>
                      </c:pt>
                      <c:pt idx="35" formatCode="General">
                        <c:v>-110.5004084720121</c:v>
                      </c:pt>
                      <c:pt idx="36" formatCode="General">
                        <c:v>-111.47468986384266</c:v>
                      </c:pt>
                      <c:pt idx="37" formatCode="General">
                        <c:v>-112.39012121212122</c:v>
                      </c:pt>
                      <c:pt idx="38" formatCode="General">
                        <c:v>-111.89315151515152</c:v>
                      </c:pt>
                      <c:pt idx="39" formatCode="General">
                        <c:v>-111.42319277108435</c:v>
                      </c:pt>
                      <c:pt idx="40" formatCode="General">
                        <c:v>-110.99548192771084</c:v>
                      </c:pt>
                      <c:pt idx="41" formatCode="General">
                        <c:v>-103.53575757575761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-87.08338181818182</c:v>
                      </c:pt>
                      <c:pt idx="53" formatCode="General">
                        <c:v>-86.479745454545451</c:v>
                      </c:pt>
                      <c:pt idx="54" formatCode="General">
                        <c:v>-85.88839999999999</c:v>
                      </c:pt>
                      <c:pt idx="55" formatCode="General">
                        <c:v>-85.308400000000006</c:v>
                      </c:pt>
                      <c:pt idx="56" formatCode="General">
                        <c:v>-84.754763636363634</c:v>
                      </c:pt>
                      <c:pt idx="57" formatCode="General">
                        <c:v>-84.211493975903608</c:v>
                      </c:pt>
                      <c:pt idx="58" formatCode="General">
                        <c:v>-83.691012048192775</c:v>
                      </c:pt>
                      <c:pt idx="59" formatCode="General">
                        <c:v>-83.176569696969693</c:v>
                      </c:pt>
                      <c:pt idx="60" formatCode="General">
                        <c:v>-82.666872727272718</c:v>
                      </c:pt>
                      <c:pt idx="61" formatCode="General">
                        <c:v>-82.182545454545448</c:v>
                      </c:pt>
                      <c:pt idx="62" formatCode="General">
                        <c:v>-81.704824242424237</c:v>
                      </c:pt>
                      <c:pt idx="63" formatCode="General">
                        <c:v>-81.238763636363629</c:v>
                      </c:pt>
                      <c:pt idx="64" formatCode="General">
                        <c:v>-80.790818181818182</c:v>
                      </c:pt>
                      <c:pt idx="65" formatCode="General">
                        <c:v>-80.35445454545453</c:v>
                      </c:pt>
                      <c:pt idx="66" formatCode="General">
                        <c:v>-79.925819277108431</c:v>
                      </c:pt>
                      <c:pt idx="67" formatCode="General">
                        <c:v>-79.50563636363637</c:v>
                      </c:pt>
                      <c:pt idx="68" formatCode="General">
                        <c:v>-79.104424242424244</c:v>
                      </c:pt>
                      <c:pt idx="69" formatCode="General">
                        <c:v>-78.707939393939384</c:v>
                      </c:pt>
                      <c:pt idx="70" formatCode="General">
                        <c:v>-78.313999999999993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-64.776853252647498</c:v>
                      </c:pt>
                      <c:pt idx="32" formatCode="General">
                        <c:v>-67.97201210287443</c:v>
                      </c:pt>
                      <c:pt idx="33" formatCode="General">
                        <c:v>-71.167170953101362</c:v>
                      </c:pt>
                      <c:pt idx="34" formatCode="General">
                        <c:v>-74.362329803328294</c:v>
                      </c:pt>
                      <c:pt idx="35" formatCode="General">
                        <c:v>-77.557488653555225</c:v>
                      </c:pt>
                      <c:pt idx="36" formatCode="General">
                        <c:v>-80.752647503782143</c:v>
                      </c:pt>
                      <c:pt idx="37" formatCode="General">
                        <c:v>-83.822909090909093</c:v>
                      </c:pt>
                      <c:pt idx="38" formatCode="General">
                        <c:v>-83.89563636363637</c:v>
                      </c:pt>
                      <c:pt idx="39" formatCode="General">
                        <c:v>-83.982289156626507</c:v>
                      </c:pt>
                      <c:pt idx="40" formatCode="General">
                        <c:v>-84.090722891566273</c:v>
                      </c:pt>
                      <c:pt idx="41" formatCode="General">
                        <c:v>-70.104000000000084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-47.768218181818185</c:v>
                      </c:pt>
                      <c:pt idx="53" formatCode="General">
                        <c:v>-48.451854545454552</c:v>
                      </c:pt>
                      <c:pt idx="54" formatCode="General">
                        <c:v>-48.970981818181819</c:v>
                      </c:pt>
                      <c:pt idx="55" formatCode="General">
                        <c:v>-49.338254545454546</c:v>
                      </c:pt>
                      <c:pt idx="56" formatCode="General">
                        <c:v>-49.610618181818182</c:v>
                      </c:pt>
                      <c:pt idx="57" formatCode="General">
                        <c:v>-49.86925301204819</c:v>
                      </c:pt>
                      <c:pt idx="58" formatCode="General">
                        <c:v>-50.129493975903614</c:v>
                      </c:pt>
                      <c:pt idx="59" formatCode="General">
                        <c:v>-50.392654545454548</c:v>
                      </c:pt>
                      <c:pt idx="60" formatCode="General">
                        <c:v>-50.658109090909086</c:v>
                      </c:pt>
                      <c:pt idx="61" formatCode="General">
                        <c:v>-50.930181818181822</c:v>
                      </c:pt>
                      <c:pt idx="62" formatCode="General">
                        <c:v>-51.204800000000006</c:v>
                      </c:pt>
                      <c:pt idx="63" formatCode="General">
                        <c:v>-51.4848</c:v>
                      </c:pt>
                      <c:pt idx="64" formatCode="General">
                        <c:v>-51.771454545454546</c:v>
                      </c:pt>
                      <c:pt idx="65" formatCode="General">
                        <c:v>-52.062363636363635</c:v>
                      </c:pt>
                      <c:pt idx="66" formatCode="General">
                        <c:v>-52.362000000000002</c:v>
                      </c:pt>
                      <c:pt idx="67" formatCode="General">
                        <c:v>-52.665818181818189</c:v>
                      </c:pt>
                      <c:pt idx="68" formatCode="General">
                        <c:v>-52.978545454545461</c:v>
                      </c:pt>
                      <c:pt idx="69" formatCode="General">
                        <c:v>-53.300727272727279</c:v>
                      </c:pt>
                      <c:pt idx="70" formatCode="General">
                        <c:v>-53.628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-53.980711043872923</c:v>
                      </c:pt>
                      <c:pt idx="32" formatCode="General">
                        <c:v>-56.643343419062028</c:v>
                      </c:pt>
                      <c:pt idx="33" formatCode="General">
                        <c:v>-59.30597579425114</c:v>
                      </c:pt>
                      <c:pt idx="34" formatCode="General">
                        <c:v>-61.968608169440245</c:v>
                      </c:pt>
                      <c:pt idx="35" formatCode="General">
                        <c:v>-64.63124054462935</c:v>
                      </c:pt>
                      <c:pt idx="36" formatCode="General">
                        <c:v>-67.293872919818455</c:v>
                      </c:pt>
                      <c:pt idx="37" formatCode="General">
                        <c:v>-69.852424242424249</c:v>
                      </c:pt>
                      <c:pt idx="38" formatCode="General">
                        <c:v>-69.913030303030311</c:v>
                      </c:pt>
                      <c:pt idx="39" formatCode="General">
                        <c:v>-69.985240963855418</c:v>
                      </c:pt>
                      <c:pt idx="40" formatCode="General">
                        <c:v>-70.075602409638549</c:v>
                      </c:pt>
                      <c:pt idx="41" formatCode="General">
                        <c:v>-58.420000000000073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-39.806848484848487</c:v>
                      </c:pt>
                      <c:pt idx="53" formatCode="General">
                        <c:v>-40.376545454545465</c:v>
                      </c:pt>
                      <c:pt idx="54" formatCode="General">
                        <c:v>-40.80915151515152</c:v>
                      </c:pt>
                      <c:pt idx="55" formatCode="General">
                        <c:v>-41.115212121212124</c:v>
                      </c:pt>
                      <c:pt idx="56" formatCode="General">
                        <c:v>-41.342181818181821</c:v>
                      </c:pt>
                      <c:pt idx="57" formatCode="General">
                        <c:v>-41.557710843373492</c:v>
                      </c:pt>
                      <c:pt idx="58" formatCode="General">
                        <c:v>-41.774578313253016</c:v>
                      </c:pt>
                      <c:pt idx="59" formatCode="General">
                        <c:v>-41.993878787878792</c:v>
                      </c:pt>
                      <c:pt idx="60" formatCode="General">
                        <c:v>-42.215090909090911</c:v>
                      </c:pt>
                      <c:pt idx="61" formatCode="General">
                        <c:v>-42.441818181818185</c:v>
                      </c:pt>
                      <c:pt idx="62" formatCode="General">
                        <c:v>-42.670666666666669</c:v>
                      </c:pt>
                      <c:pt idx="63" formatCode="General">
                        <c:v>-42.904000000000003</c:v>
                      </c:pt>
                      <c:pt idx="64" formatCode="General">
                        <c:v>-43.142878787878793</c:v>
                      </c:pt>
                      <c:pt idx="65" formatCode="General">
                        <c:v>-43.385303030303035</c:v>
                      </c:pt>
                      <c:pt idx="66" formatCode="General">
                        <c:v>-43.635000000000005</c:v>
                      </c:pt>
                      <c:pt idx="67" formatCode="General">
                        <c:v>-43.88818181818182</c:v>
                      </c:pt>
                      <c:pt idx="68" formatCode="General">
                        <c:v>-44.148787878787878</c:v>
                      </c:pt>
                      <c:pt idx="69" formatCode="General">
                        <c:v>-44.417272727272731</c:v>
                      </c:pt>
                      <c:pt idx="70" formatCode="General">
                        <c:v>-44.690000000000005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-43.184568835098332</c:v>
                      </c:pt>
                      <c:pt idx="32" formatCode="General">
                        <c:v>-45.314674735249618</c:v>
                      </c:pt>
                      <c:pt idx="33" formatCode="General">
                        <c:v>-47.444780635400903</c:v>
                      </c:pt>
                      <c:pt idx="34" formatCode="General">
                        <c:v>-49.574886535552189</c:v>
                      </c:pt>
                      <c:pt idx="35" formatCode="General">
                        <c:v>-51.704992435703474</c:v>
                      </c:pt>
                      <c:pt idx="36" formatCode="General">
                        <c:v>-53.835098335854767</c:v>
                      </c:pt>
                      <c:pt idx="37" formatCode="General">
                        <c:v>-55.881939393939398</c:v>
                      </c:pt>
                      <c:pt idx="38" formatCode="General">
                        <c:v>-55.930424242424245</c:v>
                      </c:pt>
                      <c:pt idx="39" formatCode="General">
                        <c:v>-55.988192771084336</c:v>
                      </c:pt>
                      <c:pt idx="40" formatCode="General">
                        <c:v>-56.060481927710839</c:v>
                      </c:pt>
                      <c:pt idx="41" formatCode="General">
                        <c:v>-46.736000000000061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-31.84547878787879</c:v>
                      </c:pt>
                      <c:pt idx="53" formatCode="General">
                        <c:v>-32.30123636363637</c:v>
                      </c:pt>
                      <c:pt idx="54" formatCode="General">
                        <c:v>-32.647321212121213</c:v>
                      </c:pt>
                      <c:pt idx="55" formatCode="General">
                        <c:v>-32.892169696969695</c:v>
                      </c:pt>
                      <c:pt idx="56" formatCode="General">
                        <c:v>-33.073745454545453</c:v>
                      </c:pt>
                      <c:pt idx="57" formatCode="General">
                        <c:v>-33.246168674698794</c:v>
                      </c:pt>
                      <c:pt idx="58" formatCode="General">
                        <c:v>-33.419662650602412</c:v>
                      </c:pt>
                      <c:pt idx="59" formatCode="General">
                        <c:v>-33.595103030303029</c:v>
                      </c:pt>
                      <c:pt idx="60" formatCode="General">
                        <c:v>-33.772072727272722</c:v>
                      </c:pt>
                      <c:pt idx="61" formatCode="General">
                        <c:v>-33.953454545454548</c:v>
                      </c:pt>
                      <c:pt idx="62" formatCode="General">
                        <c:v>-34.136533333333333</c:v>
                      </c:pt>
                      <c:pt idx="63" formatCode="General">
                        <c:v>-34.3232</c:v>
                      </c:pt>
                      <c:pt idx="64" formatCode="General">
                        <c:v>-34.514303030303033</c:v>
                      </c:pt>
                      <c:pt idx="65" formatCode="General">
                        <c:v>-34.708242424242428</c:v>
                      </c:pt>
                      <c:pt idx="66" formatCode="General">
                        <c:v>-34.908000000000001</c:v>
                      </c:pt>
                      <c:pt idx="67" formatCode="General">
                        <c:v>-35.110545454545459</c:v>
                      </c:pt>
                      <c:pt idx="68" formatCode="General">
                        <c:v>-35.319030303030303</c:v>
                      </c:pt>
                      <c:pt idx="69" formatCode="General">
                        <c:v>-35.533818181818184</c:v>
                      </c:pt>
                      <c:pt idx="70" formatCode="General">
                        <c:v>-35.752000000000002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-21.592284417549166</c:v>
                      </c:pt>
                      <c:pt idx="32" formatCode="General">
                        <c:v>-22.657337367624809</c:v>
                      </c:pt>
                      <c:pt idx="33" formatCode="General">
                        <c:v>-23.722390317700452</c:v>
                      </c:pt>
                      <c:pt idx="34" formatCode="General">
                        <c:v>-24.787443267776094</c:v>
                      </c:pt>
                      <c:pt idx="35" formatCode="General">
                        <c:v>-25.852496217851737</c:v>
                      </c:pt>
                      <c:pt idx="36" formatCode="General">
                        <c:v>-26.917549167927383</c:v>
                      </c:pt>
                      <c:pt idx="37" formatCode="General">
                        <c:v>-27.940969696969699</c:v>
                      </c:pt>
                      <c:pt idx="38" formatCode="General">
                        <c:v>-27.965212121212122</c:v>
                      </c:pt>
                      <c:pt idx="39" formatCode="General">
                        <c:v>-27.994096385542168</c:v>
                      </c:pt>
                      <c:pt idx="40" formatCode="General">
                        <c:v>-28.03024096385542</c:v>
                      </c:pt>
                      <c:pt idx="41" formatCode="General">
                        <c:v>-23.368000000000031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-15.922739393939395</c:v>
                      </c:pt>
                      <c:pt idx="53" formatCode="General">
                        <c:v>-16.150618181818185</c:v>
                      </c:pt>
                      <c:pt idx="54" formatCode="General">
                        <c:v>-16.323660606060606</c:v>
                      </c:pt>
                      <c:pt idx="55" formatCode="General">
                        <c:v>-16.446084848484848</c:v>
                      </c:pt>
                      <c:pt idx="56" formatCode="General">
                        <c:v>-16.536872727272726</c:v>
                      </c:pt>
                      <c:pt idx="57" formatCode="General">
                        <c:v>-16.623084337349397</c:v>
                      </c:pt>
                      <c:pt idx="58" formatCode="General">
                        <c:v>-16.709831325301206</c:v>
                      </c:pt>
                      <c:pt idx="59" formatCode="General">
                        <c:v>-16.797551515151515</c:v>
                      </c:pt>
                      <c:pt idx="60" formatCode="General">
                        <c:v>-16.886036363636361</c:v>
                      </c:pt>
                      <c:pt idx="61" formatCode="General">
                        <c:v>-16.976727272727274</c:v>
                      </c:pt>
                      <c:pt idx="62" formatCode="General">
                        <c:v>-17.068266666666666</c:v>
                      </c:pt>
                      <c:pt idx="63" formatCode="General">
                        <c:v>-17.1616</c:v>
                      </c:pt>
                      <c:pt idx="64" formatCode="General">
                        <c:v>-17.257151515151516</c:v>
                      </c:pt>
                      <c:pt idx="65" formatCode="General">
                        <c:v>-17.354121212121214</c:v>
                      </c:pt>
                      <c:pt idx="66" formatCode="General">
                        <c:v>-17.454000000000001</c:v>
                      </c:pt>
                      <c:pt idx="67" formatCode="General">
                        <c:v>-17.55527272727273</c:v>
                      </c:pt>
                      <c:pt idx="68" formatCode="General">
                        <c:v>-17.659515151515151</c:v>
                      </c:pt>
                      <c:pt idx="69" formatCode="General">
                        <c:v>-17.766909090909092</c:v>
                      </c:pt>
                      <c:pt idx="70" formatCode="General">
                        <c:v>-17.876000000000001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-69.987272727272739</c:v>
                      </c:pt>
                      <c:pt idx="25" formatCode="General">
                        <c:v>-68.896363636363645</c:v>
                      </c:pt>
                      <c:pt idx="26" formatCode="General">
                        <c:v>-67.805454545454552</c:v>
                      </c:pt>
                      <c:pt idx="27" formatCode="General">
                        <c:v>-66.714545454545458</c:v>
                      </c:pt>
                      <c:pt idx="28" formatCode="General">
                        <c:v>-65.623636363636365</c:v>
                      </c:pt>
                      <c:pt idx="29" formatCode="General">
                        <c:v>-64.532727272727271</c:v>
                      </c:pt>
                      <c:pt idx="30" formatCode="General">
                        <c:v>-63.441818181818185</c:v>
                      </c:pt>
                      <c:pt idx="31" formatCode="General">
                        <c:v>-62.530756429652044</c:v>
                      </c:pt>
                      <c:pt idx="32" formatCode="General">
                        <c:v>-61.716535552193648</c:v>
                      </c:pt>
                      <c:pt idx="33" formatCode="General">
                        <c:v>-60.902314674735251</c:v>
                      </c:pt>
                      <c:pt idx="34" formatCode="General">
                        <c:v>-60.088093797276855</c:v>
                      </c:pt>
                      <c:pt idx="35" formatCode="General">
                        <c:v>-59.273872919818459</c:v>
                      </c:pt>
                      <c:pt idx="36" formatCode="General">
                        <c:v>-58.459652042360062</c:v>
                      </c:pt>
                      <c:pt idx="37" formatCode="General">
                        <c:v>-57.657376701966719</c:v>
                      </c:pt>
                      <c:pt idx="38" formatCode="General">
                        <c:v>-57.141794251134641</c:v>
                      </c:pt>
                      <c:pt idx="39" formatCode="General">
                        <c:v>-56.626211800302571</c:v>
                      </c:pt>
                      <c:pt idx="40" formatCode="General">
                        <c:v>-56.1106293494705</c:v>
                      </c:pt>
                      <c:pt idx="41" formatCode="General">
                        <c:v>-55.595046898638422</c:v>
                      </c:pt>
                      <c:pt idx="42" formatCode="General">
                        <c:v>-55.079464447806352</c:v>
                      </c:pt>
                      <c:pt idx="43" formatCode="General">
                        <c:v>-54.563881996974281</c:v>
                      </c:pt>
                      <c:pt idx="44" formatCode="General">
                        <c:v>-54.166956127080176</c:v>
                      </c:pt>
                      <c:pt idx="45" formatCode="General">
                        <c:v>-53.927319213313162</c:v>
                      </c:pt>
                      <c:pt idx="46" formatCode="General">
                        <c:v>-53.68768229954614</c:v>
                      </c:pt>
                      <c:pt idx="47" formatCode="General">
                        <c:v>-53.448045385779125</c:v>
                      </c:pt>
                      <c:pt idx="48" formatCode="General">
                        <c:v>-53.208408472012103</c:v>
                      </c:pt>
                      <c:pt idx="49" formatCode="General">
                        <c:v>-52.968771558245088</c:v>
                      </c:pt>
                      <c:pt idx="50" formatCode="General">
                        <c:v>-52.729134644478066</c:v>
                      </c:pt>
                      <c:pt idx="51" formatCode="General">
                        <c:v>-52.605490909090911</c:v>
                      </c:pt>
                      <c:pt idx="52" formatCode="General">
                        <c:v>-52.515963636363637</c:v>
                      </c:pt>
                      <c:pt idx="53" formatCode="General">
                        <c:v>-52.46869090909091</c:v>
                      </c:pt>
                      <c:pt idx="54" formatCode="General">
                        <c:v>-52.442218181818184</c:v>
                      </c:pt>
                      <c:pt idx="55" formatCode="General">
                        <c:v>-52.434945454545456</c:v>
                      </c:pt>
                      <c:pt idx="56" formatCode="General">
                        <c:v>-52.465636363636364</c:v>
                      </c:pt>
                      <c:pt idx="57" formatCode="General">
                        <c:v>-52.509108433734937</c:v>
                      </c:pt>
                      <c:pt idx="58" formatCode="General">
                        <c:v>-52.577783132530122</c:v>
                      </c:pt>
                      <c:pt idx="59" formatCode="General">
                        <c:v>-52.665018181818184</c:v>
                      </c:pt>
                      <c:pt idx="60" formatCode="General">
                        <c:v>-52.766836363636358</c:v>
                      </c:pt>
                      <c:pt idx="61" formatCode="General">
                        <c:v>-52.895127272727272</c:v>
                      </c:pt>
                      <c:pt idx="62" formatCode="General">
                        <c:v>-53.032654545454548</c:v>
                      </c:pt>
                      <c:pt idx="63" formatCode="General">
                        <c:v>-53.189018181818184</c:v>
                      </c:pt>
                      <c:pt idx="64" formatCode="General">
                        <c:v>-53.382335854765508</c:v>
                      </c:pt>
                      <c:pt idx="65" formatCode="General">
                        <c:v>-53.599279878971259</c:v>
                      </c:pt>
                      <c:pt idx="66" formatCode="General">
                        <c:v>-53.816223903177004</c:v>
                      </c:pt>
                      <c:pt idx="67" formatCode="General">
                        <c:v>-54.033167927382756</c:v>
                      </c:pt>
                      <c:pt idx="68" formatCode="General">
                        <c:v>-54.250111951588508</c:v>
                      </c:pt>
                      <c:pt idx="69" formatCode="General">
                        <c:v>-54.467055975794253</c:v>
                      </c:pt>
                      <c:pt idx="70" formatCode="General">
                        <c:v>-54.684000000000005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-41.687170953101358</c:v>
                      </c:pt>
                      <c:pt idx="32" formatCode="General">
                        <c:v>-41.14435703479576</c:v>
                      </c:pt>
                      <c:pt idx="33" formatCode="General">
                        <c:v>-40.601543116490163</c:v>
                      </c:pt>
                      <c:pt idx="34" formatCode="General">
                        <c:v>-40.058729198184565</c:v>
                      </c:pt>
                      <c:pt idx="35" formatCode="General">
                        <c:v>-39.515915279878968</c:v>
                      </c:pt>
                      <c:pt idx="36" formatCode="General">
                        <c:v>-38.97310136157337</c:v>
                      </c:pt>
                      <c:pt idx="37" formatCode="General">
                        <c:v>-38.438251134644474</c:v>
                      </c:pt>
                      <c:pt idx="38" formatCode="General">
                        <c:v>-38.09452950075643</c:v>
                      </c:pt>
                      <c:pt idx="39" formatCode="General">
                        <c:v>-37.750807866868378</c:v>
                      </c:pt>
                      <c:pt idx="40" formatCode="General">
                        <c:v>-37.407086232980333</c:v>
                      </c:pt>
                      <c:pt idx="41" formatCode="General">
                        <c:v>-37.063364599092282</c:v>
                      </c:pt>
                      <c:pt idx="42" formatCode="General">
                        <c:v>-36.719642965204237</c:v>
                      </c:pt>
                      <c:pt idx="43" formatCode="General">
                        <c:v>-36.375921331316192</c:v>
                      </c:pt>
                      <c:pt idx="44" formatCode="General">
                        <c:v>-36.111304084720125</c:v>
                      </c:pt>
                      <c:pt idx="45" formatCode="General">
                        <c:v>-35.951546142208777</c:v>
                      </c:pt>
                      <c:pt idx="46" formatCode="General">
                        <c:v>-35.791788199697429</c:v>
                      </c:pt>
                      <c:pt idx="47" formatCode="General">
                        <c:v>-35.632030257186081</c:v>
                      </c:pt>
                      <c:pt idx="48" formatCode="General">
                        <c:v>-35.47227231467474</c:v>
                      </c:pt>
                      <c:pt idx="49" formatCode="General">
                        <c:v>-35.312514372163392</c:v>
                      </c:pt>
                      <c:pt idx="50" formatCode="General">
                        <c:v>-35.152756429652044</c:v>
                      </c:pt>
                      <c:pt idx="51" formatCode="General">
                        <c:v>-35.070327272727276</c:v>
                      </c:pt>
                      <c:pt idx="52" formatCode="General">
                        <c:v>-35.01064242424242</c:v>
                      </c:pt>
                      <c:pt idx="53" formatCode="General">
                        <c:v>-34.979127272727268</c:v>
                      </c:pt>
                      <c:pt idx="54" formatCode="General">
                        <c:v>-34.961478787878789</c:v>
                      </c:pt>
                      <c:pt idx="55" formatCode="General">
                        <c:v>-34.956630303030309</c:v>
                      </c:pt>
                      <c:pt idx="56" formatCode="General">
                        <c:v>-34.977090909090911</c:v>
                      </c:pt>
                      <c:pt idx="57" formatCode="General">
                        <c:v>-35.006072289156627</c:v>
                      </c:pt>
                      <c:pt idx="58" formatCode="General">
                        <c:v>-35.051855421686753</c:v>
                      </c:pt>
                      <c:pt idx="59" formatCode="General">
                        <c:v>-35.110012121212122</c:v>
                      </c:pt>
                      <c:pt idx="60" formatCode="General">
                        <c:v>-35.177890909090905</c:v>
                      </c:pt>
                      <c:pt idx="61" formatCode="General">
                        <c:v>-35.263418181818182</c:v>
                      </c:pt>
                      <c:pt idx="62" formatCode="General">
                        <c:v>-35.355103030303034</c:v>
                      </c:pt>
                      <c:pt idx="63" formatCode="General">
                        <c:v>-35.459345454545456</c:v>
                      </c:pt>
                      <c:pt idx="64" formatCode="General">
                        <c:v>-35.588223903177003</c:v>
                      </c:pt>
                      <c:pt idx="65" formatCode="General">
                        <c:v>-35.732853252647502</c:v>
                      </c:pt>
                      <c:pt idx="66" formatCode="General">
                        <c:v>-35.877482602118008</c:v>
                      </c:pt>
                      <c:pt idx="67" formatCode="General">
                        <c:v>-36.022111951588506</c:v>
                      </c:pt>
                      <c:pt idx="68" formatCode="General">
                        <c:v>-36.166741301059005</c:v>
                      </c:pt>
                      <c:pt idx="69" formatCode="General">
                        <c:v>-36.311370650529504</c:v>
                      </c:pt>
                      <c:pt idx="70" formatCode="General">
                        <c:v>-36.456000000000003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-31.265378214826022</c:v>
                      </c:pt>
                      <c:pt idx="32" formatCode="General">
                        <c:v>-30.858267776096824</c:v>
                      </c:pt>
                      <c:pt idx="33" formatCode="General">
                        <c:v>-30.451157337367626</c:v>
                      </c:pt>
                      <c:pt idx="34" formatCode="General">
                        <c:v>-30.044046898638427</c:v>
                      </c:pt>
                      <c:pt idx="35" formatCode="General">
                        <c:v>-29.636936459909229</c:v>
                      </c:pt>
                      <c:pt idx="36" formatCode="General">
                        <c:v>-29.229826021180031</c:v>
                      </c:pt>
                      <c:pt idx="37" formatCode="General">
                        <c:v>-28.828688350983359</c:v>
                      </c:pt>
                      <c:pt idx="38" formatCode="General">
                        <c:v>-28.570897125567321</c:v>
                      </c:pt>
                      <c:pt idx="39" formatCode="General">
                        <c:v>-28.313105900151285</c:v>
                      </c:pt>
                      <c:pt idx="40" formatCode="General">
                        <c:v>-28.05531467473525</c:v>
                      </c:pt>
                      <c:pt idx="41" formatCode="General">
                        <c:v>-27.797523449319211</c:v>
                      </c:pt>
                      <c:pt idx="42" formatCode="General">
                        <c:v>-27.539732223903176</c:v>
                      </c:pt>
                      <c:pt idx="43" formatCode="General">
                        <c:v>-27.281940998487141</c:v>
                      </c:pt>
                      <c:pt idx="44" formatCode="General">
                        <c:v>-27.083478063540088</c:v>
                      </c:pt>
                      <c:pt idx="45" formatCode="General">
                        <c:v>-26.963659606656581</c:v>
                      </c:pt>
                      <c:pt idx="46" formatCode="General">
                        <c:v>-26.84384114977307</c:v>
                      </c:pt>
                      <c:pt idx="47" formatCode="General">
                        <c:v>-26.724022692889562</c:v>
                      </c:pt>
                      <c:pt idx="48" formatCode="General">
                        <c:v>-26.604204236006051</c:v>
                      </c:pt>
                      <c:pt idx="49" formatCode="General">
                        <c:v>-26.484385779122544</c:v>
                      </c:pt>
                      <c:pt idx="50" formatCode="General">
                        <c:v>-26.364567322239033</c:v>
                      </c:pt>
                      <c:pt idx="51" formatCode="General">
                        <c:v>-26.302745454545455</c:v>
                      </c:pt>
                      <c:pt idx="52" formatCode="General">
                        <c:v>-26.257981818181818</c:v>
                      </c:pt>
                      <c:pt idx="53" formatCode="General">
                        <c:v>-26.234345454545455</c:v>
                      </c:pt>
                      <c:pt idx="54" formatCode="General">
                        <c:v>-26.221109090909092</c:v>
                      </c:pt>
                      <c:pt idx="55" formatCode="General">
                        <c:v>-26.217472727272728</c:v>
                      </c:pt>
                      <c:pt idx="56" formatCode="General">
                        <c:v>-26.232818181818182</c:v>
                      </c:pt>
                      <c:pt idx="57" formatCode="General">
                        <c:v>-26.254554216867469</c:v>
                      </c:pt>
                      <c:pt idx="58" formatCode="General">
                        <c:v>-26.288891566265061</c:v>
                      </c:pt>
                      <c:pt idx="59" formatCode="General">
                        <c:v>-26.332509090909092</c:v>
                      </c:pt>
                      <c:pt idx="60" formatCode="General">
                        <c:v>-26.383418181818179</c:v>
                      </c:pt>
                      <c:pt idx="61" formatCode="General">
                        <c:v>-26.447563636363636</c:v>
                      </c:pt>
                      <c:pt idx="62" formatCode="General">
                        <c:v>-26.516327272727274</c:v>
                      </c:pt>
                      <c:pt idx="63" formatCode="General">
                        <c:v>-26.594509090909092</c:v>
                      </c:pt>
                      <c:pt idx="64" formatCode="General">
                        <c:v>-26.691167927382754</c:v>
                      </c:pt>
                      <c:pt idx="65" formatCode="General">
                        <c:v>-26.79963993948563</c:v>
                      </c:pt>
                      <c:pt idx="66" formatCode="General">
                        <c:v>-26.908111951588502</c:v>
                      </c:pt>
                      <c:pt idx="67" formatCode="General">
                        <c:v>-27.016583963691378</c:v>
                      </c:pt>
                      <c:pt idx="68" formatCode="General">
                        <c:v>-27.125055975794254</c:v>
                      </c:pt>
                      <c:pt idx="69" formatCode="General">
                        <c:v>-27.233527987897126</c:v>
                      </c:pt>
                      <c:pt idx="70" formatCode="General">
                        <c:v>-27.342000000000002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-20.843585476550679</c:v>
                      </c:pt>
                      <c:pt idx="32" formatCode="General">
                        <c:v>-20.57217851739788</c:v>
                      </c:pt>
                      <c:pt idx="33" formatCode="General">
                        <c:v>-20.300771558245081</c:v>
                      </c:pt>
                      <c:pt idx="34" formatCode="General">
                        <c:v>-20.029364599092283</c:v>
                      </c:pt>
                      <c:pt idx="35" formatCode="General">
                        <c:v>-19.757957639939484</c:v>
                      </c:pt>
                      <c:pt idx="36" formatCode="General">
                        <c:v>-19.486550680786685</c:v>
                      </c:pt>
                      <c:pt idx="37" formatCode="General">
                        <c:v>-19.219125567322237</c:v>
                      </c:pt>
                      <c:pt idx="38" formatCode="General">
                        <c:v>-19.047264750378215</c:v>
                      </c:pt>
                      <c:pt idx="39" formatCode="General">
                        <c:v>-18.875403933434189</c:v>
                      </c:pt>
                      <c:pt idx="40" formatCode="General">
                        <c:v>-18.703543116490167</c:v>
                      </c:pt>
                      <c:pt idx="41" formatCode="General">
                        <c:v>-18.531682299546141</c:v>
                      </c:pt>
                      <c:pt idx="42" formatCode="General">
                        <c:v>-18.359821482602118</c:v>
                      </c:pt>
                      <c:pt idx="43" formatCode="General">
                        <c:v>-18.187960665658096</c:v>
                      </c:pt>
                      <c:pt idx="44" formatCode="General">
                        <c:v>-18.055652042360062</c:v>
                      </c:pt>
                      <c:pt idx="45" formatCode="General">
                        <c:v>-17.975773071104388</c:v>
                      </c:pt>
                      <c:pt idx="46" formatCode="General">
                        <c:v>-17.895894099848714</c:v>
                      </c:pt>
                      <c:pt idx="47" formatCode="General">
                        <c:v>-17.81601512859304</c:v>
                      </c:pt>
                      <c:pt idx="48" formatCode="General">
                        <c:v>-17.73613615733737</c:v>
                      </c:pt>
                      <c:pt idx="49" formatCode="General">
                        <c:v>-17.656257186081696</c:v>
                      </c:pt>
                      <c:pt idx="50" formatCode="General">
                        <c:v>-17.576378214826022</c:v>
                      </c:pt>
                      <c:pt idx="51" formatCode="General">
                        <c:v>-17.535163636363638</c:v>
                      </c:pt>
                      <c:pt idx="52" formatCode="General">
                        <c:v>-17.50532121212121</c:v>
                      </c:pt>
                      <c:pt idx="53" formatCode="General">
                        <c:v>-17.489563636363634</c:v>
                      </c:pt>
                      <c:pt idx="54" formatCode="General">
                        <c:v>-17.480739393939395</c:v>
                      </c:pt>
                      <c:pt idx="55" formatCode="General">
                        <c:v>-17.478315151515154</c:v>
                      </c:pt>
                      <c:pt idx="56" formatCode="General">
                        <c:v>-17.488545454545456</c:v>
                      </c:pt>
                      <c:pt idx="57" formatCode="General">
                        <c:v>-17.503036144578314</c:v>
                      </c:pt>
                      <c:pt idx="58" formatCode="General">
                        <c:v>-17.525927710843376</c:v>
                      </c:pt>
                      <c:pt idx="59" formatCode="General">
                        <c:v>-17.555006060606061</c:v>
                      </c:pt>
                      <c:pt idx="60" formatCode="General">
                        <c:v>-17.588945454545453</c:v>
                      </c:pt>
                      <c:pt idx="61" formatCode="General">
                        <c:v>-17.631709090909091</c:v>
                      </c:pt>
                      <c:pt idx="62" formatCode="General">
                        <c:v>-17.677551515151517</c:v>
                      </c:pt>
                      <c:pt idx="63" formatCode="General">
                        <c:v>-17.729672727272728</c:v>
                      </c:pt>
                      <c:pt idx="64" formatCode="General">
                        <c:v>-17.794111951588501</c:v>
                      </c:pt>
                      <c:pt idx="65" formatCode="General">
                        <c:v>-17.866426626323751</c:v>
                      </c:pt>
                      <c:pt idx="66" formatCode="General">
                        <c:v>-17.938741301059004</c:v>
                      </c:pt>
                      <c:pt idx="67" formatCode="General">
                        <c:v>-18.011055975794253</c:v>
                      </c:pt>
                      <c:pt idx="68" formatCode="General">
                        <c:v>-18.083370650529503</c:v>
                      </c:pt>
                      <c:pt idx="69" formatCode="General">
                        <c:v>-18.155685325264752</c:v>
                      </c:pt>
                      <c:pt idx="70" formatCode="General">
                        <c:v>-18.228000000000002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-60.251939393939388</c:v>
                      </c:pt>
                      <c:pt idx="1">
                        <c:v>-58.774121212121209</c:v>
                      </c:pt>
                      <c:pt idx="2" formatCode="General">
                        <c:v>-57.416545454545449</c:v>
                      </c:pt>
                      <c:pt idx="3" formatCode="General">
                        <c:v>-56.151878787878786</c:v>
                      </c:pt>
                      <c:pt idx="4" formatCode="General">
                        <c:v>-54.966747352496213</c:v>
                      </c:pt>
                      <c:pt idx="5" formatCode="General">
                        <c:v>-54.301089258698937</c:v>
                      </c:pt>
                      <c:pt idx="6" formatCode="General">
                        <c:v>-53.635431164901661</c:v>
                      </c:pt>
                      <c:pt idx="7" formatCode="General">
                        <c:v>-52.969773071104385</c:v>
                      </c:pt>
                      <c:pt idx="8" formatCode="General">
                        <c:v>-52.304114977307108</c:v>
                      </c:pt>
                      <c:pt idx="9" formatCode="General">
                        <c:v>-51.638456883509832</c:v>
                      </c:pt>
                      <c:pt idx="10" formatCode="General">
                        <c:v>-50.972798789712556</c:v>
                      </c:pt>
                      <c:pt idx="11" formatCode="General">
                        <c:v>-49.99143721633888</c:v>
                      </c:pt>
                      <c:pt idx="12" formatCode="General">
                        <c:v>-48.654069591527985</c:v>
                      </c:pt>
                      <c:pt idx="13" formatCode="General">
                        <c:v>-47.31670196671709</c:v>
                      </c:pt>
                      <c:pt idx="14" formatCode="General">
                        <c:v>-45.979334341906203</c:v>
                      </c:pt>
                      <c:pt idx="15" formatCode="General">
                        <c:v>-44.641966717095308</c:v>
                      </c:pt>
                      <c:pt idx="16" formatCode="General">
                        <c:v>-43.30459909228442</c:v>
                      </c:pt>
                      <c:pt idx="17" formatCode="General">
                        <c:v>-41.967231467473525</c:v>
                      </c:pt>
                      <c:pt idx="18" formatCode="General">
                        <c:v>-41.338940998487139</c:v>
                      </c:pt>
                      <c:pt idx="19" formatCode="General">
                        <c:v>-40.826081694402419</c:v>
                      </c:pt>
                      <c:pt idx="20" formatCode="General">
                        <c:v>-40.313222390317698</c:v>
                      </c:pt>
                      <c:pt idx="21" formatCode="General">
                        <c:v>-39.800363086232977</c:v>
                      </c:pt>
                      <c:pt idx="22" formatCode="General">
                        <c:v>-39.287503782148264</c:v>
                      </c:pt>
                      <c:pt idx="23" formatCode="General">
                        <c:v>-38.774644478063543</c:v>
                      </c:pt>
                      <c:pt idx="24" formatCode="General">
                        <c:v>-38.293409090909094</c:v>
                      </c:pt>
                      <c:pt idx="25" formatCode="General">
                        <c:v>-37.907045454545454</c:v>
                      </c:pt>
                      <c:pt idx="26" formatCode="General">
                        <c:v>-37.520681818181821</c:v>
                      </c:pt>
                      <c:pt idx="27" formatCode="General">
                        <c:v>-37.13431818181818</c:v>
                      </c:pt>
                      <c:pt idx="28" formatCode="General">
                        <c:v>-36.747954545454547</c:v>
                      </c:pt>
                      <c:pt idx="29" formatCode="General">
                        <c:v>-36.361590909090914</c:v>
                      </c:pt>
                      <c:pt idx="30" formatCode="General">
                        <c:v>-35.975227272727274</c:v>
                      </c:pt>
                      <c:pt idx="31" formatCode="General">
                        <c:v>-35.648835098335859</c:v>
                      </c:pt>
                      <c:pt idx="32" formatCode="General">
                        <c:v>-35.35473524962179</c:v>
                      </c:pt>
                      <c:pt idx="33" formatCode="General">
                        <c:v>-35.060635400907721</c:v>
                      </c:pt>
                      <c:pt idx="34" formatCode="General">
                        <c:v>-34.766535552193645</c:v>
                      </c:pt>
                      <c:pt idx="35" formatCode="General">
                        <c:v>-34.472435703479576</c:v>
                      </c:pt>
                      <c:pt idx="36" formatCode="General">
                        <c:v>-34.178335854765507</c:v>
                      </c:pt>
                      <c:pt idx="37" formatCode="General">
                        <c:v>-33.887491679273829</c:v>
                      </c:pt>
                      <c:pt idx="38" formatCode="General">
                        <c:v>-33.67478366111952</c:v>
                      </c:pt>
                      <c:pt idx="39" formatCode="General">
                        <c:v>-33.462075642965203</c:v>
                      </c:pt>
                      <c:pt idx="40" formatCode="General">
                        <c:v>-33.249367624810894</c:v>
                      </c:pt>
                      <c:pt idx="41" formatCode="General">
                        <c:v>-33.036659606656585</c:v>
                      </c:pt>
                      <c:pt idx="42" formatCode="General">
                        <c:v>-32.823951588502268</c:v>
                      </c:pt>
                      <c:pt idx="43" formatCode="General">
                        <c:v>-32.611243570347959</c:v>
                      </c:pt>
                      <c:pt idx="44" formatCode="General">
                        <c:v>-32.428329803328296</c:v>
                      </c:pt>
                      <c:pt idx="45" formatCode="General">
                        <c:v>-32.284910741301061</c:v>
                      </c:pt>
                      <c:pt idx="46" formatCode="General">
                        <c:v>-32.141491679273827</c:v>
                      </c:pt>
                      <c:pt idx="47" formatCode="General">
                        <c:v>-31.998072617246599</c:v>
                      </c:pt>
                      <c:pt idx="48" formatCode="General">
                        <c:v>-31.854653555219365</c:v>
                      </c:pt>
                      <c:pt idx="49" formatCode="General">
                        <c:v>-31.711234493192133</c:v>
                      </c:pt>
                      <c:pt idx="50" formatCode="General">
                        <c:v>-31.567815431164902</c:v>
                      </c:pt>
                      <c:pt idx="51" formatCode="General">
                        <c:v>-31.460496969696969</c:v>
                      </c:pt>
                      <c:pt idx="52" formatCode="General">
                        <c:v>-31.361927272727272</c:v>
                      </c:pt>
                      <c:pt idx="53" formatCode="General">
                        <c:v>-31.267381818181818</c:v>
                      </c:pt>
                      <c:pt idx="54" formatCode="General">
                        <c:v>-31.182921212121212</c:v>
                      </c:pt>
                      <c:pt idx="55" formatCode="General">
                        <c:v>-31.107769696969697</c:v>
                      </c:pt>
                      <c:pt idx="56" formatCode="General">
                        <c:v>-31.04</c:v>
                      </c:pt>
                      <c:pt idx="57" formatCode="General">
                        <c:v>-30.975807228915663</c:v>
                      </c:pt>
                      <c:pt idx="58" formatCode="General">
                        <c:v>-30.920385542168674</c:v>
                      </c:pt>
                      <c:pt idx="59" formatCode="General">
                        <c:v>-30.870884848484849</c:v>
                      </c:pt>
                      <c:pt idx="60" formatCode="General">
                        <c:v>-30.826036363636362</c:v>
                      </c:pt>
                      <c:pt idx="61" formatCode="General">
                        <c:v>-30.790012121212122</c:v>
                      </c:pt>
                      <c:pt idx="62" formatCode="General">
                        <c:v>-30.755490909090913</c:v>
                      </c:pt>
                      <c:pt idx="63" formatCode="General">
                        <c:v>-30.722763636363638</c:v>
                      </c:pt>
                      <c:pt idx="64" formatCode="General">
                        <c:v>-30.702432677760967</c:v>
                      </c:pt>
                      <c:pt idx="65" formatCode="General">
                        <c:v>-30.690027231467475</c:v>
                      </c:pt>
                      <c:pt idx="66" formatCode="General">
                        <c:v>-30.677621785173979</c:v>
                      </c:pt>
                      <c:pt idx="67" formatCode="General">
                        <c:v>-30.665216338880484</c:v>
                      </c:pt>
                      <c:pt idx="68" formatCode="General">
                        <c:v>-30.652810892586988</c:v>
                      </c:pt>
                      <c:pt idx="69" formatCode="General">
                        <c:v>-30.640405446293496</c:v>
                      </c:pt>
                      <c:pt idx="70" formatCode="General">
                        <c:v>-30.628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-187.13193939393938</c:v>
                      </c:pt>
                      <c:pt idx="1">
                        <c:v>-181.80612121212121</c:v>
                      </c:pt>
                      <c:pt idx="2" formatCode="General">
                        <c:v>-176.84854545454544</c:v>
                      </c:pt>
                      <c:pt idx="3" formatCode="General">
                        <c:v>-172.25375757575756</c:v>
                      </c:pt>
                      <c:pt idx="4" formatCode="General">
                        <c:v>-167.87006051437217</c:v>
                      </c:pt>
                      <c:pt idx="5" formatCode="General">
                        <c:v>-164.3708169440242</c:v>
                      </c:pt>
                      <c:pt idx="6" formatCode="General">
                        <c:v>-160.87157337367626</c:v>
                      </c:pt>
                      <c:pt idx="7" formatCode="General">
                        <c:v>-157.37232980332828</c:v>
                      </c:pt>
                      <c:pt idx="8" formatCode="General">
                        <c:v>-153.87308623298031</c:v>
                      </c:pt>
                      <c:pt idx="9" formatCode="General">
                        <c:v>-150.37384266263237</c:v>
                      </c:pt>
                      <c:pt idx="10" formatCode="General">
                        <c:v>-146.8745990922844</c:v>
                      </c:pt>
                      <c:pt idx="11" formatCode="General">
                        <c:v>-143.85957639939485</c:v>
                      </c:pt>
                      <c:pt idx="12" formatCode="General">
                        <c:v>-141.39059001512857</c:v>
                      </c:pt>
                      <c:pt idx="13" formatCode="General">
                        <c:v>-138.92160363086231</c:v>
                      </c:pt>
                      <c:pt idx="14" formatCode="General">
                        <c:v>-136.45261724659605</c:v>
                      </c:pt>
                      <c:pt idx="15" formatCode="General">
                        <c:v>-133.98363086232979</c:v>
                      </c:pt>
                      <c:pt idx="16" formatCode="General">
                        <c:v>-131.51464447806353</c:v>
                      </c:pt>
                      <c:pt idx="17" formatCode="General">
                        <c:v>-129.04565809379727</c:v>
                      </c:pt>
                      <c:pt idx="18" formatCode="General">
                        <c:v>-127.12962178517397</c:v>
                      </c:pt>
                      <c:pt idx="19" formatCode="General">
                        <c:v>-125.30360060514371</c:v>
                      </c:pt>
                      <c:pt idx="20" formatCode="General">
                        <c:v>-123.47757942511345</c:v>
                      </c:pt>
                      <c:pt idx="21" formatCode="General">
                        <c:v>-121.65155824508319</c:v>
                      </c:pt>
                      <c:pt idx="22" formatCode="General">
                        <c:v>-119.82553706505294</c:v>
                      </c:pt>
                      <c:pt idx="23" formatCode="General">
                        <c:v>-117.99951588502269</c:v>
                      </c:pt>
                      <c:pt idx="24" formatCode="General">
                        <c:v>-116.28227272727273</c:v>
                      </c:pt>
                      <c:pt idx="25" formatCode="General">
                        <c:v>-114.89136363636364</c:v>
                      </c:pt>
                      <c:pt idx="26" formatCode="General">
                        <c:v>-113.50045454545455</c:v>
                      </c:pt>
                      <c:pt idx="27" formatCode="General">
                        <c:v>-112.10954545454545</c:v>
                      </c:pt>
                      <c:pt idx="28" formatCode="General">
                        <c:v>-110.71863636363636</c:v>
                      </c:pt>
                      <c:pt idx="29" formatCode="General">
                        <c:v>-109.32772727272727</c:v>
                      </c:pt>
                      <c:pt idx="30" formatCode="General">
                        <c:v>-107.93681818181818</c:v>
                      </c:pt>
                      <c:pt idx="31" formatCode="General">
                        <c:v>-106.74090015128593</c:v>
                      </c:pt>
                      <c:pt idx="32" formatCode="General">
                        <c:v>-105.64997730711045</c:v>
                      </c:pt>
                      <c:pt idx="33" formatCode="General">
                        <c:v>-104.55905446293495</c:v>
                      </c:pt>
                      <c:pt idx="34" formatCode="General">
                        <c:v>-103.46813161875946</c:v>
                      </c:pt>
                      <c:pt idx="35" formatCode="General">
                        <c:v>-102.37720877458398</c:v>
                      </c:pt>
                      <c:pt idx="36" formatCode="General">
                        <c:v>-101.28628593040848</c:v>
                      </c:pt>
                      <c:pt idx="37" formatCode="General">
                        <c:v>-100.20436157337369</c:v>
                      </c:pt>
                      <c:pt idx="38" formatCode="General">
                        <c:v>-99.338400907715581</c:v>
                      </c:pt>
                      <c:pt idx="39" formatCode="General">
                        <c:v>-98.472440242057488</c:v>
                      </c:pt>
                      <c:pt idx="40" formatCode="General">
                        <c:v>-97.606479576399394</c:v>
                      </c:pt>
                      <c:pt idx="41" formatCode="General">
                        <c:v>-96.740518910741301</c:v>
                      </c:pt>
                      <c:pt idx="42" formatCode="General">
                        <c:v>-95.874558245083207</c:v>
                      </c:pt>
                      <c:pt idx="43" formatCode="General">
                        <c:v>-95.0085975794251</c:v>
                      </c:pt>
                      <c:pt idx="44" formatCode="General">
                        <c:v>-94.212373676248106</c:v>
                      </c:pt>
                      <c:pt idx="45" formatCode="General">
                        <c:v>-93.508591527987889</c:v>
                      </c:pt>
                      <c:pt idx="46" formatCode="General">
                        <c:v>-92.804809379727672</c:v>
                      </c:pt>
                      <c:pt idx="47" formatCode="General">
                        <c:v>-92.101027231467469</c:v>
                      </c:pt>
                      <c:pt idx="48" formatCode="General">
                        <c:v>-91.397245083207252</c:v>
                      </c:pt>
                      <c:pt idx="49" formatCode="General">
                        <c:v>-90.69346293494705</c:v>
                      </c:pt>
                      <c:pt idx="50" formatCode="General">
                        <c:v>-89.989680786686833</c:v>
                      </c:pt>
                      <c:pt idx="51" formatCode="General">
                        <c:v>-89.355593939393941</c:v>
                      </c:pt>
                      <c:pt idx="52" formatCode="General">
                        <c:v>-88.741133333333323</c:v>
                      </c:pt>
                      <c:pt idx="53" formatCode="General">
                        <c:v>-88.147799999999989</c:v>
                      </c:pt>
                      <c:pt idx="54" formatCode="General">
                        <c:v>-87.56486666666666</c:v>
                      </c:pt>
                      <c:pt idx="55" formatCode="General">
                        <c:v>-86.991533333333336</c:v>
                      </c:pt>
                      <c:pt idx="56" formatCode="General">
                        <c:v>-86.447727272727278</c:v>
                      </c:pt>
                      <c:pt idx="57" formatCode="General">
                        <c:v>-85.915277108433727</c:v>
                      </c:pt>
                      <c:pt idx="58" formatCode="General">
                        <c:v>-85.40744578313253</c:v>
                      </c:pt>
                      <c:pt idx="59" formatCode="General">
                        <c:v>-84.900266666666667</c:v>
                      </c:pt>
                      <c:pt idx="60" formatCode="General">
                        <c:v>-84.393599999999992</c:v>
                      </c:pt>
                      <c:pt idx="61" formatCode="General">
                        <c:v>-83.922230303030304</c:v>
                      </c:pt>
                      <c:pt idx="62" formatCode="General">
                        <c:v>-83.454509090909085</c:v>
                      </c:pt>
                      <c:pt idx="63" formatCode="General">
                        <c:v>-82.98723636363637</c:v>
                      </c:pt>
                      <c:pt idx="64" formatCode="General">
                        <c:v>-82.551863842662641</c:v>
                      </c:pt>
                      <c:pt idx="65" formatCode="General">
                        <c:v>-82.136886535552193</c:v>
                      </c:pt>
                      <c:pt idx="66" formatCode="General">
                        <c:v>-81.72190922844176</c:v>
                      </c:pt>
                      <c:pt idx="67" formatCode="General">
                        <c:v>-81.306931921331312</c:v>
                      </c:pt>
                      <c:pt idx="68" formatCode="General">
                        <c:v>-80.891954614220879</c:v>
                      </c:pt>
                      <c:pt idx="69" formatCode="General">
                        <c:v>-80.476977307110431</c:v>
                      </c:pt>
                      <c:pt idx="70" formatCode="General">
                        <c:v>-80.061999999999998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-75.828848484848479</c:v>
                      </c:pt>
                      <c:pt idx="4" formatCode="General">
                        <c:v>-73.863842662632379</c:v>
                      </c:pt>
                      <c:pt idx="5" formatCode="General">
                        <c:v>-72.161875945537062</c:v>
                      </c:pt>
                      <c:pt idx="6" formatCode="General">
                        <c:v>-70.459909228441759</c:v>
                      </c:pt>
                      <c:pt idx="7" formatCode="General">
                        <c:v>-68.757942511346442</c:v>
                      </c:pt>
                      <c:pt idx="8" formatCode="General">
                        <c:v>-67.05597579425114</c:v>
                      </c:pt>
                      <c:pt idx="9" formatCode="General">
                        <c:v>-65.354009077155823</c:v>
                      </c:pt>
                      <c:pt idx="10" formatCode="General">
                        <c:v>-63.65204236006052</c:v>
                      </c:pt>
                      <c:pt idx="11" formatCode="General">
                        <c:v>-62.392344931921329</c:v>
                      </c:pt>
                      <c:pt idx="12" formatCode="General">
                        <c:v>-61.631376701966715</c:v>
                      </c:pt>
                      <c:pt idx="13" formatCode="General">
                        <c:v>-60.870408472012102</c:v>
                      </c:pt>
                      <c:pt idx="14" formatCode="General">
                        <c:v>-60.109440242057488</c:v>
                      </c:pt>
                      <c:pt idx="15" formatCode="General">
                        <c:v>-59.348472012102874</c:v>
                      </c:pt>
                      <c:pt idx="16" formatCode="General">
                        <c:v>-58.587503782148261</c:v>
                      </c:pt>
                      <c:pt idx="17" formatCode="General">
                        <c:v>-57.826535552193647</c:v>
                      </c:pt>
                      <c:pt idx="18" formatCode="General">
                        <c:v>-57.035642965204232</c:v>
                      </c:pt>
                      <c:pt idx="19" formatCode="General">
                        <c:v>-56.239878971255671</c:v>
                      </c:pt>
                      <c:pt idx="20" formatCode="General">
                        <c:v>-55.444114977307109</c:v>
                      </c:pt>
                      <c:pt idx="21" formatCode="General">
                        <c:v>-54.648350983358547</c:v>
                      </c:pt>
                      <c:pt idx="22" formatCode="General">
                        <c:v>-53.852586989409986</c:v>
                      </c:pt>
                      <c:pt idx="23" formatCode="General">
                        <c:v>-53.056822995461424</c:v>
                      </c:pt>
                      <c:pt idx="24" formatCode="General">
                        <c:v>-52.30886363636364</c:v>
                      </c:pt>
                      <c:pt idx="25" formatCode="General">
                        <c:v>-51.704318181818181</c:v>
                      </c:pt>
                      <c:pt idx="26" formatCode="General">
                        <c:v>-51.099772727272729</c:v>
                      </c:pt>
                      <c:pt idx="27" formatCode="General">
                        <c:v>-50.49522727272727</c:v>
                      </c:pt>
                      <c:pt idx="28" formatCode="General">
                        <c:v>-49.890681818181818</c:v>
                      </c:pt>
                      <c:pt idx="29" formatCode="General">
                        <c:v>-49.286136363636366</c:v>
                      </c:pt>
                      <c:pt idx="30" formatCode="General">
                        <c:v>-48.681590909090907</c:v>
                      </c:pt>
                      <c:pt idx="31" formatCode="General">
                        <c:v>-48.159553706505292</c:v>
                      </c:pt>
                      <c:pt idx="32" formatCode="General">
                        <c:v>-47.681944024205748</c:v>
                      </c:pt>
                      <c:pt idx="33" formatCode="General">
                        <c:v>-47.204334341906204</c:v>
                      </c:pt>
                      <c:pt idx="34" formatCode="General">
                        <c:v>-46.72672465960666</c:v>
                      </c:pt>
                      <c:pt idx="35" formatCode="General">
                        <c:v>-46.249114977307116</c:v>
                      </c:pt>
                      <c:pt idx="36" formatCode="General">
                        <c:v>-45.771505295007564</c:v>
                      </c:pt>
                      <c:pt idx="37" formatCode="General">
                        <c:v>-45.297399394856285</c:v>
                      </c:pt>
                      <c:pt idx="38" formatCode="General">
                        <c:v>-44.907384266263243</c:v>
                      </c:pt>
                      <c:pt idx="39" formatCode="General">
                        <c:v>-44.517369137670201</c:v>
                      </c:pt>
                      <c:pt idx="40" formatCode="General">
                        <c:v>-44.127354009077159</c:v>
                      </c:pt>
                      <c:pt idx="41" formatCode="General">
                        <c:v>-43.737338880484117</c:v>
                      </c:pt>
                      <c:pt idx="42" formatCode="General">
                        <c:v>-43.347323751891075</c:v>
                      </c:pt>
                      <c:pt idx="43" formatCode="General">
                        <c:v>-42.957308623298033</c:v>
                      </c:pt>
                      <c:pt idx="44" formatCode="General">
                        <c:v>-42.592273827534044</c:v>
                      </c:pt>
                      <c:pt idx="45" formatCode="General">
                        <c:v>-42.260352496217855</c:v>
                      </c:pt>
                      <c:pt idx="46" formatCode="General">
                        <c:v>-41.928431164901667</c:v>
                      </c:pt>
                      <c:pt idx="47" formatCode="General">
                        <c:v>-41.596509833585479</c:v>
                      </c:pt>
                      <c:pt idx="48" formatCode="General">
                        <c:v>-41.264588502269291</c:v>
                      </c:pt>
                      <c:pt idx="49" formatCode="General">
                        <c:v>-40.932667170953103</c:v>
                      </c:pt>
                      <c:pt idx="50" formatCode="General">
                        <c:v>-40.600745839636915</c:v>
                      </c:pt>
                      <c:pt idx="51" formatCode="General">
                        <c:v>-40.294006060606058</c:v>
                      </c:pt>
                      <c:pt idx="52" formatCode="General">
                        <c:v>-39.994236363636361</c:v>
                      </c:pt>
                      <c:pt idx="53" formatCode="General">
                        <c:v>-39.701509090909092</c:v>
                      </c:pt>
                      <c:pt idx="54" formatCode="General">
                        <c:v>-39.412248484848483</c:v>
                      </c:pt>
                      <c:pt idx="55" formatCode="General">
                        <c:v>-39.126187878787874</c:v>
                      </c:pt>
                      <c:pt idx="56" formatCode="General">
                        <c:v>-38.851727272727274</c:v>
                      </c:pt>
                      <c:pt idx="57" formatCode="General">
                        <c:v>-38.581879518072292</c:v>
                      </c:pt>
                      <c:pt idx="58" formatCode="General">
                        <c:v>-38.322240963855421</c:v>
                      </c:pt>
                      <c:pt idx="59" formatCode="General">
                        <c:v>-38.061381818181815</c:v>
                      </c:pt>
                      <c:pt idx="60" formatCode="General">
                        <c:v>-37.799563636363629</c:v>
                      </c:pt>
                      <c:pt idx="61" formatCode="General">
                        <c:v>-37.553187878787874</c:v>
                      </c:pt>
                      <c:pt idx="62" formatCode="General">
                        <c:v>-37.307866666666669</c:v>
                      </c:pt>
                      <c:pt idx="63" formatCode="General">
                        <c:v>-37.061199999999999</c:v>
                      </c:pt>
                      <c:pt idx="64" formatCode="General">
                        <c:v>-36.827403933434191</c:v>
                      </c:pt>
                      <c:pt idx="65" formatCode="General">
                        <c:v>-36.601836611195161</c:v>
                      </c:pt>
                      <c:pt idx="66" formatCode="General">
                        <c:v>-36.376269288956131</c:v>
                      </c:pt>
                      <c:pt idx="67" formatCode="General">
                        <c:v>-36.150701966717101</c:v>
                      </c:pt>
                      <c:pt idx="68" formatCode="General">
                        <c:v>-35.925134644478064</c:v>
                      </c:pt>
                      <c:pt idx="69" formatCode="General">
                        <c:v>-35.699567322239034</c:v>
                      </c:pt>
                      <c:pt idx="70" formatCode="General">
                        <c:v>-35.474000000000004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-60.257333333333335</c:v>
                      </c:pt>
                      <c:pt idx="1">
                        <c:v>-58.462060606060604</c:v>
                      </c:pt>
                      <c:pt idx="2" formatCode="General">
                        <c:v>-56.783272727272724</c:v>
                      </c:pt>
                      <c:pt idx="3" formatCode="General">
                        <c:v>-55.232787878787875</c:v>
                      </c:pt>
                      <c:pt idx="4" formatCode="General">
                        <c:v>-53.72146747352496</c:v>
                      </c:pt>
                      <c:pt idx="5" formatCode="General">
                        <c:v>-52.114810892586988</c:v>
                      </c:pt>
                      <c:pt idx="6" formatCode="General">
                        <c:v>-50.508154311649015</c:v>
                      </c:pt>
                      <c:pt idx="7" formatCode="General">
                        <c:v>-48.901497730711043</c:v>
                      </c:pt>
                      <c:pt idx="8" formatCode="General">
                        <c:v>-47.29484114977307</c:v>
                      </c:pt>
                      <c:pt idx="9" formatCode="General">
                        <c:v>-45.688184568835098</c:v>
                      </c:pt>
                      <c:pt idx="10" formatCode="General">
                        <c:v>-44.081527987897125</c:v>
                      </c:pt>
                      <c:pt idx="11" formatCode="General">
                        <c:v>-43.317458396369133</c:v>
                      </c:pt>
                      <c:pt idx="12" formatCode="General">
                        <c:v>-43.503540090771558</c:v>
                      </c:pt>
                      <c:pt idx="13" formatCode="General">
                        <c:v>-43.689621785173976</c:v>
                      </c:pt>
                      <c:pt idx="14" formatCode="General">
                        <c:v>-43.875703479576401</c:v>
                      </c:pt>
                      <c:pt idx="15" formatCode="General">
                        <c:v>-44.061785173978819</c:v>
                      </c:pt>
                      <c:pt idx="16" formatCode="General">
                        <c:v>-44.247866868381244</c:v>
                      </c:pt>
                      <c:pt idx="17" formatCode="General">
                        <c:v>-44.433948562783662</c:v>
                      </c:pt>
                      <c:pt idx="18" formatCode="General">
                        <c:v>-43.97730711043873</c:v>
                      </c:pt>
                      <c:pt idx="19" formatCode="General">
                        <c:v>-43.416036308623298</c:v>
                      </c:pt>
                      <c:pt idx="20" formatCode="General">
                        <c:v>-42.854765506807865</c:v>
                      </c:pt>
                      <c:pt idx="21" formatCode="General">
                        <c:v>-42.293494704992433</c:v>
                      </c:pt>
                      <c:pt idx="22" formatCode="General">
                        <c:v>-41.732223903177001</c:v>
                      </c:pt>
                      <c:pt idx="23" formatCode="General">
                        <c:v>-41.170953101361576</c:v>
                      </c:pt>
                      <c:pt idx="24" formatCode="General">
                        <c:v>-40.644318181818178</c:v>
                      </c:pt>
                      <c:pt idx="25" formatCode="General">
                        <c:v>-40.221590909090907</c:v>
                      </c:pt>
                      <c:pt idx="26" formatCode="General">
                        <c:v>-39.798863636363635</c:v>
                      </c:pt>
                      <c:pt idx="27" formatCode="General">
                        <c:v>-39.376136363636363</c:v>
                      </c:pt>
                      <c:pt idx="28" formatCode="General">
                        <c:v>-38.953409090909091</c:v>
                      </c:pt>
                      <c:pt idx="29" formatCode="General">
                        <c:v>-38.530681818181819</c:v>
                      </c:pt>
                      <c:pt idx="30" formatCode="General">
                        <c:v>-38.107954545454547</c:v>
                      </c:pt>
                      <c:pt idx="31" formatCode="General">
                        <c:v>-37.737760968229956</c:v>
                      </c:pt>
                      <c:pt idx="32" formatCode="General">
                        <c:v>-37.395854765506812</c:v>
                      </c:pt>
                      <c:pt idx="33" formatCode="General">
                        <c:v>-37.05394856278366</c:v>
                      </c:pt>
                      <c:pt idx="34" formatCode="General">
                        <c:v>-36.712042360060515</c:v>
                      </c:pt>
                      <c:pt idx="35" formatCode="General">
                        <c:v>-36.37013615733737</c:v>
                      </c:pt>
                      <c:pt idx="36" formatCode="General">
                        <c:v>-36.028229954614226</c:v>
                      </c:pt>
                      <c:pt idx="37" formatCode="General">
                        <c:v>-35.687836611195159</c:v>
                      </c:pt>
                      <c:pt idx="38" formatCode="General">
                        <c:v>-35.383751891074134</c:v>
                      </c:pt>
                      <c:pt idx="39" formatCode="General">
                        <c:v>-35.079667170953101</c:v>
                      </c:pt>
                      <c:pt idx="40" formatCode="General">
                        <c:v>-34.775582450832076</c:v>
                      </c:pt>
                      <c:pt idx="41" formatCode="General">
                        <c:v>-34.471497730711043</c:v>
                      </c:pt>
                      <c:pt idx="42" formatCode="General">
                        <c:v>-34.167413010590018</c:v>
                      </c:pt>
                      <c:pt idx="43" formatCode="General">
                        <c:v>-33.863328290468985</c:v>
                      </c:pt>
                      <c:pt idx="44" formatCode="General">
                        <c:v>-33.564447806354011</c:v>
                      </c:pt>
                      <c:pt idx="45" formatCode="General">
                        <c:v>-33.272465960665656</c:v>
                      </c:pt>
                      <c:pt idx="46" formatCode="General">
                        <c:v>-32.980484114977308</c:v>
                      </c:pt>
                      <c:pt idx="47" formatCode="General">
                        <c:v>-32.688502269288954</c:v>
                      </c:pt>
                      <c:pt idx="48" formatCode="General">
                        <c:v>-32.396520423600606</c:v>
                      </c:pt>
                      <c:pt idx="49" formatCode="General">
                        <c:v>-32.104538577912251</c:v>
                      </c:pt>
                      <c:pt idx="50" formatCode="General">
                        <c:v>-31.812556732223904</c:v>
                      </c:pt>
                      <c:pt idx="51" formatCode="General">
                        <c:v>-31.526424242424241</c:v>
                      </c:pt>
                      <c:pt idx="52" formatCode="General">
                        <c:v>-31.241575757575756</c:v>
                      </c:pt>
                      <c:pt idx="53" formatCode="General">
                        <c:v>-30.956727272727271</c:v>
                      </c:pt>
                      <c:pt idx="54" formatCode="General">
                        <c:v>-30.671878787878786</c:v>
                      </c:pt>
                      <c:pt idx="55" formatCode="General">
                        <c:v>-30.387030303030304</c:v>
                      </c:pt>
                      <c:pt idx="56" formatCode="General">
                        <c:v>-30.107454545454544</c:v>
                      </c:pt>
                      <c:pt idx="57" formatCode="General">
                        <c:v>-29.830361445783133</c:v>
                      </c:pt>
                      <c:pt idx="58" formatCode="General">
                        <c:v>-29.559277108433736</c:v>
                      </c:pt>
                      <c:pt idx="59" formatCode="General">
                        <c:v>-29.283878787878788</c:v>
                      </c:pt>
                      <c:pt idx="60" formatCode="General">
                        <c:v>-29.00509090909091</c:v>
                      </c:pt>
                      <c:pt idx="61" formatCode="General">
                        <c:v>-28.737333333333332</c:v>
                      </c:pt>
                      <c:pt idx="62" formatCode="General">
                        <c:v>-28.469090909090909</c:v>
                      </c:pt>
                      <c:pt idx="63" formatCode="General">
                        <c:v>-28.196363636363635</c:v>
                      </c:pt>
                      <c:pt idx="64" formatCode="General">
                        <c:v>-27.930347957639938</c:v>
                      </c:pt>
                      <c:pt idx="65" formatCode="General">
                        <c:v>-27.668623298033282</c:v>
                      </c:pt>
                      <c:pt idx="66" formatCode="General">
                        <c:v>-27.406898638426625</c:v>
                      </c:pt>
                      <c:pt idx="67" formatCode="General">
                        <c:v>-27.145173978819969</c:v>
                      </c:pt>
                      <c:pt idx="68" formatCode="General">
                        <c:v>-26.883449319213312</c:v>
                      </c:pt>
                      <c:pt idx="69" formatCode="General">
                        <c:v>-26.621724659606656</c:v>
                      </c:pt>
                      <c:pt idx="70" formatCode="General">
                        <c:v>-26.36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-10.796142208774583</c:v>
                </c:pt>
                <c:pt idx="32" formatCode="General">
                  <c:v>-11.328668683812404</c:v>
                </c:pt>
                <c:pt idx="33" formatCode="General">
                  <c:v>-11.861195158850226</c:v>
                </c:pt>
                <c:pt idx="34" formatCode="General">
                  <c:v>-12.393721633888047</c:v>
                </c:pt>
                <c:pt idx="35" formatCode="General">
                  <c:v>-12.926248108925869</c:v>
                </c:pt>
                <c:pt idx="36" formatCode="General">
                  <c:v>-13.458774583963692</c:v>
                </c:pt>
                <c:pt idx="37" formatCode="General">
                  <c:v>-13.970484848484849</c:v>
                </c:pt>
                <c:pt idx="38" formatCode="General">
                  <c:v>-13.982606060606061</c:v>
                </c:pt>
                <c:pt idx="39" formatCode="General">
                  <c:v>-13.997048192771084</c:v>
                </c:pt>
                <c:pt idx="40" formatCode="General">
                  <c:v>-14.01512048192771</c:v>
                </c:pt>
                <c:pt idx="41" formatCode="General">
                  <c:v>-11.684000000000015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-8.2392909090909097</c:v>
                </c:pt>
                <c:pt idx="47" formatCode="General">
                  <c:v>-8.1221878787878801</c:v>
                </c:pt>
                <c:pt idx="48" formatCode="General">
                  <c:v>-8.0082484848484849</c:v>
                </c:pt>
                <c:pt idx="49" formatCode="General">
                  <c:v>-7.8966626506024094</c:v>
                </c:pt>
                <c:pt idx="50" formatCode="General">
                  <c:v>-7.7876265060240959</c:v>
                </c:pt>
                <c:pt idx="51" formatCode="General">
                  <c:v>-7.8544727272727277</c:v>
                </c:pt>
                <c:pt idx="52" formatCode="General">
                  <c:v>-7.9613696969696974</c:v>
                </c:pt>
                <c:pt idx="53" formatCode="General">
                  <c:v>-8.0753090909090925</c:v>
                </c:pt>
                <c:pt idx="54" formatCode="General">
                  <c:v>-8.1618303030303032</c:v>
                </c:pt>
                <c:pt idx="55" formatCode="General">
                  <c:v>-8.2230424242424238</c:v>
                </c:pt>
                <c:pt idx="56" formatCode="General">
                  <c:v>-8.2684363636363631</c:v>
                </c:pt>
                <c:pt idx="57" formatCode="General">
                  <c:v>-8.3115421686746984</c:v>
                </c:pt>
                <c:pt idx="58" formatCode="General">
                  <c:v>-8.3549156626506029</c:v>
                </c:pt>
                <c:pt idx="59" formatCode="General">
                  <c:v>-8.3987757575757573</c:v>
                </c:pt>
                <c:pt idx="60" formatCode="General">
                  <c:v>-8.4430181818181804</c:v>
                </c:pt>
                <c:pt idx="61" formatCode="General">
                  <c:v>-8.488363636363637</c:v>
                </c:pt>
                <c:pt idx="62" formatCode="General">
                  <c:v>-8.5341333333333331</c:v>
                </c:pt>
                <c:pt idx="63" formatCode="General">
                  <c:v>-8.5808</c:v>
                </c:pt>
                <c:pt idx="64" formatCode="General">
                  <c:v>-8.6285757575757582</c:v>
                </c:pt>
                <c:pt idx="65" formatCode="General">
                  <c:v>-8.677060606060607</c:v>
                </c:pt>
                <c:pt idx="66" formatCode="General">
                  <c:v>-8.7270000000000003</c:v>
                </c:pt>
                <c:pt idx="67" formatCode="General">
                  <c:v>-8.7776363636363648</c:v>
                </c:pt>
                <c:pt idx="68" formatCode="General">
                  <c:v>-8.8297575757575757</c:v>
                </c:pt>
                <c:pt idx="69" formatCode="General">
                  <c:v>-8.8834545454545459</c:v>
                </c:pt>
                <c:pt idx="70" formatCode="General">
                  <c:v>-8.9380000000000006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-19.645301204819276</c:v>
                </c:pt>
                <c:pt idx="58" formatCode="General">
                  <c:v>-19.669397590361445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-19.746303030303029</c:v>
                </c:pt>
                <c:pt idx="63" formatCode="General">
                  <c:v>-19.770545454545456</c:v>
                </c:pt>
                <c:pt idx="64" formatCode="General">
                  <c:v>-19.792919818456884</c:v>
                </c:pt>
                <c:pt idx="65" formatCode="General">
                  <c:v>-19.814099848714072</c:v>
                </c:pt>
                <c:pt idx="66" formatCode="General">
                  <c:v>-19.835279878971257</c:v>
                </c:pt>
                <c:pt idx="67" formatCode="General">
                  <c:v>-19.856459909228445</c:v>
                </c:pt>
                <c:pt idx="68" formatCode="General">
                  <c:v>-19.877639939485629</c:v>
                </c:pt>
                <c:pt idx="69" formatCode="General">
                  <c:v>-19.898819969742817</c:v>
                </c:pt>
                <c:pt idx="70" formatCode="General">
                  <c:v>-19.920000000000002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-30.565497730711041</c:v>
                      </c:pt>
                      <c:pt idx="1">
                        <c:v>-30.885013615733733</c:v>
                      </c:pt>
                      <c:pt idx="2" formatCode="General">
                        <c:v>-31.204529500756426</c:v>
                      </c:pt>
                      <c:pt idx="3" formatCode="General">
                        <c:v>-31.524045385779122</c:v>
                      </c:pt>
                      <c:pt idx="4" formatCode="General">
                        <c:v>-31.846248108925867</c:v>
                      </c:pt>
                      <c:pt idx="5" formatCode="General">
                        <c:v>-32.199349470499243</c:v>
                      </c:pt>
                      <c:pt idx="6" formatCode="General">
                        <c:v>-32.552450832072616</c:v>
                      </c:pt>
                      <c:pt idx="7" formatCode="General">
                        <c:v>-32.905552193645988</c:v>
                      </c:pt>
                      <c:pt idx="8" formatCode="General">
                        <c:v>-33.258653555219368</c:v>
                      </c:pt>
                      <c:pt idx="9" formatCode="General">
                        <c:v>-33.611754916792741</c:v>
                      </c:pt>
                      <c:pt idx="10" formatCode="General">
                        <c:v>-33.964856278366113</c:v>
                      </c:pt>
                      <c:pt idx="11" formatCode="General">
                        <c:v>-34.315397881996972</c:v>
                      </c:pt>
                      <c:pt idx="12" formatCode="General">
                        <c:v>-34.663052950075645</c:v>
                      </c:pt>
                      <c:pt idx="13" formatCode="General">
                        <c:v>-35.010708018154311</c:v>
                      </c:pt>
                      <c:pt idx="14" formatCode="General">
                        <c:v>-35.358363086232984</c:v>
                      </c:pt>
                      <c:pt idx="15" formatCode="General">
                        <c:v>-35.70601815431165</c:v>
                      </c:pt>
                      <c:pt idx="16" formatCode="General">
                        <c:v>-36.053673222390323</c:v>
                      </c:pt>
                      <c:pt idx="17" formatCode="General">
                        <c:v>-36.401328290468989</c:v>
                      </c:pt>
                      <c:pt idx="18" formatCode="General">
                        <c:v>-36.733370650529501</c:v>
                      </c:pt>
                      <c:pt idx="19" formatCode="General">
                        <c:v>-37.062871406959154</c:v>
                      </c:pt>
                      <c:pt idx="20" formatCode="General">
                        <c:v>-37.392372163388806</c:v>
                      </c:pt>
                      <c:pt idx="21" formatCode="General">
                        <c:v>-37.721872919818459</c:v>
                      </c:pt>
                      <c:pt idx="22" formatCode="General">
                        <c:v>-38.051373676248112</c:v>
                      </c:pt>
                      <c:pt idx="23" formatCode="General">
                        <c:v>-38.380874432677764</c:v>
                      </c:pt>
                      <c:pt idx="24" formatCode="General">
                        <c:v>-38.707090909090908</c:v>
                      </c:pt>
                      <c:pt idx="25" formatCode="General">
                        <c:v>-39.023454545454548</c:v>
                      </c:pt>
                      <c:pt idx="26" formatCode="General">
                        <c:v>-39.335454545454553</c:v>
                      </c:pt>
                      <c:pt idx="27" formatCode="General">
                        <c:v>-39.644545454545458</c:v>
                      </c:pt>
                      <c:pt idx="28" formatCode="General">
                        <c:v>-39.943272727272728</c:v>
                      </c:pt>
                      <c:pt idx="29" formatCode="General">
                        <c:v>-40.239272727272727</c:v>
                      </c:pt>
                      <c:pt idx="30" formatCode="General">
                        <c:v>-40.530181818181823</c:v>
                      </c:pt>
                      <c:pt idx="31" formatCode="General">
                        <c:v>-40.808414523449322</c:v>
                      </c:pt>
                      <c:pt idx="32" formatCode="General">
                        <c:v>-41.079821482602121</c:v>
                      </c:pt>
                      <c:pt idx="33" formatCode="General">
                        <c:v>-41.35122844175492</c:v>
                      </c:pt>
                      <c:pt idx="34" formatCode="General">
                        <c:v>-41.622635400907718</c:v>
                      </c:pt>
                      <c:pt idx="35" formatCode="General">
                        <c:v>-41.894042360060517</c:v>
                      </c:pt>
                      <c:pt idx="36" formatCode="General">
                        <c:v>-42.165449319213316</c:v>
                      </c:pt>
                      <c:pt idx="37" formatCode="General">
                        <c:v>-42.435984871406959</c:v>
                      </c:pt>
                      <c:pt idx="38" formatCode="General">
                        <c:v>-42.685606656580937</c:v>
                      </c:pt>
                      <c:pt idx="39" formatCode="General">
                        <c:v>-42.935228441754916</c:v>
                      </c:pt>
                      <c:pt idx="40" formatCode="General">
                        <c:v>-43.184850226928894</c:v>
                      </c:pt>
                      <c:pt idx="41" formatCode="General">
                        <c:v>-43.434472012102873</c:v>
                      </c:pt>
                      <c:pt idx="42" formatCode="General">
                        <c:v>-43.684093797276851</c:v>
                      </c:pt>
                      <c:pt idx="43" formatCode="General">
                        <c:v>-43.93371558245083</c:v>
                      </c:pt>
                      <c:pt idx="44" formatCode="General">
                        <c:v>-44.180214826021178</c:v>
                      </c:pt>
                      <c:pt idx="45" formatCode="General">
                        <c:v>-44.42257488653555</c:v>
                      </c:pt>
                      <c:pt idx="46" formatCode="General">
                        <c:v>-44.664934947049929</c:v>
                      </c:pt>
                      <c:pt idx="47" formatCode="General">
                        <c:v>-44.907295007564301</c:v>
                      </c:pt>
                      <c:pt idx="48" formatCode="General">
                        <c:v>-45.149655068078673</c:v>
                      </c:pt>
                      <c:pt idx="49" formatCode="General">
                        <c:v>-45.392015128593044</c:v>
                      </c:pt>
                      <c:pt idx="50" formatCode="General">
                        <c:v>-45.634375189107416</c:v>
                      </c:pt>
                      <c:pt idx="51" formatCode="General">
                        <c:v>-45.881509090909098</c:v>
                      </c:pt>
                      <c:pt idx="52" formatCode="General">
                        <c:v>-46.129690909090911</c:v>
                      </c:pt>
                      <c:pt idx="53" formatCode="General">
                        <c:v>-46.377872727272731</c:v>
                      </c:pt>
                      <c:pt idx="54" formatCode="General">
                        <c:v>-46.626054545454551</c:v>
                      </c:pt>
                      <c:pt idx="55" formatCode="General">
                        <c:v>-46.874236363636371</c:v>
                      </c:pt>
                      <c:pt idx="56" formatCode="General">
                        <c:v>-47.122418181818183</c:v>
                      </c:pt>
                      <c:pt idx="57" formatCode="General">
                        <c:v>-47.3761089258699</c:v>
                      </c:pt>
                      <c:pt idx="58" formatCode="General">
                        <c:v>-47.649331316187599</c:v>
                      </c:pt>
                      <c:pt idx="59" formatCode="General">
                        <c:v>-47.922553706505298</c:v>
                      </c:pt>
                      <c:pt idx="60" formatCode="General">
                        <c:v>-48.195776096822996</c:v>
                      </c:pt>
                      <c:pt idx="61" formatCode="General">
                        <c:v>-48.468998487140695</c:v>
                      </c:pt>
                      <c:pt idx="62" formatCode="General">
                        <c:v>-48.742220877458401</c:v>
                      </c:pt>
                      <c:pt idx="63" formatCode="General">
                        <c:v>-49.015443267776099</c:v>
                      </c:pt>
                      <c:pt idx="64" formatCode="General">
                        <c:v>-49.306109090909089</c:v>
                      </c:pt>
                      <c:pt idx="65" formatCode="General">
                        <c:v>-49.607927272727274</c:v>
                      </c:pt>
                      <c:pt idx="66" formatCode="General">
                        <c:v>-49.921879518072288</c:v>
                      </c:pt>
                      <c:pt idx="67" formatCode="General">
                        <c:v>-50.242363636363635</c:v>
                      </c:pt>
                      <c:pt idx="68" formatCode="General">
                        <c:v>-50.576909090909091</c:v>
                      </c:pt>
                      <c:pt idx="69" formatCode="General">
                        <c:v>-50.923272727272725</c:v>
                      </c:pt>
                      <c:pt idx="70" formatCode="General">
                        <c:v>-51.275999999999996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-37.627821482602116</c:v>
                      </c:pt>
                      <c:pt idx="32" formatCode="General">
                        <c:v>-41.916777609682292</c:v>
                      </c:pt>
                      <c:pt idx="33" formatCode="General">
                        <c:v>-46.205733736762475</c:v>
                      </c:pt>
                      <c:pt idx="34" formatCode="General">
                        <c:v>-50.494689863842652</c:v>
                      </c:pt>
                      <c:pt idx="35" formatCode="General">
                        <c:v>-54.783645990922835</c:v>
                      </c:pt>
                      <c:pt idx="36" formatCode="General">
                        <c:v>-59.072602118003019</c:v>
                      </c:pt>
                      <c:pt idx="37" formatCode="General">
                        <c:v>-63.18030303030303</c:v>
                      </c:pt>
                      <c:pt idx="38" formatCode="General">
                        <c:v>-62.937878787878795</c:v>
                      </c:pt>
                      <c:pt idx="39" formatCode="General">
                        <c:v>-62.710120481927717</c:v>
                      </c:pt>
                      <c:pt idx="40" formatCode="General">
                        <c:v>-62.505301204819276</c:v>
                      </c:pt>
                      <c:pt idx="41" formatCode="General">
                        <c:v>-48.770242424242511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-29.851830303030304</c:v>
                      </c:pt>
                      <c:pt idx="53" formatCode="General">
                        <c:v>-29.897890909090911</c:v>
                      </c:pt>
                      <c:pt idx="54" formatCode="General">
                        <c:v>-29.933236363636365</c:v>
                      </c:pt>
                      <c:pt idx="55" formatCode="General">
                        <c:v>-29.958690909090908</c:v>
                      </c:pt>
                      <c:pt idx="56" formatCode="General">
                        <c:v>-29.973600000000001</c:v>
                      </c:pt>
                      <c:pt idx="57" formatCode="General">
                        <c:v>-29.988506024096388</c:v>
                      </c:pt>
                      <c:pt idx="58" formatCode="General">
                        <c:v>-30.008987951807232</c:v>
                      </c:pt>
                      <c:pt idx="59" formatCode="General">
                        <c:v>-30.033612121212123</c:v>
                      </c:pt>
                      <c:pt idx="60" formatCode="General">
                        <c:v>-30.06149090909091</c:v>
                      </c:pt>
                      <c:pt idx="61" formatCode="General">
                        <c:v>-30.086060606060606</c:v>
                      </c:pt>
                      <c:pt idx="62" formatCode="General">
                        <c:v>-30.110933333333332</c:v>
                      </c:pt>
                      <c:pt idx="63" formatCode="General">
                        <c:v>-30.137599999999999</c:v>
                      </c:pt>
                      <c:pt idx="64" formatCode="General">
                        <c:v>-30.166484848484849</c:v>
                      </c:pt>
                      <c:pt idx="65" formatCode="General">
                        <c:v>-30.19678787878788</c:v>
                      </c:pt>
                      <c:pt idx="66" formatCode="General">
                        <c:v>-30.230385542168676</c:v>
                      </c:pt>
                      <c:pt idx="67" formatCode="General">
                        <c:v>-30.26527272727273</c:v>
                      </c:pt>
                      <c:pt idx="68" formatCode="General">
                        <c:v>-30.302848484848486</c:v>
                      </c:pt>
                      <c:pt idx="69" formatCode="General">
                        <c:v>-30.34357575757576</c:v>
                      </c:pt>
                      <c:pt idx="70" formatCode="General">
                        <c:v>-30.386000000000003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-106.60328290468986</c:v>
                      </c:pt>
                      <c:pt idx="32" formatCode="General">
                        <c:v>-107.57756429652042</c:v>
                      </c:pt>
                      <c:pt idx="33" formatCode="General">
                        <c:v>-108.55184568835098</c:v>
                      </c:pt>
                      <c:pt idx="34" formatCode="General">
                        <c:v>-109.52612708018154</c:v>
                      </c:pt>
                      <c:pt idx="35" formatCode="General">
                        <c:v>-110.5004084720121</c:v>
                      </c:pt>
                      <c:pt idx="36" formatCode="General">
                        <c:v>-111.47468986384266</c:v>
                      </c:pt>
                      <c:pt idx="37" formatCode="General">
                        <c:v>-112.39012121212122</c:v>
                      </c:pt>
                      <c:pt idx="38" formatCode="General">
                        <c:v>-111.89315151515152</c:v>
                      </c:pt>
                      <c:pt idx="39" formatCode="General">
                        <c:v>-111.42319277108435</c:v>
                      </c:pt>
                      <c:pt idx="40" formatCode="General">
                        <c:v>-110.99548192771084</c:v>
                      </c:pt>
                      <c:pt idx="41" formatCode="General">
                        <c:v>-103.53575757575761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-87.08338181818182</c:v>
                      </c:pt>
                      <c:pt idx="53" formatCode="General">
                        <c:v>-86.479745454545451</c:v>
                      </c:pt>
                      <c:pt idx="54" formatCode="General">
                        <c:v>-85.88839999999999</c:v>
                      </c:pt>
                      <c:pt idx="55" formatCode="General">
                        <c:v>-85.308400000000006</c:v>
                      </c:pt>
                      <c:pt idx="56" formatCode="General">
                        <c:v>-84.754763636363634</c:v>
                      </c:pt>
                      <c:pt idx="57" formatCode="General">
                        <c:v>-84.211493975903608</c:v>
                      </c:pt>
                      <c:pt idx="58" formatCode="General">
                        <c:v>-83.691012048192775</c:v>
                      </c:pt>
                      <c:pt idx="59" formatCode="General">
                        <c:v>-83.176569696969693</c:v>
                      </c:pt>
                      <c:pt idx="60" formatCode="General">
                        <c:v>-82.666872727272718</c:v>
                      </c:pt>
                      <c:pt idx="61" formatCode="General">
                        <c:v>-82.182545454545448</c:v>
                      </c:pt>
                      <c:pt idx="62" formatCode="General">
                        <c:v>-81.704824242424237</c:v>
                      </c:pt>
                      <c:pt idx="63" formatCode="General">
                        <c:v>-81.238763636363629</c:v>
                      </c:pt>
                      <c:pt idx="64" formatCode="General">
                        <c:v>-80.790818181818182</c:v>
                      </c:pt>
                      <c:pt idx="65" formatCode="General">
                        <c:v>-80.35445454545453</c:v>
                      </c:pt>
                      <c:pt idx="66" formatCode="General">
                        <c:v>-79.925819277108431</c:v>
                      </c:pt>
                      <c:pt idx="67" formatCode="General">
                        <c:v>-79.50563636363637</c:v>
                      </c:pt>
                      <c:pt idx="68" formatCode="General">
                        <c:v>-79.104424242424244</c:v>
                      </c:pt>
                      <c:pt idx="69" formatCode="General">
                        <c:v>-78.707939393939384</c:v>
                      </c:pt>
                      <c:pt idx="70" formatCode="General">
                        <c:v>-78.313999999999993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-64.776853252647498</c:v>
                      </c:pt>
                      <c:pt idx="32" formatCode="General">
                        <c:v>-67.97201210287443</c:v>
                      </c:pt>
                      <c:pt idx="33" formatCode="General">
                        <c:v>-71.167170953101362</c:v>
                      </c:pt>
                      <c:pt idx="34" formatCode="General">
                        <c:v>-74.362329803328294</c:v>
                      </c:pt>
                      <c:pt idx="35" formatCode="General">
                        <c:v>-77.557488653555225</c:v>
                      </c:pt>
                      <c:pt idx="36" formatCode="General">
                        <c:v>-80.752647503782143</c:v>
                      </c:pt>
                      <c:pt idx="37" formatCode="General">
                        <c:v>-83.822909090909093</c:v>
                      </c:pt>
                      <c:pt idx="38" formatCode="General">
                        <c:v>-83.89563636363637</c:v>
                      </c:pt>
                      <c:pt idx="39" formatCode="General">
                        <c:v>-83.982289156626507</c:v>
                      </c:pt>
                      <c:pt idx="40" formatCode="General">
                        <c:v>-84.090722891566273</c:v>
                      </c:pt>
                      <c:pt idx="41" formatCode="General">
                        <c:v>-70.104000000000084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-47.768218181818185</c:v>
                      </c:pt>
                      <c:pt idx="53" formatCode="General">
                        <c:v>-48.451854545454552</c:v>
                      </c:pt>
                      <c:pt idx="54" formatCode="General">
                        <c:v>-48.970981818181819</c:v>
                      </c:pt>
                      <c:pt idx="55" formatCode="General">
                        <c:v>-49.338254545454546</c:v>
                      </c:pt>
                      <c:pt idx="56" formatCode="General">
                        <c:v>-49.610618181818182</c:v>
                      </c:pt>
                      <c:pt idx="57" formatCode="General">
                        <c:v>-49.86925301204819</c:v>
                      </c:pt>
                      <c:pt idx="58" formatCode="General">
                        <c:v>-50.129493975903614</c:v>
                      </c:pt>
                      <c:pt idx="59" formatCode="General">
                        <c:v>-50.392654545454548</c:v>
                      </c:pt>
                      <c:pt idx="60" formatCode="General">
                        <c:v>-50.658109090909086</c:v>
                      </c:pt>
                      <c:pt idx="61" formatCode="General">
                        <c:v>-50.930181818181822</c:v>
                      </c:pt>
                      <c:pt idx="62" formatCode="General">
                        <c:v>-51.204800000000006</c:v>
                      </c:pt>
                      <c:pt idx="63" formatCode="General">
                        <c:v>-51.4848</c:v>
                      </c:pt>
                      <c:pt idx="64" formatCode="General">
                        <c:v>-51.771454545454546</c:v>
                      </c:pt>
                      <c:pt idx="65" formatCode="General">
                        <c:v>-52.062363636363635</c:v>
                      </c:pt>
                      <c:pt idx="66" formatCode="General">
                        <c:v>-52.362000000000002</c:v>
                      </c:pt>
                      <c:pt idx="67" formatCode="General">
                        <c:v>-52.665818181818189</c:v>
                      </c:pt>
                      <c:pt idx="68" formatCode="General">
                        <c:v>-52.978545454545461</c:v>
                      </c:pt>
                      <c:pt idx="69" formatCode="General">
                        <c:v>-53.300727272727279</c:v>
                      </c:pt>
                      <c:pt idx="70" formatCode="General">
                        <c:v>-53.628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-53.980711043872923</c:v>
                      </c:pt>
                      <c:pt idx="32" formatCode="General">
                        <c:v>-56.643343419062028</c:v>
                      </c:pt>
                      <c:pt idx="33" formatCode="General">
                        <c:v>-59.30597579425114</c:v>
                      </c:pt>
                      <c:pt idx="34" formatCode="General">
                        <c:v>-61.968608169440245</c:v>
                      </c:pt>
                      <c:pt idx="35" formatCode="General">
                        <c:v>-64.63124054462935</c:v>
                      </c:pt>
                      <c:pt idx="36" formatCode="General">
                        <c:v>-67.293872919818455</c:v>
                      </c:pt>
                      <c:pt idx="37" formatCode="General">
                        <c:v>-69.852424242424249</c:v>
                      </c:pt>
                      <c:pt idx="38" formatCode="General">
                        <c:v>-69.913030303030311</c:v>
                      </c:pt>
                      <c:pt idx="39" formatCode="General">
                        <c:v>-69.985240963855418</c:v>
                      </c:pt>
                      <c:pt idx="40" formatCode="General">
                        <c:v>-70.075602409638549</c:v>
                      </c:pt>
                      <c:pt idx="41" formatCode="General">
                        <c:v>-58.420000000000073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-39.806848484848487</c:v>
                      </c:pt>
                      <c:pt idx="53" formatCode="General">
                        <c:v>-40.376545454545465</c:v>
                      </c:pt>
                      <c:pt idx="54" formatCode="General">
                        <c:v>-40.80915151515152</c:v>
                      </c:pt>
                      <c:pt idx="55" formatCode="General">
                        <c:v>-41.115212121212124</c:v>
                      </c:pt>
                      <c:pt idx="56" formatCode="General">
                        <c:v>-41.342181818181821</c:v>
                      </c:pt>
                      <c:pt idx="57" formatCode="General">
                        <c:v>-41.557710843373492</c:v>
                      </c:pt>
                      <c:pt idx="58" formatCode="General">
                        <c:v>-41.774578313253016</c:v>
                      </c:pt>
                      <c:pt idx="59" formatCode="General">
                        <c:v>-41.993878787878792</c:v>
                      </c:pt>
                      <c:pt idx="60" formatCode="General">
                        <c:v>-42.215090909090911</c:v>
                      </c:pt>
                      <c:pt idx="61" formatCode="General">
                        <c:v>-42.441818181818185</c:v>
                      </c:pt>
                      <c:pt idx="62" formatCode="General">
                        <c:v>-42.670666666666669</c:v>
                      </c:pt>
                      <c:pt idx="63" formatCode="General">
                        <c:v>-42.904000000000003</c:v>
                      </c:pt>
                      <c:pt idx="64" formatCode="General">
                        <c:v>-43.142878787878793</c:v>
                      </c:pt>
                      <c:pt idx="65" formatCode="General">
                        <c:v>-43.385303030303035</c:v>
                      </c:pt>
                      <c:pt idx="66" formatCode="General">
                        <c:v>-43.635000000000005</c:v>
                      </c:pt>
                      <c:pt idx="67" formatCode="General">
                        <c:v>-43.88818181818182</c:v>
                      </c:pt>
                      <c:pt idx="68" formatCode="General">
                        <c:v>-44.148787878787878</c:v>
                      </c:pt>
                      <c:pt idx="69" formatCode="General">
                        <c:v>-44.417272727272731</c:v>
                      </c:pt>
                      <c:pt idx="70" formatCode="General">
                        <c:v>-44.690000000000005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-43.184568835098332</c:v>
                      </c:pt>
                      <c:pt idx="32" formatCode="General">
                        <c:v>-45.314674735249618</c:v>
                      </c:pt>
                      <c:pt idx="33" formatCode="General">
                        <c:v>-47.444780635400903</c:v>
                      </c:pt>
                      <c:pt idx="34" formatCode="General">
                        <c:v>-49.574886535552189</c:v>
                      </c:pt>
                      <c:pt idx="35" formatCode="General">
                        <c:v>-51.704992435703474</c:v>
                      </c:pt>
                      <c:pt idx="36" formatCode="General">
                        <c:v>-53.835098335854767</c:v>
                      </c:pt>
                      <c:pt idx="37" formatCode="General">
                        <c:v>-55.881939393939398</c:v>
                      </c:pt>
                      <c:pt idx="38" formatCode="General">
                        <c:v>-55.930424242424245</c:v>
                      </c:pt>
                      <c:pt idx="39" formatCode="General">
                        <c:v>-55.988192771084336</c:v>
                      </c:pt>
                      <c:pt idx="40" formatCode="General">
                        <c:v>-56.060481927710839</c:v>
                      </c:pt>
                      <c:pt idx="41" formatCode="General">
                        <c:v>-46.736000000000061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-31.84547878787879</c:v>
                      </c:pt>
                      <c:pt idx="53" formatCode="General">
                        <c:v>-32.30123636363637</c:v>
                      </c:pt>
                      <c:pt idx="54" formatCode="General">
                        <c:v>-32.647321212121213</c:v>
                      </c:pt>
                      <c:pt idx="55" formatCode="General">
                        <c:v>-32.892169696969695</c:v>
                      </c:pt>
                      <c:pt idx="56" formatCode="General">
                        <c:v>-33.073745454545453</c:v>
                      </c:pt>
                      <c:pt idx="57" formatCode="General">
                        <c:v>-33.246168674698794</c:v>
                      </c:pt>
                      <c:pt idx="58" formatCode="General">
                        <c:v>-33.419662650602412</c:v>
                      </c:pt>
                      <c:pt idx="59" formatCode="General">
                        <c:v>-33.595103030303029</c:v>
                      </c:pt>
                      <c:pt idx="60" formatCode="General">
                        <c:v>-33.772072727272722</c:v>
                      </c:pt>
                      <c:pt idx="61" formatCode="General">
                        <c:v>-33.953454545454548</c:v>
                      </c:pt>
                      <c:pt idx="62" formatCode="General">
                        <c:v>-34.136533333333333</c:v>
                      </c:pt>
                      <c:pt idx="63" formatCode="General">
                        <c:v>-34.3232</c:v>
                      </c:pt>
                      <c:pt idx="64" formatCode="General">
                        <c:v>-34.514303030303033</c:v>
                      </c:pt>
                      <c:pt idx="65" formatCode="General">
                        <c:v>-34.708242424242428</c:v>
                      </c:pt>
                      <c:pt idx="66" formatCode="General">
                        <c:v>-34.908000000000001</c:v>
                      </c:pt>
                      <c:pt idx="67" formatCode="General">
                        <c:v>-35.110545454545459</c:v>
                      </c:pt>
                      <c:pt idx="68" formatCode="General">
                        <c:v>-35.319030303030303</c:v>
                      </c:pt>
                      <c:pt idx="69" formatCode="General">
                        <c:v>-35.533818181818184</c:v>
                      </c:pt>
                      <c:pt idx="70" formatCode="General">
                        <c:v>-35.752000000000002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-21.592284417549166</c:v>
                      </c:pt>
                      <c:pt idx="32" formatCode="General">
                        <c:v>-22.657337367624809</c:v>
                      </c:pt>
                      <c:pt idx="33" formatCode="General">
                        <c:v>-23.722390317700452</c:v>
                      </c:pt>
                      <c:pt idx="34" formatCode="General">
                        <c:v>-24.787443267776094</c:v>
                      </c:pt>
                      <c:pt idx="35" formatCode="General">
                        <c:v>-25.852496217851737</c:v>
                      </c:pt>
                      <c:pt idx="36" formatCode="General">
                        <c:v>-26.917549167927383</c:v>
                      </c:pt>
                      <c:pt idx="37" formatCode="General">
                        <c:v>-27.940969696969699</c:v>
                      </c:pt>
                      <c:pt idx="38" formatCode="General">
                        <c:v>-27.965212121212122</c:v>
                      </c:pt>
                      <c:pt idx="39" formatCode="General">
                        <c:v>-27.994096385542168</c:v>
                      </c:pt>
                      <c:pt idx="40" formatCode="General">
                        <c:v>-28.03024096385542</c:v>
                      </c:pt>
                      <c:pt idx="41" formatCode="General">
                        <c:v>-23.368000000000031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-15.922739393939395</c:v>
                      </c:pt>
                      <c:pt idx="53" formatCode="General">
                        <c:v>-16.150618181818185</c:v>
                      </c:pt>
                      <c:pt idx="54" formatCode="General">
                        <c:v>-16.323660606060606</c:v>
                      </c:pt>
                      <c:pt idx="55" formatCode="General">
                        <c:v>-16.446084848484848</c:v>
                      </c:pt>
                      <c:pt idx="56" formatCode="General">
                        <c:v>-16.536872727272726</c:v>
                      </c:pt>
                      <c:pt idx="57" formatCode="General">
                        <c:v>-16.623084337349397</c:v>
                      </c:pt>
                      <c:pt idx="58" formatCode="General">
                        <c:v>-16.709831325301206</c:v>
                      </c:pt>
                      <c:pt idx="59" formatCode="General">
                        <c:v>-16.797551515151515</c:v>
                      </c:pt>
                      <c:pt idx="60" formatCode="General">
                        <c:v>-16.886036363636361</c:v>
                      </c:pt>
                      <c:pt idx="61" formatCode="General">
                        <c:v>-16.976727272727274</c:v>
                      </c:pt>
                      <c:pt idx="62" formatCode="General">
                        <c:v>-17.068266666666666</c:v>
                      </c:pt>
                      <c:pt idx="63" formatCode="General">
                        <c:v>-17.1616</c:v>
                      </c:pt>
                      <c:pt idx="64" formatCode="General">
                        <c:v>-17.257151515151516</c:v>
                      </c:pt>
                      <c:pt idx="65" formatCode="General">
                        <c:v>-17.354121212121214</c:v>
                      </c:pt>
                      <c:pt idx="66" formatCode="General">
                        <c:v>-17.454000000000001</c:v>
                      </c:pt>
                      <c:pt idx="67" formatCode="General">
                        <c:v>-17.55527272727273</c:v>
                      </c:pt>
                      <c:pt idx="68" formatCode="General">
                        <c:v>-17.659515151515151</c:v>
                      </c:pt>
                      <c:pt idx="69" formatCode="General">
                        <c:v>-17.766909090909092</c:v>
                      </c:pt>
                      <c:pt idx="70" formatCode="General">
                        <c:v>-17.876000000000001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-69.987272727272739</c:v>
                      </c:pt>
                      <c:pt idx="25" formatCode="General">
                        <c:v>-68.896363636363645</c:v>
                      </c:pt>
                      <c:pt idx="26" formatCode="General">
                        <c:v>-67.805454545454552</c:v>
                      </c:pt>
                      <c:pt idx="27" formatCode="General">
                        <c:v>-66.714545454545458</c:v>
                      </c:pt>
                      <c:pt idx="28" formatCode="General">
                        <c:v>-65.623636363636365</c:v>
                      </c:pt>
                      <c:pt idx="29" formatCode="General">
                        <c:v>-64.532727272727271</c:v>
                      </c:pt>
                      <c:pt idx="30" formatCode="General">
                        <c:v>-63.441818181818185</c:v>
                      </c:pt>
                      <c:pt idx="31" formatCode="General">
                        <c:v>-62.530756429652044</c:v>
                      </c:pt>
                      <c:pt idx="32" formatCode="General">
                        <c:v>-61.716535552193648</c:v>
                      </c:pt>
                      <c:pt idx="33" formatCode="General">
                        <c:v>-60.902314674735251</c:v>
                      </c:pt>
                      <c:pt idx="34" formatCode="General">
                        <c:v>-60.088093797276855</c:v>
                      </c:pt>
                      <c:pt idx="35" formatCode="General">
                        <c:v>-59.273872919818459</c:v>
                      </c:pt>
                      <c:pt idx="36" formatCode="General">
                        <c:v>-58.459652042360062</c:v>
                      </c:pt>
                      <c:pt idx="37" formatCode="General">
                        <c:v>-57.657376701966719</c:v>
                      </c:pt>
                      <c:pt idx="38" formatCode="General">
                        <c:v>-57.141794251134641</c:v>
                      </c:pt>
                      <c:pt idx="39" formatCode="General">
                        <c:v>-56.626211800302571</c:v>
                      </c:pt>
                      <c:pt idx="40" formatCode="General">
                        <c:v>-56.1106293494705</c:v>
                      </c:pt>
                      <c:pt idx="41" formatCode="General">
                        <c:v>-55.595046898638422</c:v>
                      </c:pt>
                      <c:pt idx="42" formatCode="General">
                        <c:v>-55.079464447806352</c:v>
                      </c:pt>
                      <c:pt idx="43" formatCode="General">
                        <c:v>-54.563881996974281</c:v>
                      </c:pt>
                      <c:pt idx="44" formatCode="General">
                        <c:v>-54.166956127080176</c:v>
                      </c:pt>
                      <c:pt idx="45" formatCode="General">
                        <c:v>-53.927319213313162</c:v>
                      </c:pt>
                      <c:pt idx="46" formatCode="General">
                        <c:v>-53.68768229954614</c:v>
                      </c:pt>
                      <c:pt idx="47" formatCode="General">
                        <c:v>-53.448045385779125</c:v>
                      </c:pt>
                      <c:pt idx="48" formatCode="General">
                        <c:v>-53.208408472012103</c:v>
                      </c:pt>
                      <c:pt idx="49" formatCode="General">
                        <c:v>-52.968771558245088</c:v>
                      </c:pt>
                      <c:pt idx="50" formatCode="General">
                        <c:v>-52.729134644478066</c:v>
                      </c:pt>
                      <c:pt idx="51" formatCode="General">
                        <c:v>-52.605490909090911</c:v>
                      </c:pt>
                      <c:pt idx="52" formatCode="General">
                        <c:v>-52.515963636363637</c:v>
                      </c:pt>
                      <c:pt idx="53" formatCode="General">
                        <c:v>-52.46869090909091</c:v>
                      </c:pt>
                      <c:pt idx="54" formatCode="General">
                        <c:v>-52.442218181818184</c:v>
                      </c:pt>
                      <c:pt idx="55" formatCode="General">
                        <c:v>-52.434945454545456</c:v>
                      </c:pt>
                      <c:pt idx="56" formatCode="General">
                        <c:v>-52.465636363636364</c:v>
                      </c:pt>
                      <c:pt idx="57" formatCode="General">
                        <c:v>-52.509108433734937</c:v>
                      </c:pt>
                      <c:pt idx="58" formatCode="General">
                        <c:v>-52.577783132530122</c:v>
                      </c:pt>
                      <c:pt idx="59" formatCode="General">
                        <c:v>-52.665018181818184</c:v>
                      </c:pt>
                      <c:pt idx="60" formatCode="General">
                        <c:v>-52.766836363636358</c:v>
                      </c:pt>
                      <c:pt idx="61" formatCode="General">
                        <c:v>-52.895127272727272</c:v>
                      </c:pt>
                      <c:pt idx="62" formatCode="General">
                        <c:v>-53.032654545454548</c:v>
                      </c:pt>
                      <c:pt idx="63" formatCode="General">
                        <c:v>-53.189018181818184</c:v>
                      </c:pt>
                      <c:pt idx="64" formatCode="General">
                        <c:v>-53.382335854765508</c:v>
                      </c:pt>
                      <c:pt idx="65" formatCode="General">
                        <c:v>-53.599279878971259</c:v>
                      </c:pt>
                      <c:pt idx="66" formatCode="General">
                        <c:v>-53.816223903177004</c:v>
                      </c:pt>
                      <c:pt idx="67" formatCode="General">
                        <c:v>-54.033167927382756</c:v>
                      </c:pt>
                      <c:pt idx="68" formatCode="General">
                        <c:v>-54.250111951588508</c:v>
                      </c:pt>
                      <c:pt idx="69" formatCode="General">
                        <c:v>-54.467055975794253</c:v>
                      </c:pt>
                      <c:pt idx="70" formatCode="General">
                        <c:v>-54.684000000000005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-52.108963691376701</c:v>
                      </c:pt>
                      <c:pt idx="32" formatCode="General">
                        <c:v>-51.430446293494704</c:v>
                      </c:pt>
                      <c:pt idx="33" formatCode="General">
                        <c:v>-50.751928895612707</c:v>
                      </c:pt>
                      <c:pt idx="34" formatCode="General">
                        <c:v>-50.07341149773071</c:v>
                      </c:pt>
                      <c:pt idx="35" formatCode="General">
                        <c:v>-49.394894099848713</c:v>
                      </c:pt>
                      <c:pt idx="36" formatCode="General">
                        <c:v>-48.716376701966716</c:v>
                      </c:pt>
                      <c:pt idx="37" formatCode="General">
                        <c:v>-48.047813918305593</c:v>
                      </c:pt>
                      <c:pt idx="38" formatCode="General">
                        <c:v>-47.618161875945539</c:v>
                      </c:pt>
                      <c:pt idx="39" formatCode="General">
                        <c:v>-47.188509833585478</c:v>
                      </c:pt>
                      <c:pt idx="40" formatCode="General">
                        <c:v>-46.758857791225417</c:v>
                      </c:pt>
                      <c:pt idx="41" formatCode="General">
                        <c:v>-46.329205748865355</c:v>
                      </c:pt>
                      <c:pt idx="42" formatCode="General">
                        <c:v>-45.899553706505294</c:v>
                      </c:pt>
                      <c:pt idx="43" formatCode="General">
                        <c:v>-45.46990166414524</c:v>
                      </c:pt>
                      <c:pt idx="44" formatCode="General">
                        <c:v>-45.139130105900151</c:v>
                      </c:pt>
                      <c:pt idx="45" formatCode="General">
                        <c:v>-44.939432677760969</c:v>
                      </c:pt>
                      <c:pt idx="46" formatCode="General">
                        <c:v>-44.739735249621788</c:v>
                      </c:pt>
                      <c:pt idx="47" formatCode="General">
                        <c:v>-44.540037821482606</c:v>
                      </c:pt>
                      <c:pt idx="48" formatCode="General">
                        <c:v>-44.340340393343418</c:v>
                      </c:pt>
                      <c:pt idx="49" formatCode="General">
                        <c:v>-44.140642965204236</c:v>
                      </c:pt>
                      <c:pt idx="50" formatCode="General">
                        <c:v>-43.940945537065055</c:v>
                      </c:pt>
                      <c:pt idx="51" formatCode="General">
                        <c:v>-43.837909090909086</c:v>
                      </c:pt>
                      <c:pt idx="52" formatCode="General">
                        <c:v>-43.763303030303028</c:v>
                      </c:pt>
                      <c:pt idx="53" formatCode="General">
                        <c:v>-43.723909090909089</c:v>
                      </c:pt>
                      <c:pt idx="54" formatCode="General">
                        <c:v>-43.701848484848483</c:v>
                      </c:pt>
                      <c:pt idx="55" formatCode="General">
                        <c:v>-43.695787878787883</c:v>
                      </c:pt>
                      <c:pt idx="56" formatCode="General">
                        <c:v>-43.721363636363641</c:v>
                      </c:pt>
                      <c:pt idx="57" formatCode="General">
                        <c:v>-43.757590361445786</c:v>
                      </c:pt>
                      <c:pt idx="58" formatCode="General">
                        <c:v>-43.814819277108441</c:v>
                      </c:pt>
                      <c:pt idx="59" formatCode="General">
                        <c:v>-43.887515151515153</c:v>
                      </c:pt>
                      <c:pt idx="60" formatCode="General">
                        <c:v>-43.972363636363632</c:v>
                      </c:pt>
                      <c:pt idx="61" formatCode="General">
                        <c:v>-44.07927272727273</c:v>
                      </c:pt>
                      <c:pt idx="62" formatCode="General">
                        <c:v>-44.193878787878788</c:v>
                      </c:pt>
                      <c:pt idx="63" formatCode="General">
                        <c:v>-44.32418181818182</c:v>
                      </c:pt>
                      <c:pt idx="64" formatCode="General">
                        <c:v>-44.485279878971255</c:v>
                      </c:pt>
                      <c:pt idx="65" formatCode="General">
                        <c:v>-44.666066565809381</c:v>
                      </c:pt>
                      <c:pt idx="66" formatCode="General">
                        <c:v>-44.846853252647506</c:v>
                      </c:pt>
                      <c:pt idx="67" formatCode="General">
                        <c:v>-45.027639939485631</c:v>
                      </c:pt>
                      <c:pt idx="68" formatCode="General">
                        <c:v>-45.208426626323757</c:v>
                      </c:pt>
                      <c:pt idx="69" formatCode="General">
                        <c:v>-45.389213313161882</c:v>
                      </c:pt>
                      <c:pt idx="70" formatCode="General">
                        <c:v>-45.570000000000007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-41.687170953101358</c:v>
                      </c:pt>
                      <c:pt idx="32" formatCode="General">
                        <c:v>-41.14435703479576</c:v>
                      </c:pt>
                      <c:pt idx="33" formatCode="General">
                        <c:v>-40.601543116490163</c:v>
                      </c:pt>
                      <c:pt idx="34" formatCode="General">
                        <c:v>-40.058729198184565</c:v>
                      </c:pt>
                      <c:pt idx="35" formatCode="General">
                        <c:v>-39.515915279878968</c:v>
                      </c:pt>
                      <c:pt idx="36" formatCode="General">
                        <c:v>-38.97310136157337</c:v>
                      </c:pt>
                      <c:pt idx="37" formatCode="General">
                        <c:v>-38.438251134644474</c:v>
                      </c:pt>
                      <c:pt idx="38" formatCode="General">
                        <c:v>-38.09452950075643</c:v>
                      </c:pt>
                      <c:pt idx="39" formatCode="General">
                        <c:v>-37.750807866868378</c:v>
                      </c:pt>
                      <c:pt idx="40" formatCode="General">
                        <c:v>-37.407086232980333</c:v>
                      </c:pt>
                      <c:pt idx="41" formatCode="General">
                        <c:v>-37.063364599092282</c:v>
                      </c:pt>
                      <c:pt idx="42" formatCode="General">
                        <c:v>-36.719642965204237</c:v>
                      </c:pt>
                      <c:pt idx="43" formatCode="General">
                        <c:v>-36.375921331316192</c:v>
                      </c:pt>
                      <c:pt idx="44" formatCode="General">
                        <c:v>-36.111304084720125</c:v>
                      </c:pt>
                      <c:pt idx="45" formatCode="General">
                        <c:v>-35.951546142208777</c:v>
                      </c:pt>
                      <c:pt idx="46" formatCode="General">
                        <c:v>-35.791788199697429</c:v>
                      </c:pt>
                      <c:pt idx="47" formatCode="General">
                        <c:v>-35.632030257186081</c:v>
                      </c:pt>
                      <c:pt idx="48" formatCode="General">
                        <c:v>-35.47227231467474</c:v>
                      </c:pt>
                      <c:pt idx="49" formatCode="General">
                        <c:v>-35.312514372163392</c:v>
                      </c:pt>
                      <c:pt idx="50" formatCode="General">
                        <c:v>-35.152756429652044</c:v>
                      </c:pt>
                      <c:pt idx="51" formatCode="General">
                        <c:v>-35.070327272727276</c:v>
                      </c:pt>
                      <c:pt idx="52" formatCode="General">
                        <c:v>-35.01064242424242</c:v>
                      </c:pt>
                      <c:pt idx="53" formatCode="General">
                        <c:v>-34.979127272727268</c:v>
                      </c:pt>
                      <c:pt idx="54" formatCode="General">
                        <c:v>-34.961478787878789</c:v>
                      </c:pt>
                      <c:pt idx="55" formatCode="General">
                        <c:v>-34.956630303030309</c:v>
                      </c:pt>
                      <c:pt idx="56" formatCode="General">
                        <c:v>-34.977090909090911</c:v>
                      </c:pt>
                      <c:pt idx="57" formatCode="General">
                        <c:v>-35.006072289156627</c:v>
                      </c:pt>
                      <c:pt idx="58" formatCode="General">
                        <c:v>-35.051855421686753</c:v>
                      </c:pt>
                      <c:pt idx="59" formatCode="General">
                        <c:v>-35.110012121212122</c:v>
                      </c:pt>
                      <c:pt idx="60" formatCode="General">
                        <c:v>-35.177890909090905</c:v>
                      </c:pt>
                      <c:pt idx="61" formatCode="General">
                        <c:v>-35.263418181818182</c:v>
                      </c:pt>
                      <c:pt idx="62" formatCode="General">
                        <c:v>-35.355103030303034</c:v>
                      </c:pt>
                      <c:pt idx="63" formatCode="General">
                        <c:v>-35.459345454545456</c:v>
                      </c:pt>
                      <c:pt idx="64" formatCode="General">
                        <c:v>-35.588223903177003</c:v>
                      </c:pt>
                      <c:pt idx="65" formatCode="General">
                        <c:v>-35.732853252647502</c:v>
                      </c:pt>
                      <c:pt idx="66" formatCode="General">
                        <c:v>-35.877482602118008</c:v>
                      </c:pt>
                      <c:pt idx="67" formatCode="General">
                        <c:v>-36.022111951588506</c:v>
                      </c:pt>
                      <c:pt idx="68" formatCode="General">
                        <c:v>-36.166741301059005</c:v>
                      </c:pt>
                      <c:pt idx="69" formatCode="General">
                        <c:v>-36.311370650529504</c:v>
                      </c:pt>
                      <c:pt idx="70" formatCode="General">
                        <c:v>-36.456000000000003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-31.265378214826022</c:v>
                      </c:pt>
                      <c:pt idx="32" formatCode="General">
                        <c:v>-30.858267776096824</c:v>
                      </c:pt>
                      <c:pt idx="33" formatCode="General">
                        <c:v>-30.451157337367626</c:v>
                      </c:pt>
                      <c:pt idx="34" formatCode="General">
                        <c:v>-30.044046898638427</c:v>
                      </c:pt>
                      <c:pt idx="35" formatCode="General">
                        <c:v>-29.636936459909229</c:v>
                      </c:pt>
                      <c:pt idx="36" formatCode="General">
                        <c:v>-29.229826021180031</c:v>
                      </c:pt>
                      <c:pt idx="37" formatCode="General">
                        <c:v>-28.828688350983359</c:v>
                      </c:pt>
                      <c:pt idx="38" formatCode="General">
                        <c:v>-28.570897125567321</c:v>
                      </c:pt>
                      <c:pt idx="39" formatCode="General">
                        <c:v>-28.313105900151285</c:v>
                      </c:pt>
                      <c:pt idx="40" formatCode="General">
                        <c:v>-28.05531467473525</c:v>
                      </c:pt>
                      <c:pt idx="41" formatCode="General">
                        <c:v>-27.797523449319211</c:v>
                      </c:pt>
                      <c:pt idx="42" formatCode="General">
                        <c:v>-27.539732223903176</c:v>
                      </c:pt>
                      <c:pt idx="43" formatCode="General">
                        <c:v>-27.281940998487141</c:v>
                      </c:pt>
                      <c:pt idx="44" formatCode="General">
                        <c:v>-27.083478063540088</c:v>
                      </c:pt>
                      <c:pt idx="45" formatCode="General">
                        <c:v>-26.963659606656581</c:v>
                      </c:pt>
                      <c:pt idx="46" formatCode="General">
                        <c:v>-26.84384114977307</c:v>
                      </c:pt>
                      <c:pt idx="47" formatCode="General">
                        <c:v>-26.724022692889562</c:v>
                      </c:pt>
                      <c:pt idx="48" formatCode="General">
                        <c:v>-26.604204236006051</c:v>
                      </c:pt>
                      <c:pt idx="49" formatCode="General">
                        <c:v>-26.484385779122544</c:v>
                      </c:pt>
                      <c:pt idx="50" formatCode="General">
                        <c:v>-26.364567322239033</c:v>
                      </c:pt>
                      <c:pt idx="51" formatCode="General">
                        <c:v>-26.302745454545455</c:v>
                      </c:pt>
                      <c:pt idx="52" formatCode="General">
                        <c:v>-26.257981818181818</c:v>
                      </c:pt>
                      <c:pt idx="53" formatCode="General">
                        <c:v>-26.234345454545455</c:v>
                      </c:pt>
                      <c:pt idx="54" formatCode="General">
                        <c:v>-26.221109090909092</c:v>
                      </c:pt>
                      <c:pt idx="55" formatCode="General">
                        <c:v>-26.217472727272728</c:v>
                      </c:pt>
                      <c:pt idx="56" formatCode="General">
                        <c:v>-26.232818181818182</c:v>
                      </c:pt>
                      <c:pt idx="57" formatCode="General">
                        <c:v>-26.254554216867469</c:v>
                      </c:pt>
                      <c:pt idx="58" formatCode="General">
                        <c:v>-26.288891566265061</c:v>
                      </c:pt>
                      <c:pt idx="59" formatCode="General">
                        <c:v>-26.332509090909092</c:v>
                      </c:pt>
                      <c:pt idx="60" formatCode="General">
                        <c:v>-26.383418181818179</c:v>
                      </c:pt>
                      <c:pt idx="61" formatCode="General">
                        <c:v>-26.447563636363636</c:v>
                      </c:pt>
                      <c:pt idx="62" formatCode="General">
                        <c:v>-26.516327272727274</c:v>
                      </c:pt>
                      <c:pt idx="63" formatCode="General">
                        <c:v>-26.594509090909092</c:v>
                      </c:pt>
                      <c:pt idx="64" formatCode="General">
                        <c:v>-26.691167927382754</c:v>
                      </c:pt>
                      <c:pt idx="65" formatCode="General">
                        <c:v>-26.79963993948563</c:v>
                      </c:pt>
                      <c:pt idx="66" formatCode="General">
                        <c:v>-26.908111951588502</c:v>
                      </c:pt>
                      <c:pt idx="67" formatCode="General">
                        <c:v>-27.016583963691378</c:v>
                      </c:pt>
                      <c:pt idx="68" formatCode="General">
                        <c:v>-27.125055975794254</c:v>
                      </c:pt>
                      <c:pt idx="69" formatCode="General">
                        <c:v>-27.233527987897126</c:v>
                      </c:pt>
                      <c:pt idx="70" formatCode="General">
                        <c:v>-27.342000000000002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-20.843585476550679</c:v>
                      </c:pt>
                      <c:pt idx="32" formatCode="General">
                        <c:v>-20.57217851739788</c:v>
                      </c:pt>
                      <c:pt idx="33" formatCode="General">
                        <c:v>-20.300771558245081</c:v>
                      </c:pt>
                      <c:pt idx="34" formatCode="General">
                        <c:v>-20.029364599092283</c:v>
                      </c:pt>
                      <c:pt idx="35" formatCode="General">
                        <c:v>-19.757957639939484</c:v>
                      </c:pt>
                      <c:pt idx="36" formatCode="General">
                        <c:v>-19.486550680786685</c:v>
                      </c:pt>
                      <c:pt idx="37" formatCode="General">
                        <c:v>-19.219125567322237</c:v>
                      </c:pt>
                      <c:pt idx="38" formatCode="General">
                        <c:v>-19.047264750378215</c:v>
                      </c:pt>
                      <c:pt idx="39" formatCode="General">
                        <c:v>-18.875403933434189</c:v>
                      </c:pt>
                      <c:pt idx="40" formatCode="General">
                        <c:v>-18.703543116490167</c:v>
                      </c:pt>
                      <c:pt idx="41" formatCode="General">
                        <c:v>-18.531682299546141</c:v>
                      </c:pt>
                      <c:pt idx="42" formatCode="General">
                        <c:v>-18.359821482602118</c:v>
                      </c:pt>
                      <c:pt idx="43" formatCode="General">
                        <c:v>-18.187960665658096</c:v>
                      </c:pt>
                      <c:pt idx="44" formatCode="General">
                        <c:v>-18.055652042360062</c:v>
                      </c:pt>
                      <c:pt idx="45" formatCode="General">
                        <c:v>-17.975773071104388</c:v>
                      </c:pt>
                      <c:pt idx="46" formatCode="General">
                        <c:v>-17.895894099848714</c:v>
                      </c:pt>
                      <c:pt idx="47" formatCode="General">
                        <c:v>-17.81601512859304</c:v>
                      </c:pt>
                      <c:pt idx="48" formatCode="General">
                        <c:v>-17.73613615733737</c:v>
                      </c:pt>
                      <c:pt idx="49" formatCode="General">
                        <c:v>-17.656257186081696</c:v>
                      </c:pt>
                      <c:pt idx="50" formatCode="General">
                        <c:v>-17.576378214826022</c:v>
                      </c:pt>
                      <c:pt idx="51" formatCode="General">
                        <c:v>-17.535163636363638</c:v>
                      </c:pt>
                      <c:pt idx="52" formatCode="General">
                        <c:v>-17.50532121212121</c:v>
                      </c:pt>
                      <c:pt idx="53" formatCode="General">
                        <c:v>-17.489563636363634</c:v>
                      </c:pt>
                      <c:pt idx="54" formatCode="General">
                        <c:v>-17.480739393939395</c:v>
                      </c:pt>
                      <c:pt idx="55" formatCode="General">
                        <c:v>-17.478315151515154</c:v>
                      </c:pt>
                      <c:pt idx="56" formatCode="General">
                        <c:v>-17.488545454545456</c:v>
                      </c:pt>
                      <c:pt idx="57" formatCode="General">
                        <c:v>-17.503036144578314</c:v>
                      </c:pt>
                      <c:pt idx="58" formatCode="General">
                        <c:v>-17.525927710843376</c:v>
                      </c:pt>
                      <c:pt idx="59" formatCode="General">
                        <c:v>-17.555006060606061</c:v>
                      </c:pt>
                      <c:pt idx="60" formatCode="General">
                        <c:v>-17.588945454545453</c:v>
                      </c:pt>
                      <c:pt idx="61" formatCode="General">
                        <c:v>-17.631709090909091</c:v>
                      </c:pt>
                      <c:pt idx="62" formatCode="General">
                        <c:v>-17.677551515151517</c:v>
                      </c:pt>
                      <c:pt idx="63" formatCode="General">
                        <c:v>-17.729672727272728</c:v>
                      </c:pt>
                      <c:pt idx="64" formatCode="General">
                        <c:v>-17.794111951588501</c:v>
                      </c:pt>
                      <c:pt idx="65" formatCode="General">
                        <c:v>-17.866426626323751</c:v>
                      </c:pt>
                      <c:pt idx="66" formatCode="General">
                        <c:v>-17.938741301059004</c:v>
                      </c:pt>
                      <c:pt idx="67" formatCode="General">
                        <c:v>-18.011055975794253</c:v>
                      </c:pt>
                      <c:pt idx="68" formatCode="General">
                        <c:v>-18.083370650529503</c:v>
                      </c:pt>
                      <c:pt idx="69" formatCode="General">
                        <c:v>-18.155685325264752</c:v>
                      </c:pt>
                      <c:pt idx="70" formatCode="General">
                        <c:v>-18.228000000000002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-60.251939393939388</c:v>
                      </c:pt>
                      <c:pt idx="1">
                        <c:v>-58.774121212121209</c:v>
                      </c:pt>
                      <c:pt idx="2" formatCode="General">
                        <c:v>-57.416545454545449</c:v>
                      </c:pt>
                      <c:pt idx="3" formatCode="General">
                        <c:v>-56.151878787878786</c:v>
                      </c:pt>
                      <c:pt idx="4" formatCode="General">
                        <c:v>-54.966747352496213</c:v>
                      </c:pt>
                      <c:pt idx="5" formatCode="General">
                        <c:v>-54.301089258698937</c:v>
                      </c:pt>
                      <c:pt idx="6" formatCode="General">
                        <c:v>-53.635431164901661</c:v>
                      </c:pt>
                      <c:pt idx="7" formatCode="General">
                        <c:v>-52.969773071104385</c:v>
                      </c:pt>
                      <c:pt idx="8" formatCode="General">
                        <c:v>-52.304114977307108</c:v>
                      </c:pt>
                      <c:pt idx="9" formatCode="General">
                        <c:v>-51.638456883509832</c:v>
                      </c:pt>
                      <c:pt idx="10" formatCode="General">
                        <c:v>-50.972798789712556</c:v>
                      </c:pt>
                      <c:pt idx="11" formatCode="General">
                        <c:v>-49.99143721633888</c:v>
                      </c:pt>
                      <c:pt idx="12" formatCode="General">
                        <c:v>-48.654069591527985</c:v>
                      </c:pt>
                      <c:pt idx="13" formatCode="General">
                        <c:v>-47.31670196671709</c:v>
                      </c:pt>
                      <c:pt idx="14" formatCode="General">
                        <c:v>-45.979334341906203</c:v>
                      </c:pt>
                      <c:pt idx="15" formatCode="General">
                        <c:v>-44.641966717095308</c:v>
                      </c:pt>
                      <c:pt idx="16" formatCode="General">
                        <c:v>-43.30459909228442</c:v>
                      </c:pt>
                      <c:pt idx="17" formatCode="General">
                        <c:v>-41.967231467473525</c:v>
                      </c:pt>
                      <c:pt idx="18" formatCode="General">
                        <c:v>-41.338940998487139</c:v>
                      </c:pt>
                      <c:pt idx="19" formatCode="General">
                        <c:v>-40.826081694402419</c:v>
                      </c:pt>
                      <c:pt idx="20" formatCode="General">
                        <c:v>-40.313222390317698</c:v>
                      </c:pt>
                      <c:pt idx="21" formatCode="General">
                        <c:v>-39.800363086232977</c:v>
                      </c:pt>
                      <c:pt idx="22" formatCode="General">
                        <c:v>-39.287503782148264</c:v>
                      </c:pt>
                      <c:pt idx="23" formatCode="General">
                        <c:v>-38.774644478063543</c:v>
                      </c:pt>
                      <c:pt idx="24" formatCode="General">
                        <c:v>-38.293409090909094</c:v>
                      </c:pt>
                      <c:pt idx="25" formatCode="General">
                        <c:v>-37.907045454545454</c:v>
                      </c:pt>
                      <c:pt idx="26" formatCode="General">
                        <c:v>-37.520681818181821</c:v>
                      </c:pt>
                      <c:pt idx="27" formatCode="General">
                        <c:v>-37.13431818181818</c:v>
                      </c:pt>
                      <c:pt idx="28" formatCode="General">
                        <c:v>-36.747954545454547</c:v>
                      </c:pt>
                      <c:pt idx="29" formatCode="General">
                        <c:v>-36.361590909090914</c:v>
                      </c:pt>
                      <c:pt idx="30" formatCode="General">
                        <c:v>-35.975227272727274</c:v>
                      </c:pt>
                      <c:pt idx="31" formatCode="General">
                        <c:v>-35.648835098335859</c:v>
                      </c:pt>
                      <c:pt idx="32" formatCode="General">
                        <c:v>-35.35473524962179</c:v>
                      </c:pt>
                      <c:pt idx="33" formatCode="General">
                        <c:v>-35.060635400907721</c:v>
                      </c:pt>
                      <c:pt idx="34" formatCode="General">
                        <c:v>-34.766535552193645</c:v>
                      </c:pt>
                      <c:pt idx="35" formatCode="General">
                        <c:v>-34.472435703479576</c:v>
                      </c:pt>
                      <c:pt idx="36" formatCode="General">
                        <c:v>-34.178335854765507</c:v>
                      </c:pt>
                      <c:pt idx="37" formatCode="General">
                        <c:v>-33.887491679273829</c:v>
                      </c:pt>
                      <c:pt idx="38" formatCode="General">
                        <c:v>-33.67478366111952</c:v>
                      </c:pt>
                      <c:pt idx="39" formatCode="General">
                        <c:v>-33.462075642965203</c:v>
                      </c:pt>
                      <c:pt idx="40" formatCode="General">
                        <c:v>-33.249367624810894</c:v>
                      </c:pt>
                      <c:pt idx="41" formatCode="General">
                        <c:v>-33.036659606656585</c:v>
                      </c:pt>
                      <c:pt idx="42" formatCode="General">
                        <c:v>-32.823951588502268</c:v>
                      </c:pt>
                      <c:pt idx="43" formatCode="General">
                        <c:v>-32.611243570347959</c:v>
                      </c:pt>
                      <c:pt idx="44" formatCode="General">
                        <c:v>-32.428329803328296</c:v>
                      </c:pt>
                      <c:pt idx="45" formatCode="General">
                        <c:v>-32.284910741301061</c:v>
                      </c:pt>
                      <c:pt idx="46" formatCode="General">
                        <c:v>-32.141491679273827</c:v>
                      </c:pt>
                      <c:pt idx="47" formatCode="General">
                        <c:v>-31.998072617246599</c:v>
                      </c:pt>
                      <c:pt idx="48" formatCode="General">
                        <c:v>-31.854653555219365</c:v>
                      </c:pt>
                      <c:pt idx="49" formatCode="General">
                        <c:v>-31.711234493192133</c:v>
                      </c:pt>
                      <c:pt idx="50" formatCode="General">
                        <c:v>-31.567815431164902</c:v>
                      </c:pt>
                      <c:pt idx="51" formatCode="General">
                        <c:v>-31.460496969696969</c:v>
                      </c:pt>
                      <c:pt idx="52" formatCode="General">
                        <c:v>-31.361927272727272</c:v>
                      </c:pt>
                      <c:pt idx="53" formatCode="General">
                        <c:v>-31.267381818181818</c:v>
                      </c:pt>
                      <c:pt idx="54" formatCode="General">
                        <c:v>-31.182921212121212</c:v>
                      </c:pt>
                      <c:pt idx="55" formatCode="General">
                        <c:v>-31.107769696969697</c:v>
                      </c:pt>
                      <c:pt idx="56" formatCode="General">
                        <c:v>-31.04</c:v>
                      </c:pt>
                      <c:pt idx="57" formatCode="General">
                        <c:v>-30.975807228915663</c:v>
                      </c:pt>
                      <c:pt idx="58" formatCode="General">
                        <c:v>-30.920385542168674</c:v>
                      </c:pt>
                      <c:pt idx="59" formatCode="General">
                        <c:v>-30.870884848484849</c:v>
                      </c:pt>
                      <c:pt idx="60" formatCode="General">
                        <c:v>-30.826036363636362</c:v>
                      </c:pt>
                      <c:pt idx="61" formatCode="General">
                        <c:v>-30.790012121212122</c:v>
                      </c:pt>
                      <c:pt idx="62" formatCode="General">
                        <c:v>-30.755490909090913</c:v>
                      </c:pt>
                      <c:pt idx="63" formatCode="General">
                        <c:v>-30.722763636363638</c:v>
                      </c:pt>
                      <c:pt idx="64" formatCode="General">
                        <c:v>-30.702432677760967</c:v>
                      </c:pt>
                      <c:pt idx="65" formatCode="General">
                        <c:v>-30.690027231467475</c:v>
                      </c:pt>
                      <c:pt idx="66" formatCode="General">
                        <c:v>-30.677621785173979</c:v>
                      </c:pt>
                      <c:pt idx="67" formatCode="General">
                        <c:v>-30.665216338880484</c:v>
                      </c:pt>
                      <c:pt idx="68" formatCode="General">
                        <c:v>-30.652810892586988</c:v>
                      </c:pt>
                      <c:pt idx="69" formatCode="General">
                        <c:v>-30.640405446293496</c:v>
                      </c:pt>
                      <c:pt idx="70" formatCode="General">
                        <c:v>-30.628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-187.13193939393938</c:v>
                      </c:pt>
                      <c:pt idx="1">
                        <c:v>-181.80612121212121</c:v>
                      </c:pt>
                      <c:pt idx="2" formatCode="General">
                        <c:v>-176.84854545454544</c:v>
                      </c:pt>
                      <c:pt idx="3" formatCode="General">
                        <c:v>-172.25375757575756</c:v>
                      </c:pt>
                      <c:pt idx="4" formatCode="General">
                        <c:v>-167.87006051437217</c:v>
                      </c:pt>
                      <c:pt idx="5" formatCode="General">
                        <c:v>-164.3708169440242</c:v>
                      </c:pt>
                      <c:pt idx="6" formatCode="General">
                        <c:v>-160.87157337367626</c:v>
                      </c:pt>
                      <c:pt idx="7" formatCode="General">
                        <c:v>-157.37232980332828</c:v>
                      </c:pt>
                      <c:pt idx="8" formatCode="General">
                        <c:v>-153.87308623298031</c:v>
                      </c:pt>
                      <c:pt idx="9" formatCode="General">
                        <c:v>-150.37384266263237</c:v>
                      </c:pt>
                      <c:pt idx="10" formatCode="General">
                        <c:v>-146.8745990922844</c:v>
                      </c:pt>
                      <c:pt idx="11" formatCode="General">
                        <c:v>-143.85957639939485</c:v>
                      </c:pt>
                      <c:pt idx="12" formatCode="General">
                        <c:v>-141.39059001512857</c:v>
                      </c:pt>
                      <c:pt idx="13" formatCode="General">
                        <c:v>-138.92160363086231</c:v>
                      </c:pt>
                      <c:pt idx="14" formatCode="General">
                        <c:v>-136.45261724659605</c:v>
                      </c:pt>
                      <c:pt idx="15" formatCode="General">
                        <c:v>-133.98363086232979</c:v>
                      </c:pt>
                      <c:pt idx="16" formatCode="General">
                        <c:v>-131.51464447806353</c:v>
                      </c:pt>
                      <c:pt idx="17" formatCode="General">
                        <c:v>-129.04565809379727</c:v>
                      </c:pt>
                      <c:pt idx="18" formatCode="General">
                        <c:v>-127.12962178517397</c:v>
                      </c:pt>
                      <c:pt idx="19" formatCode="General">
                        <c:v>-125.30360060514371</c:v>
                      </c:pt>
                      <c:pt idx="20" formatCode="General">
                        <c:v>-123.47757942511345</c:v>
                      </c:pt>
                      <c:pt idx="21" formatCode="General">
                        <c:v>-121.65155824508319</c:v>
                      </c:pt>
                      <c:pt idx="22" formatCode="General">
                        <c:v>-119.82553706505294</c:v>
                      </c:pt>
                      <c:pt idx="23" formatCode="General">
                        <c:v>-117.99951588502269</c:v>
                      </c:pt>
                      <c:pt idx="24" formatCode="General">
                        <c:v>-116.28227272727273</c:v>
                      </c:pt>
                      <c:pt idx="25" formatCode="General">
                        <c:v>-114.89136363636364</c:v>
                      </c:pt>
                      <c:pt idx="26" formatCode="General">
                        <c:v>-113.50045454545455</c:v>
                      </c:pt>
                      <c:pt idx="27" formatCode="General">
                        <c:v>-112.10954545454545</c:v>
                      </c:pt>
                      <c:pt idx="28" formatCode="General">
                        <c:v>-110.71863636363636</c:v>
                      </c:pt>
                      <c:pt idx="29" formatCode="General">
                        <c:v>-109.32772727272727</c:v>
                      </c:pt>
                      <c:pt idx="30" formatCode="General">
                        <c:v>-107.93681818181818</c:v>
                      </c:pt>
                      <c:pt idx="31" formatCode="General">
                        <c:v>-106.74090015128593</c:v>
                      </c:pt>
                      <c:pt idx="32" formatCode="General">
                        <c:v>-105.64997730711045</c:v>
                      </c:pt>
                      <c:pt idx="33" formatCode="General">
                        <c:v>-104.55905446293495</c:v>
                      </c:pt>
                      <c:pt idx="34" formatCode="General">
                        <c:v>-103.46813161875946</c:v>
                      </c:pt>
                      <c:pt idx="35" formatCode="General">
                        <c:v>-102.37720877458398</c:v>
                      </c:pt>
                      <c:pt idx="36" formatCode="General">
                        <c:v>-101.28628593040848</c:v>
                      </c:pt>
                      <c:pt idx="37" formatCode="General">
                        <c:v>-100.20436157337369</c:v>
                      </c:pt>
                      <c:pt idx="38" formatCode="General">
                        <c:v>-99.338400907715581</c:v>
                      </c:pt>
                      <c:pt idx="39" formatCode="General">
                        <c:v>-98.472440242057488</c:v>
                      </c:pt>
                      <c:pt idx="40" formatCode="General">
                        <c:v>-97.606479576399394</c:v>
                      </c:pt>
                      <c:pt idx="41" formatCode="General">
                        <c:v>-96.740518910741301</c:v>
                      </c:pt>
                      <c:pt idx="42" formatCode="General">
                        <c:v>-95.874558245083207</c:v>
                      </c:pt>
                      <c:pt idx="43" formatCode="General">
                        <c:v>-95.0085975794251</c:v>
                      </c:pt>
                      <c:pt idx="44" formatCode="General">
                        <c:v>-94.212373676248106</c:v>
                      </c:pt>
                      <c:pt idx="45" formatCode="General">
                        <c:v>-93.508591527987889</c:v>
                      </c:pt>
                      <c:pt idx="46" formatCode="General">
                        <c:v>-92.804809379727672</c:v>
                      </c:pt>
                      <c:pt idx="47" formatCode="General">
                        <c:v>-92.101027231467469</c:v>
                      </c:pt>
                      <c:pt idx="48" formatCode="General">
                        <c:v>-91.397245083207252</c:v>
                      </c:pt>
                      <c:pt idx="49" formatCode="General">
                        <c:v>-90.69346293494705</c:v>
                      </c:pt>
                      <c:pt idx="50" formatCode="General">
                        <c:v>-89.989680786686833</c:v>
                      </c:pt>
                      <c:pt idx="51" formatCode="General">
                        <c:v>-89.355593939393941</c:v>
                      </c:pt>
                      <c:pt idx="52" formatCode="General">
                        <c:v>-88.741133333333323</c:v>
                      </c:pt>
                      <c:pt idx="53" formatCode="General">
                        <c:v>-88.147799999999989</c:v>
                      </c:pt>
                      <c:pt idx="54" formatCode="General">
                        <c:v>-87.56486666666666</c:v>
                      </c:pt>
                      <c:pt idx="55" formatCode="General">
                        <c:v>-86.991533333333336</c:v>
                      </c:pt>
                      <c:pt idx="56" formatCode="General">
                        <c:v>-86.447727272727278</c:v>
                      </c:pt>
                      <c:pt idx="57" formatCode="General">
                        <c:v>-85.915277108433727</c:v>
                      </c:pt>
                      <c:pt idx="58" formatCode="General">
                        <c:v>-85.40744578313253</c:v>
                      </c:pt>
                      <c:pt idx="59" formatCode="General">
                        <c:v>-84.900266666666667</c:v>
                      </c:pt>
                      <c:pt idx="60" formatCode="General">
                        <c:v>-84.393599999999992</c:v>
                      </c:pt>
                      <c:pt idx="61" formatCode="General">
                        <c:v>-83.922230303030304</c:v>
                      </c:pt>
                      <c:pt idx="62" formatCode="General">
                        <c:v>-83.454509090909085</c:v>
                      </c:pt>
                      <c:pt idx="63" formatCode="General">
                        <c:v>-82.98723636363637</c:v>
                      </c:pt>
                      <c:pt idx="64" formatCode="General">
                        <c:v>-82.551863842662641</c:v>
                      </c:pt>
                      <c:pt idx="65" formatCode="General">
                        <c:v>-82.136886535552193</c:v>
                      </c:pt>
                      <c:pt idx="66" formatCode="General">
                        <c:v>-81.72190922844176</c:v>
                      </c:pt>
                      <c:pt idx="67" formatCode="General">
                        <c:v>-81.306931921331312</c:v>
                      </c:pt>
                      <c:pt idx="68" formatCode="General">
                        <c:v>-80.891954614220879</c:v>
                      </c:pt>
                      <c:pt idx="69" formatCode="General">
                        <c:v>-80.476977307110431</c:v>
                      </c:pt>
                      <c:pt idx="70" formatCode="General">
                        <c:v>-80.061999999999998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-75.828848484848479</c:v>
                      </c:pt>
                      <c:pt idx="4" formatCode="General">
                        <c:v>-73.863842662632379</c:v>
                      </c:pt>
                      <c:pt idx="5" formatCode="General">
                        <c:v>-72.161875945537062</c:v>
                      </c:pt>
                      <c:pt idx="6" formatCode="General">
                        <c:v>-70.459909228441759</c:v>
                      </c:pt>
                      <c:pt idx="7" formatCode="General">
                        <c:v>-68.757942511346442</c:v>
                      </c:pt>
                      <c:pt idx="8" formatCode="General">
                        <c:v>-67.05597579425114</c:v>
                      </c:pt>
                      <c:pt idx="9" formatCode="General">
                        <c:v>-65.354009077155823</c:v>
                      </c:pt>
                      <c:pt idx="10" formatCode="General">
                        <c:v>-63.65204236006052</c:v>
                      </c:pt>
                      <c:pt idx="11" formatCode="General">
                        <c:v>-62.392344931921329</c:v>
                      </c:pt>
                      <c:pt idx="12" formatCode="General">
                        <c:v>-61.631376701966715</c:v>
                      </c:pt>
                      <c:pt idx="13" formatCode="General">
                        <c:v>-60.870408472012102</c:v>
                      </c:pt>
                      <c:pt idx="14" formatCode="General">
                        <c:v>-60.109440242057488</c:v>
                      </c:pt>
                      <c:pt idx="15" formatCode="General">
                        <c:v>-59.348472012102874</c:v>
                      </c:pt>
                      <c:pt idx="16" formatCode="General">
                        <c:v>-58.587503782148261</c:v>
                      </c:pt>
                      <c:pt idx="17" formatCode="General">
                        <c:v>-57.826535552193647</c:v>
                      </c:pt>
                      <c:pt idx="18" formatCode="General">
                        <c:v>-57.035642965204232</c:v>
                      </c:pt>
                      <c:pt idx="19" formatCode="General">
                        <c:v>-56.239878971255671</c:v>
                      </c:pt>
                      <c:pt idx="20" formatCode="General">
                        <c:v>-55.444114977307109</c:v>
                      </c:pt>
                      <c:pt idx="21" formatCode="General">
                        <c:v>-54.648350983358547</c:v>
                      </c:pt>
                      <c:pt idx="22" formatCode="General">
                        <c:v>-53.852586989409986</c:v>
                      </c:pt>
                      <c:pt idx="23" formatCode="General">
                        <c:v>-53.056822995461424</c:v>
                      </c:pt>
                      <c:pt idx="24" formatCode="General">
                        <c:v>-52.30886363636364</c:v>
                      </c:pt>
                      <c:pt idx="25" formatCode="General">
                        <c:v>-51.704318181818181</c:v>
                      </c:pt>
                      <c:pt idx="26" formatCode="General">
                        <c:v>-51.099772727272729</c:v>
                      </c:pt>
                      <c:pt idx="27" formatCode="General">
                        <c:v>-50.49522727272727</c:v>
                      </c:pt>
                      <c:pt idx="28" formatCode="General">
                        <c:v>-49.890681818181818</c:v>
                      </c:pt>
                      <c:pt idx="29" formatCode="General">
                        <c:v>-49.286136363636366</c:v>
                      </c:pt>
                      <c:pt idx="30" formatCode="General">
                        <c:v>-48.681590909090907</c:v>
                      </c:pt>
                      <c:pt idx="31" formatCode="General">
                        <c:v>-48.159553706505292</c:v>
                      </c:pt>
                      <c:pt idx="32" formatCode="General">
                        <c:v>-47.681944024205748</c:v>
                      </c:pt>
                      <c:pt idx="33" formatCode="General">
                        <c:v>-47.204334341906204</c:v>
                      </c:pt>
                      <c:pt idx="34" formatCode="General">
                        <c:v>-46.72672465960666</c:v>
                      </c:pt>
                      <c:pt idx="35" formatCode="General">
                        <c:v>-46.249114977307116</c:v>
                      </c:pt>
                      <c:pt idx="36" formatCode="General">
                        <c:v>-45.771505295007564</c:v>
                      </c:pt>
                      <c:pt idx="37" formatCode="General">
                        <c:v>-45.297399394856285</c:v>
                      </c:pt>
                      <c:pt idx="38" formatCode="General">
                        <c:v>-44.907384266263243</c:v>
                      </c:pt>
                      <c:pt idx="39" formatCode="General">
                        <c:v>-44.517369137670201</c:v>
                      </c:pt>
                      <c:pt idx="40" formatCode="General">
                        <c:v>-44.127354009077159</c:v>
                      </c:pt>
                      <c:pt idx="41" formatCode="General">
                        <c:v>-43.737338880484117</c:v>
                      </c:pt>
                      <c:pt idx="42" formatCode="General">
                        <c:v>-43.347323751891075</c:v>
                      </c:pt>
                      <c:pt idx="43" formatCode="General">
                        <c:v>-42.957308623298033</c:v>
                      </c:pt>
                      <c:pt idx="44" formatCode="General">
                        <c:v>-42.592273827534044</c:v>
                      </c:pt>
                      <c:pt idx="45" formatCode="General">
                        <c:v>-42.260352496217855</c:v>
                      </c:pt>
                      <c:pt idx="46" formatCode="General">
                        <c:v>-41.928431164901667</c:v>
                      </c:pt>
                      <c:pt idx="47" formatCode="General">
                        <c:v>-41.596509833585479</c:v>
                      </c:pt>
                      <c:pt idx="48" formatCode="General">
                        <c:v>-41.264588502269291</c:v>
                      </c:pt>
                      <c:pt idx="49" formatCode="General">
                        <c:v>-40.932667170953103</c:v>
                      </c:pt>
                      <c:pt idx="50" formatCode="General">
                        <c:v>-40.600745839636915</c:v>
                      </c:pt>
                      <c:pt idx="51" formatCode="General">
                        <c:v>-40.294006060606058</c:v>
                      </c:pt>
                      <c:pt idx="52" formatCode="General">
                        <c:v>-39.994236363636361</c:v>
                      </c:pt>
                      <c:pt idx="53" formatCode="General">
                        <c:v>-39.701509090909092</c:v>
                      </c:pt>
                      <c:pt idx="54" formatCode="General">
                        <c:v>-39.412248484848483</c:v>
                      </c:pt>
                      <c:pt idx="55" formatCode="General">
                        <c:v>-39.126187878787874</c:v>
                      </c:pt>
                      <c:pt idx="56" formatCode="General">
                        <c:v>-38.851727272727274</c:v>
                      </c:pt>
                      <c:pt idx="57" formatCode="General">
                        <c:v>-38.581879518072292</c:v>
                      </c:pt>
                      <c:pt idx="58" formatCode="General">
                        <c:v>-38.322240963855421</c:v>
                      </c:pt>
                      <c:pt idx="59" formatCode="General">
                        <c:v>-38.061381818181815</c:v>
                      </c:pt>
                      <c:pt idx="60" formatCode="General">
                        <c:v>-37.799563636363629</c:v>
                      </c:pt>
                      <c:pt idx="61" formatCode="General">
                        <c:v>-37.553187878787874</c:v>
                      </c:pt>
                      <c:pt idx="62" formatCode="General">
                        <c:v>-37.307866666666669</c:v>
                      </c:pt>
                      <c:pt idx="63" formatCode="General">
                        <c:v>-37.061199999999999</c:v>
                      </c:pt>
                      <c:pt idx="64" formatCode="General">
                        <c:v>-36.827403933434191</c:v>
                      </c:pt>
                      <c:pt idx="65" formatCode="General">
                        <c:v>-36.601836611195161</c:v>
                      </c:pt>
                      <c:pt idx="66" formatCode="General">
                        <c:v>-36.376269288956131</c:v>
                      </c:pt>
                      <c:pt idx="67" formatCode="General">
                        <c:v>-36.150701966717101</c:v>
                      </c:pt>
                      <c:pt idx="68" formatCode="General">
                        <c:v>-35.925134644478064</c:v>
                      </c:pt>
                      <c:pt idx="69" formatCode="General">
                        <c:v>-35.699567322239034</c:v>
                      </c:pt>
                      <c:pt idx="70" formatCode="General">
                        <c:v>-35.474000000000004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-60.257333333333335</c:v>
                      </c:pt>
                      <c:pt idx="1">
                        <c:v>-58.462060606060604</c:v>
                      </c:pt>
                      <c:pt idx="2" formatCode="General">
                        <c:v>-56.783272727272724</c:v>
                      </c:pt>
                      <c:pt idx="3" formatCode="General">
                        <c:v>-55.232787878787875</c:v>
                      </c:pt>
                      <c:pt idx="4" formatCode="General">
                        <c:v>-53.72146747352496</c:v>
                      </c:pt>
                      <c:pt idx="5" formatCode="General">
                        <c:v>-52.114810892586988</c:v>
                      </c:pt>
                      <c:pt idx="6" formatCode="General">
                        <c:v>-50.508154311649015</c:v>
                      </c:pt>
                      <c:pt idx="7" formatCode="General">
                        <c:v>-48.901497730711043</c:v>
                      </c:pt>
                      <c:pt idx="8" formatCode="General">
                        <c:v>-47.29484114977307</c:v>
                      </c:pt>
                      <c:pt idx="9" formatCode="General">
                        <c:v>-45.688184568835098</c:v>
                      </c:pt>
                      <c:pt idx="10" formatCode="General">
                        <c:v>-44.081527987897125</c:v>
                      </c:pt>
                      <c:pt idx="11" formatCode="General">
                        <c:v>-43.317458396369133</c:v>
                      </c:pt>
                      <c:pt idx="12" formatCode="General">
                        <c:v>-43.503540090771558</c:v>
                      </c:pt>
                      <c:pt idx="13" formatCode="General">
                        <c:v>-43.689621785173976</c:v>
                      </c:pt>
                      <c:pt idx="14" formatCode="General">
                        <c:v>-43.875703479576401</c:v>
                      </c:pt>
                      <c:pt idx="15" formatCode="General">
                        <c:v>-44.061785173978819</c:v>
                      </c:pt>
                      <c:pt idx="16" formatCode="General">
                        <c:v>-44.247866868381244</c:v>
                      </c:pt>
                      <c:pt idx="17" formatCode="General">
                        <c:v>-44.433948562783662</c:v>
                      </c:pt>
                      <c:pt idx="18" formatCode="General">
                        <c:v>-43.97730711043873</c:v>
                      </c:pt>
                      <c:pt idx="19" formatCode="General">
                        <c:v>-43.416036308623298</c:v>
                      </c:pt>
                      <c:pt idx="20" formatCode="General">
                        <c:v>-42.854765506807865</c:v>
                      </c:pt>
                      <c:pt idx="21" formatCode="General">
                        <c:v>-42.293494704992433</c:v>
                      </c:pt>
                      <c:pt idx="22" formatCode="General">
                        <c:v>-41.732223903177001</c:v>
                      </c:pt>
                      <c:pt idx="23" formatCode="General">
                        <c:v>-41.170953101361576</c:v>
                      </c:pt>
                      <c:pt idx="24" formatCode="General">
                        <c:v>-40.644318181818178</c:v>
                      </c:pt>
                      <c:pt idx="25" formatCode="General">
                        <c:v>-40.221590909090907</c:v>
                      </c:pt>
                      <c:pt idx="26" formatCode="General">
                        <c:v>-39.798863636363635</c:v>
                      </c:pt>
                      <c:pt idx="27" formatCode="General">
                        <c:v>-39.376136363636363</c:v>
                      </c:pt>
                      <c:pt idx="28" formatCode="General">
                        <c:v>-38.953409090909091</c:v>
                      </c:pt>
                      <c:pt idx="29" formatCode="General">
                        <c:v>-38.530681818181819</c:v>
                      </c:pt>
                      <c:pt idx="30" formatCode="General">
                        <c:v>-38.107954545454547</c:v>
                      </c:pt>
                      <c:pt idx="31" formatCode="General">
                        <c:v>-37.737760968229956</c:v>
                      </c:pt>
                      <c:pt idx="32" formatCode="General">
                        <c:v>-37.395854765506812</c:v>
                      </c:pt>
                      <c:pt idx="33" formatCode="General">
                        <c:v>-37.05394856278366</c:v>
                      </c:pt>
                      <c:pt idx="34" formatCode="General">
                        <c:v>-36.712042360060515</c:v>
                      </c:pt>
                      <c:pt idx="35" formatCode="General">
                        <c:v>-36.37013615733737</c:v>
                      </c:pt>
                      <c:pt idx="36" formatCode="General">
                        <c:v>-36.028229954614226</c:v>
                      </c:pt>
                      <c:pt idx="37" formatCode="General">
                        <c:v>-35.687836611195159</c:v>
                      </c:pt>
                      <c:pt idx="38" formatCode="General">
                        <c:v>-35.383751891074134</c:v>
                      </c:pt>
                      <c:pt idx="39" formatCode="General">
                        <c:v>-35.079667170953101</c:v>
                      </c:pt>
                      <c:pt idx="40" formatCode="General">
                        <c:v>-34.775582450832076</c:v>
                      </c:pt>
                      <c:pt idx="41" formatCode="General">
                        <c:v>-34.471497730711043</c:v>
                      </c:pt>
                      <c:pt idx="42" formatCode="General">
                        <c:v>-34.167413010590018</c:v>
                      </c:pt>
                      <c:pt idx="43" formatCode="General">
                        <c:v>-33.863328290468985</c:v>
                      </c:pt>
                      <c:pt idx="44" formatCode="General">
                        <c:v>-33.564447806354011</c:v>
                      </c:pt>
                      <c:pt idx="45" formatCode="General">
                        <c:v>-33.272465960665656</c:v>
                      </c:pt>
                      <c:pt idx="46" formatCode="General">
                        <c:v>-32.980484114977308</c:v>
                      </c:pt>
                      <c:pt idx="47" formatCode="General">
                        <c:v>-32.688502269288954</c:v>
                      </c:pt>
                      <c:pt idx="48" formatCode="General">
                        <c:v>-32.396520423600606</c:v>
                      </c:pt>
                      <c:pt idx="49" formatCode="General">
                        <c:v>-32.104538577912251</c:v>
                      </c:pt>
                      <c:pt idx="50" formatCode="General">
                        <c:v>-31.812556732223904</c:v>
                      </c:pt>
                      <c:pt idx="51" formatCode="General">
                        <c:v>-31.526424242424241</c:v>
                      </c:pt>
                      <c:pt idx="52" formatCode="General">
                        <c:v>-31.241575757575756</c:v>
                      </c:pt>
                      <c:pt idx="53" formatCode="General">
                        <c:v>-30.956727272727271</c:v>
                      </c:pt>
                      <c:pt idx="54" formatCode="General">
                        <c:v>-30.671878787878786</c:v>
                      </c:pt>
                      <c:pt idx="55" formatCode="General">
                        <c:v>-30.387030303030304</c:v>
                      </c:pt>
                      <c:pt idx="56" formatCode="General">
                        <c:v>-30.107454545454544</c:v>
                      </c:pt>
                      <c:pt idx="57" formatCode="General">
                        <c:v>-29.830361445783133</c:v>
                      </c:pt>
                      <c:pt idx="58" formatCode="General">
                        <c:v>-29.559277108433736</c:v>
                      </c:pt>
                      <c:pt idx="59" formatCode="General">
                        <c:v>-29.283878787878788</c:v>
                      </c:pt>
                      <c:pt idx="60" formatCode="General">
                        <c:v>-29.00509090909091</c:v>
                      </c:pt>
                      <c:pt idx="61" formatCode="General">
                        <c:v>-28.737333333333332</c:v>
                      </c:pt>
                      <c:pt idx="62" formatCode="General">
                        <c:v>-28.469090909090909</c:v>
                      </c:pt>
                      <c:pt idx="63" formatCode="General">
                        <c:v>-28.196363636363635</c:v>
                      </c:pt>
                      <c:pt idx="64" formatCode="General">
                        <c:v>-27.930347957639938</c:v>
                      </c:pt>
                      <c:pt idx="65" formatCode="General">
                        <c:v>-27.668623298033282</c:v>
                      </c:pt>
                      <c:pt idx="66" formatCode="General">
                        <c:v>-27.406898638426625</c:v>
                      </c:pt>
                      <c:pt idx="67" formatCode="General">
                        <c:v>-27.145173978819969</c:v>
                      </c:pt>
                      <c:pt idx="68" formatCode="General">
                        <c:v>-26.883449319213312</c:v>
                      </c:pt>
                      <c:pt idx="69" formatCode="General">
                        <c:v>-26.621724659606656</c:v>
                      </c:pt>
                      <c:pt idx="70" formatCode="General">
                        <c:v>-26.36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-26.831679273827532</c:v>
                </c:pt>
                <c:pt idx="32" formatCode="General">
                  <c:v>-30.588108925869893</c:v>
                </c:pt>
                <c:pt idx="33" formatCode="General">
                  <c:v>-34.344538577912246</c:v>
                </c:pt>
                <c:pt idx="34" formatCode="General">
                  <c:v>-38.10096822995461</c:v>
                </c:pt>
                <c:pt idx="35" formatCode="General">
                  <c:v>-41.857397881996967</c:v>
                </c:pt>
                <c:pt idx="36" formatCode="General">
                  <c:v>-45.613827534039331</c:v>
                </c:pt>
                <c:pt idx="37" formatCode="General">
                  <c:v>-49.209818181818179</c:v>
                </c:pt>
                <c:pt idx="38" formatCode="General">
                  <c:v>-48.955272727272728</c:v>
                </c:pt>
                <c:pt idx="39" formatCode="General">
                  <c:v>-48.713072289156628</c:v>
                </c:pt>
                <c:pt idx="40" formatCode="General">
                  <c:v>-48.490180722891559</c:v>
                </c:pt>
                <c:pt idx="41" formatCode="General">
                  <c:v>-37.086242424242492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-22.382927272727276</c:v>
                </c:pt>
                <c:pt idx="47" formatCode="General">
                  <c:v>-22.295339393939397</c:v>
                </c:pt>
                <c:pt idx="48" formatCode="General">
                  <c:v>-22.205642424242424</c:v>
                </c:pt>
                <c:pt idx="49" formatCode="General">
                  <c:v>-22.121120481927711</c:v>
                </c:pt>
                <c:pt idx="50" formatCode="General">
                  <c:v>-22.042204819277107</c:v>
                </c:pt>
                <c:pt idx="51" formatCode="General">
                  <c:v>-21.965381818181818</c:v>
                </c:pt>
                <c:pt idx="52" formatCode="General">
                  <c:v>-21.890460606060607</c:v>
                </c:pt>
                <c:pt idx="53" formatCode="General">
                  <c:v>-21.822581818181817</c:v>
                </c:pt>
                <c:pt idx="54" formatCode="General">
                  <c:v>-21.771406060606061</c:v>
                </c:pt>
                <c:pt idx="55" formatCode="General">
                  <c:v>-21.735648484848486</c:v>
                </c:pt>
                <c:pt idx="56" formatCode="General">
                  <c:v>-21.70516363636364</c:v>
                </c:pt>
                <c:pt idx="57" formatCode="General">
                  <c:v>-21.67696385542169</c:v>
                </c:pt>
                <c:pt idx="58" formatCode="General">
                  <c:v>-21.654072289156627</c:v>
                </c:pt>
                <c:pt idx="59" formatCode="General">
                  <c:v>-21.63483636363636</c:v>
                </c:pt>
                <c:pt idx="60" formatCode="General">
                  <c:v>-21.618472727272724</c:v>
                </c:pt>
                <c:pt idx="61" formatCode="General">
                  <c:v>-21.597696969696969</c:v>
                </c:pt>
                <c:pt idx="62" formatCode="General">
                  <c:v>-21.576800000000002</c:v>
                </c:pt>
                <c:pt idx="63" formatCode="General">
                  <c:v>-21.556799999999999</c:v>
                </c:pt>
                <c:pt idx="64" formatCode="General">
                  <c:v>-21.537909090909089</c:v>
                </c:pt>
                <c:pt idx="65" formatCode="General">
                  <c:v>-21.51972727272727</c:v>
                </c:pt>
                <c:pt idx="66" formatCode="General">
                  <c:v>-21.503385542168676</c:v>
                </c:pt>
                <c:pt idx="67" formatCode="General">
                  <c:v>-21.487636363636366</c:v>
                </c:pt>
                <c:pt idx="68" formatCode="General">
                  <c:v>-21.47309090909091</c:v>
                </c:pt>
                <c:pt idx="69" formatCode="General">
                  <c:v>-21.460121212121212</c:v>
                </c:pt>
                <c:pt idx="70" formatCode="General">
                  <c:v>-21.448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-44.411515151515147</c:v>
                </c:pt>
                <c:pt idx="1">
                  <c:v>-43.254666666666665</c:v>
                </c:pt>
                <c:pt idx="2" formatCode="General">
                  <c:v>-42.187999999999995</c:v>
                </c:pt>
                <c:pt idx="3" formatCode="General">
                  <c:v>-41.192121212121208</c:v>
                </c:pt>
                <c:pt idx="4" formatCode="General">
                  <c:v>-40.284750378214824</c:v>
                </c:pt>
                <c:pt idx="5" formatCode="General">
                  <c:v>-40.094130105900149</c:v>
                </c:pt>
                <c:pt idx="6" formatCode="General">
                  <c:v>-39.903509833585474</c:v>
                </c:pt>
                <c:pt idx="7" formatCode="General">
                  <c:v>-39.712889561270799</c:v>
                </c:pt>
                <c:pt idx="8" formatCode="General">
                  <c:v>-39.522269288956124</c:v>
                </c:pt>
                <c:pt idx="9" formatCode="General">
                  <c:v>-39.33164901664145</c:v>
                </c:pt>
                <c:pt idx="10" formatCode="General">
                  <c:v>-39.141028744326775</c:v>
                </c:pt>
                <c:pt idx="11" formatCode="General">
                  <c:v>-38.149773071104391</c:v>
                </c:pt>
                <c:pt idx="12" formatCode="General">
                  <c:v>-36.255673222390314</c:v>
                </c:pt>
                <c:pt idx="13" formatCode="General">
                  <c:v>-34.361573373676251</c:v>
                </c:pt>
                <c:pt idx="14" formatCode="General">
                  <c:v>-32.467473524962173</c:v>
                </c:pt>
                <c:pt idx="15" formatCode="General">
                  <c:v>-30.573373676248107</c:v>
                </c:pt>
                <c:pt idx="16" formatCode="General">
                  <c:v>-28.679273827534033</c:v>
                </c:pt>
                <c:pt idx="17" formatCode="General">
                  <c:v>-26.785173978819962</c:v>
                </c:pt>
                <c:pt idx="18" formatCode="General">
                  <c:v>-26.116671709531012</c:v>
                </c:pt>
                <c:pt idx="19" formatCode="General">
                  <c:v>-25.647685325264749</c:v>
                </c:pt>
                <c:pt idx="20" formatCode="General">
                  <c:v>-25.178698940998487</c:v>
                </c:pt>
                <c:pt idx="21" formatCode="General">
                  <c:v>-24.709712556732224</c:v>
                </c:pt>
                <c:pt idx="22" formatCode="General">
                  <c:v>-24.240726172465962</c:v>
                </c:pt>
                <c:pt idx="23" formatCode="General">
                  <c:v>-23.771739788199699</c:v>
                </c:pt>
                <c:pt idx="24" formatCode="General">
                  <c:v>-23.329090909090912</c:v>
                </c:pt>
                <c:pt idx="25" formatCode="General">
                  <c:v>-22.965454545454548</c:v>
                </c:pt>
                <c:pt idx="26" formatCode="General">
                  <c:v>-22.601818181818182</c:v>
                </c:pt>
                <c:pt idx="27" formatCode="General">
                  <c:v>-22.238181818181818</c:v>
                </c:pt>
                <c:pt idx="28" formatCode="General">
                  <c:v>-21.874545454545455</c:v>
                </c:pt>
                <c:pt idx="29" formatCode="General">
                  <c:v>-21.510909090909092</c:v>
                </c:pt>
                <c:pt idx="30" formatCode="General">
                  <c:v>-21.147272727272728</c:v>
                </c:pt>
                <c:pt idx="31" formatCode="General">
                  <c:v>-20.843585476550679</c:v>
                </c:pt>
                <c:pt idx="32" formatCode="General">
                  <c:v>-20.57217851739788</c:v>
                </c:pt>
                <c:pt idx="33" formatCode="General">
                  <c:v>-20.300771558245081</c:v>
                </c:pt>
                <c:pt idx="34" formatCode="General">
                  <c:v>-20.029364599092283</c:v>
                </c:pt>
                <c:pt idx="35" formatCode="General">
                  <c:v>-19.757957639939484</c:v>
                </c:pt>
                <c:pt idx="36" formatCode="General">
                  <c:v>-19.486550680786685</c:v>
                </c:pt>
                <c:pt idx="37" formatCode="General">
                  <c:v>-19.219125567322237</c:v>
                </c:pt>
                <c:pt idx="38" formatCode="General">
                  <c:v>-19.047264750378215</c:v>
                </c:pt>
                <c:pt idx="39" formatCode="General">
                  <c:v>-18.875403933434189</c:v>
                </c:pt>
                <c:pt idx="40" formatCode="General">
                  <c:v>-18.703543116490167</c:v>
                </c:pt>
                <c:pt idx="41" formatCode="General">
                  <c:v>-18.531682299546141</c:v>
                </c:pt>
                <c:pt idx="42" formatCode="General">
                  <c:v>-18.359821482602118</c:v>
                </c:pt>
                <c:pt idx="43" formatCode="General">
                  <c:v>-18.187960665658096</c:v>
                </c:pt>
                <c:pt idx="44" formatCode="General">
                  <c:v>-18.055652042360062</c:v>
                </c:pt>
                <c:pt idx="45" formatCode="General">
                  <c:v>-17.975773071104388</c:v>
                </c:pt>
                <c:pt idx="46" formatCode="General">
                  <c:v>-17.895894099848714</c:v>
                </c:pt>
                <c:pt idx="47" formatCode="General">
                  <c:v>-17.81601512859304</c:v>
                </c:pt>
                <c:pt idx="48" formatCode="General">
                  <c:v>-17.73613615733737</c:v>
                </c:pt>
                <c:pt idx="49" formatCode="General">
                  <c:v>-17.656257186081696</c:v>
                </c:pt>
                <c:pt idx="50" formatCode="General">
                  <c:v>-17.576378214826022</c:v>
                </c:pt>
                <c:pt idx="51" formatCode="General">
                  <c:v>-17.535163636363638</c:v>
                </c:pt>
                <c:pt idx="52" formatCode="General">
                  <c:v>-17.50532121212121</c:v>
                </c:pt>
                <c:pt idx="53" formatCode="General">
                  <c:v>-17.489563636363634</c:v>
                </c:pt>
                <c:pt idx="54" formatCode="General">
                  <c:v>-17.480739393939395</c:v>
                </c:pt>
                <c:pt idx="55" formatCode="General">
                  <c:v>-17.478315151515154</c:v>
                </c:pt>
                <c:pt idx="56" formatCode="General">
                  <c:v>-17.488545454545456</c:v>
                </c:pt>
                <c:pt idx="57" formatCode="General">
                  <c:v>-17.503036144578314</c:v>
                </c:pt>
                <c:pt idx="58" formatCode="General">
                  <c:v>-17.525927710843376</c:v>
                </c:pt>
                <c:pt idx="59" formatCode="General">
                  <c:v>-17.555006060606061</c:v>
                </c:pt>
                <c:pt idx="60" formatCode="General">
                  <c:v>-17.588945454545453</c:v>
                </c:pt>
                <c:pt idx="61" formatCode="General">
                  <c:v>-17.631709090909091</c:v>
                </c:pt>
                <c:pt idx="62" formatCode="General">
                  <c:v>-17.677551515151517</c:v>
                </c:pt>
                <c:pt idx="63" formatCode="General">
                  <c:v>-17.729672727272728</c:v>
                </c:pt>
                <c:pt idx="64" formatCode="General">
                  <c:v>-17.794111951588501</c:v>
                </c:pt>
                <c:pt idx="65" formatCode="General">
                  <c:v>-17.866426626323751</c:v>
                </c:pt>
                <c:pt idx="66" formatCode="General">
                  <c:v>-17.938741301059004</c:v>
                </c:pt>
                <c:pt idx="67" formatCode="General">
                  <c:v>-18.011055975794253</c:v>
                </c:pt>
                <c:pt idx="68" formatCode="General">
                  <c:v>-18.083370650529503</c:v>
                </c:pt>
                <c:pt idx="69" formatCode="General">
                  <c:v>-18.155685325264752</c:v>
                </c:pt>
                <c:pt idx="70" formatCode="General">
                  <c:v>-18.228000000000002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-30.565497730711041</c:v>
                      </c:pt>
                      <c:pt idx="1">
                        <c:v>-30.885013615733733</c:v>
                      </c:pt>
                      <c:pt idx="2" formatCode="General">
                        <c:v>-31.204529500756426</c:v>
                      </c:pt>
                      <c:pt idx="3" formatCode="General">
                        <c:v>-31.524045385779122</c:v>
                      </c:pt>
                      <c:pt idx="4" formatCode="General">
                        <c:v>-31.846248108925867</c:v>
                      </c:pt>
                      <c:pt idx="5" formatCode="General">
                        <c:v>-32.199349470499243</c:v>
                      </c:pt>
                      <c:pt idx="6" formatCode="General">
                        <c:v>-32.552450832072616</c:v>
                      </c:pt>
                      <c:pt idx="7" formatCode="General">
                        <c:v>-32.905552193645988</c:v>
                      </c:pt>
                      <c:pt idx="8" formatCode="General">
                        <c:v>-33.258653555219368</c:v>
                      </c:pt>
                      <c:pt idx="9" formatCode="General">
                        <c:v>-33.611754916792741</c:v>
                      </c:pt>
                      <c:pt idx="10" formatCode="General">
                        <c:v>-33.964856278366113</c:v>
                      </c:pt>
                      <c:pt idx="11" formatCode="General">
                        <c:v>-34.315397881996972</c:v>
                      </c:pt>
                      <c:pt idx="12" formatCode="General">
                        <c:v>-34.663052950075645</c:v>
                      </c:pt>
                      <c:pt idx="13" formatCode="General">
                        <c:v>-35.010708018154311</c:v>
                      </c:pt>
                      <c:pt idx="14" formatCode="General">
                        <c:v>-35.358363086232984</c:v>
                      </c:pt>
                      <c:pt idx="15" formatCode="General">
                        <c:v>-35.70601815431165</c:v>
                      </c:pt>
                      <c:pt idx="16" formatCode="General">
                        <c:v>-36.053673222390323</c:v>
                      </c:pt>
                      <c:pt idx="17" formatCode="General">
                        <c:v>-36.401328290468989</c:v>
                      </c:pt>
                      <c:pt idx="18" formatCode="General">
                        <c:v>-36.733370650529501</c:v>
                      </c:pt>
                      <c:pt idx="19" formatCode="General">
                        <c:v>-37.062871406959154</c:v>
                      </c:pt>
                      <c:pt idx="20" formatCode="General">
                        <c:v>-37.392372163388806</c:v>
                      </c:pt>
                      <c:pt idx="21" formatCode="General">
                        <c:v>-37.721872919818459</c:v>
                      </c:pt>
                      <c:pt idx="22" formatCode="General">
                        <c:v>-38.051373676248112</c:v>
                      </c:pt>
                      <c:pt idx="23" formatCode="General">
                        <c:v>-38.380874432677764</c:v>
                      </c:pt>
                      <c:pt idx="24" formatCode="General">
                        <c:v>-38.707090909090908</c:v>
                      </c:pt>
                      <c:pt idx="25" formatCode="General">
                        <c:v>-39.023454545454548</c:v>
                      </c:pt>
                      <c:pt idx="26" formatCode="General">
                        <c:v>-39.335454545454553</c:v>
                      </c:pt>
                      <c:pt idx="27" formatCode="General">
                        <c:v>-39.644545454545458</c:v>
                      </c:pt>
                      <c:pt idx="28" formatCode="General">
                        <c:v>-39.943272727272728</c:v>
                      </c:pt>
                      <c:pt idx="29" formatCode="General">
                        <c:v>-40.239272727272727</c:v>
                      </c:pt>
                      <c:pt idx="30" formatCode="General">
                        <c:v>-40.530181818181823</c:v>
                      </c:pt>
                      <c:pt idx="31" formatCode="General">
                        <c:v>-40.808414523449322</c:v>
                      </c:pt>
                      <c:pt idx="32" formatCode="General">
                        <c:v>-41.079821482602121</c:v>
                      </c:pt>
                      <c:pt idx="33" formatCode="General">
                        <c:v>-41.35122844175492</c:v>
                      </c:pt>
                      <c:pt idx="34" formatCode="General">
                        <c:v>-41.622635400907718</c:v>
                      </c:pt>
                      <c:pt idx="35" formatCode="General">
                        <c:v>-41.894042360060517</c:v>
                      </c:pt>
                      <c:pt idx="36" formatCode="General">
                        <c:v>-42.165449319213316</c:v>
                      </c:pt>
                      <c:pt idx="37" formatCode="General">
                        <c:v>-42.435984871406959</c:v>
                      </c:pt>
                      <c:pt idx="38" formatCode="General">
                        <c:v>-42.685606656580937</c:v>
                      </c:pt>
                      <c:pt idx="39" formatCode="General">
                        <c:v>-42.935228441754916</c:v>
                      </c:pt>
                      <c:pt idx="40" formatCode="General">
                        <c:v>-43.184850226928894</c:v>
                      </c:pt>
                      <c:pt idx="41" formatCode="General">
                        <c:v>-43.434472012102873</c:v>
                      </c:pt>
                      <c:pt idx="42" formatCode="General">
                        <c:v>-43.684093797276851</c:v>
                      </c:pt>
                      <c:pt idx="43" formatCode="General">
                        <c:v>-43.93371558245083</c:v>
                      </c:pt>
                      <c:pt idx="44" formatCode="General">
                        <c:v>-44.180214826021178</c:v>
                      </c:pt>
                      <c:pt idx="45" formatCode="General">
                        <c:v>-44.42257488653555</c:v>
                      </c:pt>
                      <c:pt idx="46" formatCode="General">
                        <c:v>-44.664934947049929</c:v>
                      </c:pt>
                      <c:pt idx="47" formatCode="General">
                        <c:v>-44.907295007564301</c:v>
                      </c:pt>
                      <c:pt idx="48" formatCode="General">
                        <c:v>-45.149655068078673</c:v>
                      </c:pt>
                      <c:pt idx="49" formatCode="General">
                        <c:v>-45.392015128593044</c:v>
                      </c:pt>
                      <c:pt idx="50" formatCode="General">
                        <c:v>-45.634375189107416</c:v>
                      </c:pt>
                      <c:pt idx="51" formatCode="General">
                        <c:v>-45.881509090909098</c:v>
                      </c:pt>
                      <c:pt idx="52" formatCode="General">
                        <c:v>-46.129690909090911</c:v>
                      </c:pt>
                      <c:pt idx="53" formatCode="General">
                        <c:v>-46.377872727272731</c:v>
                      </c:pt>
                      <c:pt idx="54" formatCode="General">
                        <c:v>-46.626054545454551</c:v>
                      </c:pt>
                      <c:pt idx="55" formatCode="General">
                        <c:v>-46.874236363636371</c:v>
                      </c:pt>
                      <c:pt idx="56" formatCode="General">
                        <c:v>-47.122418181818183</c:v>
                      </c:pt>
                      <c:pt idx="57" formatCode="General">
                        <c:v>-47.3761089258699</c:v>
                      </c:pt>
                      <c:pt idx="58" formatCode="General">
                        <c:v>-47.649331316187599</c:v>
                      </c:pt>
                      <c:pt idx="59" formatCode="General">
                        <c:v>-47.922553706505298</c:v>
                      </c:pt>
                      <c:pt idx="60" formatCode="General">
                        <c:v>-48.195776096822996</c:v>
                      </c:pt>
                      <c:pt idx="61" formatCode="General">
                        <c:v>-48.468998487140695</c:v>
                      </c:pt>
                      <c:pt idx="62" formatCode="General">
                        <c:v>-48.742220877458401</c:v>
                      </c:pt>
                      <c:pt idx="63" formatCode="General">
                        <c:v>-49.015443267776099</c:v>
                      </c:pt>
                      <c:pt idx="64" formatCode="General">
                        <c:v>-49.306109090909089</c:v>
                      </c:pt>
                      <c:pt idx="65" formatCode="General">
                        <c:v>-49.607927272727274</c:v>
                      </c:pt>
                      <c:pt idx="66" formatCode="General">
                        <c:v>-49.921879518072288</c:v>
                      </c:pt>
                      <c:pt idx="67" formatCode="General">
                        <c:v>-50.242363636363635</c:v>
                      </c:pt>
                      <c:pt idx="68" formatCode="General">
                        <c:v>-50.576909090909091</c:v>
                      </c:pt>
                      <c:pt idx="69" formatCode="General">
                        <c:v>-50.923272727272725</c:v>
                      </c:pt>
                      <c:pt idx="70" formatCode="General">
                        <c:v>-51.275999999999996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-37.627821482602116</c:v>
                      </c:pt>
                      <c:pt idx="32" formatCode="General">
                        <c:v>-41.916777609682292</c:v>
                      </c:pt>
                      <c:pt idx="33" formatCode="General">
                        <c:v>-46.205733736762475</c:v>
                      </c:pt>
                      <c:pt idx="34" formatCode="General">
                        <c:v>-50.494689863842652</c:v>
                      </c:pt>
                      <c:pt idx="35" formatCode="General">
                        <c:v>-54.783645990922835</c:v>
                      </c:pt>
                      <c:pt idx="36" formatCode="General">
                        <c:v>-59.072602118003019</c:v>
                      </c:pt>
                      <c:pt idx="37" formatCode="General">
                        <c:v>-63.18030303030303</c:v>
                      </c:pt>
                      <c:pt idx="38" formatCode="General">
                        <c:v>-62.937878787878795</c:v>
                      </c:pt>
                      <c:pt idx="39" formatCode="General">
                        <c:v>-62.710120481927717</c:v>
                      </c:pt>
                      <c:pt idx="40" formatCode="General">
                        <c:v>-62.505301204819276</c:v>
                      </c:pt>
                      <c:pt idx="41" formatCode="General">
                        <c:v>-48.770242424242511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-29.851830303030304</c:v>
                      </c:pt>
                      <c:pt idx="53" formatCode="General">
                        <c:v>-29.897890909090911</c:v>
                      </c:pt>
                      <c:pt idx="54" formatCode="General">
                        <c:v>-29.933236363636365</c:v>
                      </c:pt>
                      <c:pt idx="55" formatCode="General">
                        <c:v>-29.958690909090908</c:v>
                      </c:pt>
                      <c:pt idx="56" formatCode="General">
                        <c:v>-29.973600000000001</c:v>
                      </c:pt>
                      <c:pt idx="57" formatCode="General">
                        <c:v>-29.988506024096388</c:v>
                      </c:pt>
                      <c:pt idx="58" formatCode="General">
                        <c:v>-30.008987951807232</c:v>
                      </c:pt>
                      <c:pt idx="59" formatCode="General">
                        <c:v>-30.033612121212123</c:v>
                      </c:pt>
                      <c:pt idx="60" formatCode="General">
                        <c:v>-30.06149090909091</c:v>
                      </c:pt>
                      <c:pt idx="61" formatCode="General">
                        <c:v>-30.086060606060606</c:v>
                      </c:pt>
                      <c:pt idx="62" formatCode="General">
                        <c:v>-30.110933333333332</c:v>
                      </c:pt>
                      <c:pt idx="63" formatCode="General">
                        <c:v>-30.137599999999999</c:v>
                      </c:pt>
                      <c:pt idx="64" formatCode="General">
                        <c:v>-30.166484848484849</c:v>
                      </c:pt>
                      <c:pt idx="65" formatCode="General">
                        <c:v>-30.19678787878788</c:v>
                      </c:pt>
                      <c:pt idx="66" formatCode="General">
                        <c:v>-30.230385542168676</c:v>
                      </c:pt>
                      <c:pt idx="67" formatCode="General">
                        <c:v>-30.26527272727273</c:v>
                      </c:pt>
                      <c:pt idx="68" formatCode="General">
                        <c:v>-30.302848484848486</c:v>
                      </c:pt>
                      <c:pt idx="69" formatCode="General">
                        <c:v>-30.34357575757576</c:v>
                      </c:pt>
                      <c:pt idx="70" formatCode="General">
                        <c:v>-30.386000000000003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-106.60328290468986</c:v>
                      </c:pt>
                      <c:pt idx="32" formatCode="General">
                        <c:v>-107.57756429652042</c:v>
                      </c:pt>
                      <c:pt idx="33" formatCode="General">
                        <c:v>-108.55184568835098</c:v>
                      </c:pt>
                      <c:pt idx="34" formatCode="General">
                        <c:v>-109.52612708018154</c:v>
                      </c:pt>
                      <c:pt idx="35" formatCode="General">
                        <c:v>-110.5004084720121</c:v>
                      </c:pt>
                      <c:pt idx="36" formatCode="General">
                        <c:v>-111.47468986384266</c:v>
                      </c:pt>
                      <c:pt idx="37" formatCode="General">
                        <c:v>-112.39012121212122</c:v>
                      </c:pt>
                      <c:pt idx="38" formatCode="General">
                        <c:v>-111.89315151515152</c:v>
                      </c:pt>
                      <c:pt idx="39" formatCode="General">
                        <c:v>-111.42319277108435</c:v>
                      </c:pt>
                      <c:pt idx="40" formatCode="General">
                        <c:v>-110.99548192771084</c:v>
                      </c:pt>
                      <c:pt idx="41" formatCode="General">
                        <c:v>-103.53575757575761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-87.08338181818182</c:v>
                      </c:pt>
                      <c:pt idx="53" formatCode="General">
                        <c:v>-86.479745454545451</c:v>
                      </c:pt>
                      <c:pt idx="54" formatCode="General">
                        <c:v>-85.88839999999999</c:v>
                      </c:pt>
                      <c:pt idx="55" formatCode="General">
                        <c:v>-85.308400000000006</c:v>
                      </c:pt>
                      <c:pt idx="56" formatCode="General">
                        <c:v>-84.754763636363634</c:v>
                      </c:pt>
                      <c:pt idx="57" formatCode="General">
                        <c:v>-84.211493975903608</c:v>
                      </c:pt>
                      <c:pt idx="58" formatCode="General">
                        <c:v>-83.691012048192775</c:v>
                      </c:pt>
                      <c:pt idx="59" formatCode="General">
                        <c:v>-83.176569696969693</c:v>
                      </c:pt>
                      <c:pt idx="60" formatCode="General">
                        <c:v>-82.666872727272718</c:v>
                      </c:pt>
                      <c:pt idx="61" formatCode="General">
                        <c:v>-82.182545454545448</c:v>
                      </c:pt>
                      <c:pt idx="62" formatCode="General">
                        <c:v>-81.704824242424237</c:v>
                      </c:pt>
                      <c:pt idx="63" formatCode="General">
                        <c:v>-81.238763636363629</c:v>
                      </c:pt>
                      <c:pt idx="64" formatCode="General">
                        <c:v>-80.790818181818182</c:v>
                      </c:pt>
                      <c:pt idx="65" formatCode="General">
                        <c:v>-80.35445454545453</c:v>
                      </c:pt>
                      <c:pt idx="66" formatCode="General">
                        <c:v>-79.925819277108431</c:v>
                      </c:pt>
                      <c:pt idx="67" formatCode="General">
                        <c:v>-79.50563636363637</c:v>
                      </c:pt>
                      <c:pt idx="68" formatCode="General">
                        <c:v>-79.104424242424244</c:v>
                      </c:pt>
                      <c:pt idx="69" formatCode="General">
                        <c:v>-78.707939393939384</c:v>
                      </c:pt>
                      <c:pt idx="70" formatCode="General">
                        <c:v>-78.313999999999993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-64.776853252647498</c:v>
                      </c:pt>
                      <c:pt idx="32" formatCode="General">
                        <c:v>-67.97201210287443</c:v>
                      </c:pt>
                      <c:pt idx="33" formatCode="General">
                        <c:v>-71.167170953101362</c:v>
                      </c:pt>
                      <c:pt idx="34" formatCode="General">
                        <c:v>-74.362329803328294</c:v>
                      </c:pt>
                      <c:pt idx="35" formatCode="General">
                        <c:v>-77.557488653555225</c:v>
                      </c:pt>
                      <c:pt idx="36" formatCode="General">
                        <c:v>-80.752647503782143</c:v>
                      </c:pt>
                      <c:pt idx="37" formatCode="General">
                        <c:v>-83.822909090909093</c:v>
                      </c:pt>
                      <c:pt idx="38" formatCode="General">
                        <c:v>-83.89563636363637</c:v>
                      </c:pt>
                      <c:pt idx="39" formatCode="General">
                        <c:v>-83.982289156626507</c:v>
                      </c:pt>
                      <c:pt idx="40" formatCode="General">
                        <c:v>-84.090722891566273</c:v>
                      </c:pt>
                      <c:pt idx="41" formatCode="General">
                        <c:v>-70.104000000000084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-47.768218181818185</c:v>
                      </c:pt>
                      <c:pt idx="53" formatCode="General">
                        <c:v>-48.451854545454552</c:v>
                      </c:pt>
                      <c:pt idx="54" formatCode="General">
                        <c:v>-48.970981818181819</c:v>
                      </c:pt>
                      <c:pt idx="55" formatCode="General">
                        <c:v>-49.338254545454546</c:v>
                      </c:pt>
                      <c:pt idx="56" formatCode="General">
                        <c:v>-49.610618181818182</c:v>
                      </c:pt>
                      <c:pt idx="57" formatCode="General">
                        <c:v>-49.86925301204819</c:v>
                      </c:pt>
                      <c:pt idx="58" formatCode="General">
                        <c:v>-50.129493975903614</c:v>
                      </c:pt>
                      <c:pt idx="59" formatCode="General">
                        <c:v>-50.392654545454548</c:v>
                      </c:pt>
                      <c:pt idx="60" formatCode="General">
                        <c:v>-50.658109090909086</c:v>
                      </c:pt>
                      <c:pt idx="61" formatCode="General">
                        <c:v>-50.930181818181822</c:v>
                      </c:pt>
                      <c:pt idx="62" formatCode="General">
                        <c:v>-51.204800000000006</c:v>
                      </c:pt>
                      <c:pt idx="63" formatCode="General">
                        <c:v>-51.4848</c:v>
                      </c:pt>
                      <c:pt idx="64" formatCode="General">
                        <c:v>-51.771454545454546</c:v>
                      </c:pt>
                      <c:pt idx="65" formatCode="General">
                        <c:v>-52.062363636363635</c:v>
                      </c:pt>
                      <c:pt idx="66" formatCode="General">
                        <c:v>-52.362000000000002</c:v>
                      </c:pt>
                      <c:pt idx="67" formatCode="General">
                        <c:v>-52.665818181818189</c:v>
                      </c:pt>
                      <c:pt idx="68" formatCode="General">
                        <c:v>-52.978545454545461</c:v>
                      </c:pt>
                      <c:pt idx="69" formatCode="General">
                        <c:v>-53.300727272727279</c:v>
                      </c:pt>
                      <c:pt idx="70" formatCode="General">
                        <c:v>-53.628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-53.980711043872923</c:v>
                      </c:pt>
                      <c:pt idx="32" formatCode="General">
                        <c:v>-56.643343419062028</c:v>
                      </c:pt>
                      <c:pt idx="33" formatCode="General">
                        <c:v>-59.30597579425114</c:v>
                      </c:pt>
                      <c:pt idx="34" formatCode="General">
                        <c:v>-61.968608169440245</c:v>
                      </c:pt>
                      <c:pt idx="35" formatCode="General">
                        <c:v>-64.63124054462935</c:v>
                      </c:pt>
                      <c:pt idx="36" formatCode="General">
                        <c:v>-67.293872919818455</c:v>
                      </c:pt>
                      <c:pt idx="37" formatCode="General">
                        <c:v>-69.852424242424249</c:v>
                      </c:pt>
                      <c:pt idx="38" formatCode="General">
                        <c:v>-69.913030303030311</c:v>
                      </c:pt>
                      <c:pt idx="39" formatCode="General">
                        <c:v>-69.985240963855418</c:v>
                      </c:pt>
                      <c:pt idx="40" formatCode="General">
                        <c:v>-70.075602409638549</c:v>
                      </c:pt>
                      <c:pt idx="41" formatCode="General">
                        <c:v>-58.420000000000073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-39.806848484848487</c:v>
                      </c:pt>
                      <c:pt idx="53" formatCode="General">
                        <c:v>-40.376545454545465</c:v>
                      </c:pt>
                      <c:pt idx="54" formatCode="General">
                        <c:v>-40.80915151515152</c:v>
                      </c:pt>
                      <c:pt idx="55" formatCode="General">
                        <c:v>-41.115212121212124</c:v>
                      </c:pt>
                      <c:pt idx="56" formatCode="General">
                        <c:v>-41.342181818181821</c:v>
                      </c:pt>
                      <c:pt idx="57" formatCode="General">
                        <c:v>-41.557710843373492</c:v>
                      </c:pt>
                      <c:pt idx="58" formatCode="General">
                        <c:v>-41.774578313253016</c:v>
                      </c:pt>
                      <c:pt idx="59" formatCode="General">
                        <c:v>-41.993878787878792</c:v>
                      </c:pt>
                      <c:pt idx="60" formatCode="General">
                        <c:v>-42.215090909090911</c:v>
                      </c:pt>
                      <c:pt idx="61" formatCode="General">
                        <c:v>-42.441818181818185</c:v>
                      </c:pt>
                      <c:pt idx="62" formatCode="General">
                        <c:v>-42.670666666666669</c:v>
                      </c:pt>
                      <c:pt idx="63" formatCode="General">
                        <c:v>-42.904000000000003</c:v>
                      </c:pt>
                      <c:pt idx="64" formatCode="General">
                        <c:v>-43.142878787878793</c:v>
                      </c:pt>
                      <c:pt idx="65" formatCode="General">
                        <c:v>-43.385303030303035</c:v>
                      </c:pt>
                      <c:pt idx="66" formatCode="General">
                        <c:v>-43.635000000000005</c:v>
                      </c:pt>
                      <c:pt idx="67" formatCode="General">
                        <c:v>-43.88818181818182</c:v>
                      </c:pt>
                      <c:pt idx="68" formatCode="General">
                        <c:v>-44.148787878787878</c:v>
                      </c:pt>
                      <c:pt idx="69" formatCode="General">
                        <c:v>-44.417272727272731</c:v>
                      </c:pt>
                      <c:pt idx="70" formatCode="General">
                        <c:v>-44.690000000000005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-43.184568835098332</c:v>
                      </c:pt>
                      <c:pt idx="32" formatCode="General">
                        <c:v>-45.314674735249618</c:v>
                      </c:pt>
                      <c:pt idx="33" formatCode="General">
                        <c:v>-47.444780635400903</c:v>
                      </c:pt>
                      <c:pt idx="34" formatCode="General">
                        <c:v>-49.574886535552189</c:v>
                      </c:pt>
                      <c:pt idx="35" formatCode="General">
                        <c:v>-51.704992435703474</c:v>
                      </c:pt>
                      <c:pt idx="36" formatCode="General">
                        <c:v>-53.835098335854767</c:v>
                      </c:pt>
                      <c:pt idx="37" formatCode="General">
                        <c:v>-55.881939393939398</c:v>
                      </c:pt>
                      <c:pt idx="38" formatCode="General">
                        <c:v>-55.930424242424245</c:v>
                      </c:pt>
                      <c:pt idx="39" formatCode="General">
                        <c:v>-55.988192771084336</c:v>
                      </c:pt>
                      <c:pt idx="40" formatCode="General">
                        <c:v>-56.060481927710839</c:v>
                      </c:pt>
                      <c:pt idx="41" formatCode="General">
                        <c:v>-46.736000000000061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-31.84547878787879</c:v>
                      </c:pt>
                      <c:pt idx="53" formatCode="General">
                        <c:v>-32.30123636363637</c:v>
                      </c:pt>
                      <c:pt idx="54" formatCode="General">
                        <c:v>-32.647321212121213</c:v>
                      </c:pt>
                      <c:pt idx="55" formatCode="General">
                        <c:v>-32.892169696969695</c:v>
                      </c:pt>
                      <c:pt idx="56" formatCode="General">
                        <c:v>-33.073745454545453</c:v>
                      </c:pt>
                      <c:pt idx="57" formatCode="General">
                        <c:v>-33.246168674698794</c:v>
                      </c:pt>
                      <c:pt idx="58" formatCode="General">
                        <c:v>-33.419662650602412</c:v>
                      </c:pt>
                      <c:pt idx="59" formatCode="General">
                        <c:v>-33.595103030303029</c:v>
                      </c:pt>
                      <c:pt idx="60" formatCode="General">
                        <c:v>-33.772072727272722</c:v>
                      </c:pt>
                      <c:pt idx="61" formatCode="General">
                        <c:v>-33.953454545454548</c:v>
                      </c:pt>
                      <c:pt idx="62" formatCode="General">
                        <c:v>-34.136533333333333</c:v>
                      </c:pt>
                      <c:pt idx="63" formatCode="General">
                        <c:v>-34.3232</c:v>
                      </c:pt>
                      <c:pt idx="64" formatCode="General">
                        <c:v>-34.514303030303033</c:v>
                      </c:pt>
                      <c:pt idx="65" formatCode="General">
                        <c:v>-34.708242424242428</c:v>
                      </c:pt>
                      <c:pt idx="66" formatCode="General">
                        <c:v>-34.908000000000001</c:v>
                      </c:pt>
                      <c:pt idx="67" formatCode="General">
                        <c:v>-35.110545454545459</c:v>
                      </c:pt>
                      <c:pt idx="68" formatCode="General">
                        <c:v>-35.319030303030303</c:v>
                      </c:pt>
                      <c:pt idx="69" formatCode="General">
                        <c:v>-35.533818181818184</c:v>
                      </c:pt>
                      <c:pt idx="70" formatCode="General">
                        <c:v>-35.752000000000002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-32.388426626323749</c:v>
                      </c:pt>
                      <c:pt idx="32" formatCode="General">
                        <c:v>-33.986006051437215</c:v>
                      </c:pt>
                      <c:pt idx="33" formatCode="General">
                        <c:v>-35.583585476550681</c:v>
                      </c:pt>
                      <c:pt idx="34" formatCode="General">
                        <c:v>-37.181164901664147</c:v>
                      </c:pt>
                      <c:pt idx="35" formatCode="General">
                        <c:v>-38.778744326777613</c:v>
                      </c:pt>
                      <c:pt idx="36" formatCode="General">
                        <c:v>-40.376323751891071</c:v>
                      </c:pt>
                      <c:pt idx="37" formatCode="General">
                        <c:v>-41.911454545454546</c:v>
                      </c:pt>
                      <c:pt idx="38" formatCode="General">
                        <c:v>-41.947818181818185</c:v>
                      </c:pt>
                      <c:pt idx="39" formatCode="General">
                        <c:v>-41.991144578313254</c:v>
                      </c:pt>
                      <c:pt idx="40" formatCode="General">
                        <c:v>-42.045361445783136</c:v>
                      </c:pt>
                      <c:pt idx="41" formatCode="General">
                        <c:v>-35.052000000000042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-23.884109090909092</c:v>
                      </c:pt>
                      <c:pt idx="53" formatCode="General">
                        <c:v>-24.225927272727276</c:v>
                      </c:pt>
                      <c:pt idx="54" formatCode="General">
                        <c:v>-24.48549090909091</c:v>
                      </c:pt>
                      <c:pt idx="55" formatCode="General">
                        <c:v>-24.669127272727273</c:v>
                      </c:pt>
                      <c:pt idx="56" formatCode="General">
                        <c:v>-24.805309090909091</c:v>
                      </c:pt>
                      <c:pt idx="57" formatCode="General">
                        <c:v>-24.934626506024095</c:v>
                      </c:pt>
                      <c:pt idx="58" formatCode="General">
                        <c:v>-25.064746987951807</c:v>
                      </c:pt>
                      <c:pt idx="59" formatCode="General">
                        <c:v>-25.196327272727274</c:v>
                      </c:pt>
                      <c:pt idx="60" formatCode="General">
                        <c:v>-25.329054545454543</c:v>
                      </c:pt>
                      <c:pt idx="61" formatCode="General">
                        <c:v>-25.465090909090911</c:v>
                      </c:pt>
                      <c:pt idx="62" formatCode="General">
                        <c:v>-25.602400000000003</c:v>
                      </c:pt>
                      <c:pt idx="63" formatCode="General">
                        <c:v>-25.7424</c:v>
                      </c:pt>
                      <c:pt idx="64" formatCode="General">
                        <c:v>-25.885727272727273</c:v>
                      </c:pt>
                      <c:pt idx="65" formatCode="General">
                        <c:v>-26.031181818181818</c:v>
                      </c:pt>
                      <c:pt idx="66" formatCode="General">
                        <c:v>-26.181000000000001</c:v>
                      </c:pt>
                      <c:pt idx="67" formatCode="General">
                        <c:v>-26.332909090909094</c:v>
                      </c:pt>
                      <c:pt idx="68" formatCode="General">
                        <c:v>-26.489272727272731</c:v>
                      </c:pt>
                      <c:pt idx="69" formatCode="General">
                        <c:v>-26.65036363636364</c:v>
                      </c:pt>
                      <c:pt idx="70" formatCode="General">
                        <c:v>-26.814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-21.592284417549166</c:v>
                      </c:pt>
                      <c:pt idx="32" formatCode="General">
                        <c:v>-22.657337367624809</c:v>
                      </c:pt>
                      <c:pt idx="33" formatCode="General">
                        <c:v>-23.722390317700452</c:v>
                      </c:pt>
                      <c:pt idx="34" formatCode="General">
                        <c:v>-24.787443267776094</c:v>
                      </c:pt>
                      <c:pt idx="35" formatCode="General">
                        <c:v>-25.852496217851737</c:v>
                      </c:pt>
                      <c:pt idx="36" formatCode="General">
                        <c:v>-26.917549167927383</c:v>
                      </c:pt>
                      <c:pt idx="37" formatCode="General">
                        <c:v>-27.940969696969699</c:v>
                      </c:pt>
                      <c:pt idx="38" formatCode="General">
                        <c:v>-27.965212121212122</c:v>
                      </c:pt>
                      <c:pt idx="39" formatCode="General">
                        <c:v>-27.994096385542168</c:v>
                      </c:pt>
                      <c:pt idx="40" formatCode="General">
                        <c:v>-28.03024096385542</c:v>
                      </c:pt>
                      <c:pt idx="41" formatCode="General">
                        <c:v>-23.368000000000031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-15.922739393939395</c:v>
                      </c:pt>
                      <c:pt idx="53" formatCode="General">
                        <c:v>-16.150618181818185</c:v>
                      </c:pt>
                      <c:pt idx="54" formatCode="General">
                        <c:v>-16.323660606060606</c:v>
                      </c:pt>
                      <c:pt idx="55" formatCode="General">
                        <c:v>-16.446084848484848</c:v>
                      </c:pt>
                      <c:pt idx="56" formatCode="General">
                        <c:v>-16.536872727272726</c:v>
                      </c:pt>
                      <c:pt idx="57" formatCode="General">
                        <c:v>-16.623084337349397</c:v>
                      </c:pt>
                      <c:pt idx="58" formatCode="General">
                        <c:v>-16.709831325301206</c:v>
                      </c:pt>
                      <c:pt idx="59" formatCode="General">
                        <c:v>-16.797551515151515</c:v>
                      </c:pt>
                      <c:pt idx="60" formatCode="General">
                        <c:v>-16.886036363636361</c:v>
                      </c:pt>
                      <c:pt idx="61" formatCode="General">
                        <c:v>-16.976727272727274</c:v>
                      </c:pt>
                      <c:pt idx="62" formatCode="General">
                        <c:v>-17.068266666666666</c:v>
                      </c:pt>
                      <c:pt idx="63" formatCode="General">
                        <c:v>-17.1616</c:v>
                      </c:pt>
                      <c:pt idx="64" formatCode="General">
                        <c:v>-17.257151515151516</c:v>
                      </c:pt>
                      <c:pt idx="65" formatCode="General">
                        <c:v>-17.354121212121214</c:v>
                      </c:pt>
                      <c:pt idx="66" formatCode="General">
                        <c:v>-17.454000000000001</c:v>
                      </c:pt>
                      <c:pt idx="67" formatCode="General">
                        <c:v>-17.55527272727273</c:v>
                      </c:pt>
                      <c:pt idx="68" formatCode="General">
                        <c:v>-17.659515151515151</c:v>
                      </c:pt>
                      <c:pt idx="69" formatCode="General">
                        <c:v>-17.766909090909092</c:v>
                      </c:pt>
                      <c:pt idx="70" formatCode="General">
                        <c:v>-17.876000000000001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-26.831679273827532</c:v>
                      </c:pt>
                      <c:pt idx="32" formatCode="General">
                        <c:v>-30.588108925869893</c:v>
                      </c:pt>
                      <c:pt idx="33" formatCode="General">
                        <c:v>-34.344538577912246</c:v>
                      </c:pt>
                      <c:pt idx="34" formatCode="General">
                        <c:v>-38.10096822995461</c:v>
                      </c:pt>
                      <c:pt idx="35" formatCode="General">
                        <c:v>-41.857397881996967</c:v>
                      </c:pt>
                      <c:pt idx="36" formatCode="General">
                        <c:v>-45.613827534039331</c:v>
                      </c:pt>
                      <c:pt idx="37" formatCode="General">
                        <c:v>-49.209818181818179</c:v>
                      </c:pt>
                      <c:pt idx="38" formatCode="General">
                        <c:v>-48.955272727272728</c:v>
                      </c:pt>
                      <c:pt idx="39" formatCode="General">
                        <c:v>-48.713072289156628</c:v>
                      </c:pt>
                      <c:pt idx="40" formatCode="General">
                        <c:v>-48.490180722891559</c:v>
                      </c:pt>
                      <c:pt idx="41" formatCode="General">
                        <c:v>-37.086242424242492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-21.890460606060607</c:v>
                      </c:pt>
                      <c:pt idx="53" formatCode="General">
                        <c:v>-21.822581818181817</c:v>
                      </c:pt>
                      <c:pt idx="54" formatCode="General">
                        <c:v>-21.771406060606061</c:v>
                      </c:pt>
                      <c:pt idx="55" formatCode="General">
                        <c:v>-21.735648484848486</c:v>
                      </c:pt>
                      <c:pt idx="56" formatCode="General">
                        <c:v>-21.70516363636364</c:v>
                      </c:pt>
                      <c:pt idx="57" formatCode="General">
                        <c:v>-21.67696385542169</c:v>
                      </c:pt>
                      <c:pt idx="58" formatCode="General">
                        <c:v>-21.654072289156627</c:v>
                      </c:pt>
                      <c:pt idx="59" formatCode="General">
                        <c:v>-21.63483636363636</c:v>
                      </c:pt>
                      <c:pt idx="60" formatCode="General">
                        <c:v>-21.618472727272724</c:v>
                      </c:pt>
                      <c:pt idx="61" formatCode="General">
                        <c:v>-21.597696969696969</c:v>
                      </c:pt>
                      <c:pt idx="62" formatCode="General">
                        <c:v>-21.576800000000002</c:v>
                      </c:pt>
                      <c:pt idx="63" formatCode="General">
                        <c:v>-21.556799999999999</c:v>
                      </c:pt>
                      <c:pt idx="64" formatCode="General">
                        <c:v>-21.537909090909089</c:v>
                      </c:pt>
                      <c:pt idx="65" formatCode="General">
                        <c:v>-21.51972727272727</c:v>
                      </c:pt>
                      <c:pt idx="66" formatCode="General">
                        <c:v>-21.503385542168676</c:v>
                      </c:pt>
                      <c:pt idx="67" formatCode="General">
                        <c:v>-21.487636363636366</c:v>
                      </c:pt>
                      <c:pt idx="68" formatCode="General">
                        <c:v>-21.47309090909091</c:v>
                      </c:pt>
                      <c:pt idx="69" formatCode="General">
                        <c:v>-21.460121212121212</c:v>
                      </c:pt>
                      <c:pt idx="70" formatCode="General">
                        <c:v>-21.448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-19.915757575757574</c:v>
                      </c:pt>
                      <c:pt idx="70" formatCode="General">
                        <c:v>-19.940000000000001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-30.701454545454542</c:v>
                      </c:pt>
                      <c:pt idx="55" formatCode="General">
                        <c:v>-30.319636363636363</c:v>
                      </c:pt>
                      <c:pt idx="56" formatCode="General">
                        <c:v>-29.974727272727272</c:v>
                      </c:pt>
                      <c:pt idx="57" formatCode="General">
                        <c:v>-29.63843373493976</c:v>
                      </c:pt>
                      <c:pt idx="58" formatCode="General">
                        <c:v>-29.313132530120484</c:v>
                      </c:pt>
                      <c:pt idx="59" formatCode="General">
                        <c:v>-28.990121212121213</c:v>
                      </c:pt>
                      <c:pt idx="60" formatCode="General">
                        <c:v>-28.668909090909089</c:v>
                      </c:pt>
                      <c:pt idx="61" formatCode="General">
                        <c:v>-28.358727272727272</c:v>
                      </c:pt>
                      <c:pt idx="62" formatCode="General">
                        <c:v>-28.051212121212121</c:v>
                      </c:pt>
                      <c:pt idx="63" formatCode="General">
                        <c:v>-27.748181818181816</c:v>
                      </c:pt>
                      <c:pt idx="64" formatCode="General">
                        <c:v>-27.452545454545454</c:v>
                      </c:pt>
                      <c:pt idx="65" formatCode="General">
                        <c:v>-27.161636363636362</c:v>
                      </c:pt>
                      <c:pt idx="66" formatCode="General">
                        <c:v>-26.872409638554217</c:v>
                      </c:pt>
                      <c:pt idx="67" formatCode="General">
                        <c:v>-26.58636363636364</c:v>
                      </c:pt>
                      <c:pt idx="68" formatCode="General">
                        <c:v>-26.307575757575759</c:v>
                      </c:pt>
                      <c:pt idx="69" formatCode="General">
                        <c:v>-26.028787878787881</c:v>
                      </c:pt>
                      <c:pt idx="70" formatCode="General">
                        <c:v>-25.75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-16.035537065052949</c:v>
                      </c:pt>
                      <c:pt idx="32" formatCode="General">
                        <c:v>-19.259440242057487</c:v>
                      </c:pt>
                      <c:pt idx="33" formatCode="General">
                        <c:v>-22.483343419062024</c:v>
                      </c:pt>
                      <c:pt idx="34" formatCode="General">
                        <c:v>-25.707246596066561</c:v>
                      </c:pt>
                      <c:pt idx="35" formatCode="General">
                        <c:v>-28.931149773071098</c:v>
                      </c:pt>
                      <c:pt idx="36" formatCode="General">
                        <c:v>-32.155052950075635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-25.40224242424248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-13.609575757575758</c:v>
                      </c:pt>
                      <c:pt idx="55" formatCode="General">
                        <c:v>-13.512606060606061</c:v>
                      </c:pt>
                      <c:pt idx="56" formatCode="General">
                        <c:v>-13.436727272727273</c:v>
                      </c:pt>
                      <c:pt idx="57" formatCode="General">
                        <c:v>-13.365421686746988</c:v>
                      </c:pt>
                      <c:pt idx="58" formatCode="General">
                        <c:v>-13.299156626506024</c:v>
                      </c:pt>
                      <c:pt idx="59" formatCode="General">
                        <c:v>-13.236060606060606</c:v>
                      </c:pt>
                      <c:pt idx="60" formatCode="General">
                        <c:v>-13.175454545454546</c:v>
                      </c:pt>
                      <c:pt idx="61" formatCode="General">
                        <c:v>-13.109333333333334</c:v>
                      </c:pt>
                      <c:pt idx="62" formatCode="General">
                        <c:v>-13.042666666666667</c:v>
                      </c:pt>
                      <c:pt idx="63" formatCode="General">
                        <c:v>-12.975999999999999</c:v>
                      </c:pt>
                      <c:pt idx="64" formatCode="General">
                        <c:v>-12.909333333333333</c:v>
                      </c:pt>
                      <c:pt idx="65" formatCode="General">
                        <c:v>-12.842666666666666</c:v>
                      </c:pt>
                      <c:pt idx="66" formatCode="General">
                        <c:v>-12.776385542168676</c:v>
                      </c:pt>
                      <c:pt idx="67" formatCode="General">
                        <c:v>-12.71</c:v>
                      </c:pt>
                      <c:pt idx="68" formatCode="General">
                        <c:v>-12.643333333333333</c:v>
                      </c:pt>
                      <c:pt idx="69" formatCode="General">
                        <c:v>-12.576666666666666</c:v>
                      </c:pt>
                      <c:pt idx="70" formatCode="General">
                        <c:v>-12.51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-10.796142208774583</c:v>
                      </c:pt>
                      <c:pt idx="32" formatCode="General">
                        <c:v>-11.328668683812404</c:v>
                      </c:pt>
                      <c:pt idx="33" formatCode="General">
                        <c:v>-11.861195158850226</c:v>
                      </c:pt>
                      <c:pt idx="34" formatCode="General">
                        <c:v>-12.393721633888047</c:v>
                      </c:pt>
                      <c:pt idx="35" formatCode="General">
                        <c:v>-12.926248108925869</c:v>
                      </c:pt>
                      <c:pt idx="36" formatCode="General">
                        <c:v>-13.458774583963692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-11.684000000000015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-7.9613696969696974</c:v>
                      </c:pt>
                      <c:pt idx="53" formatCode="General">
                        <c:v>-8.0753090909090925</c:v>
                      </c:pt>
                      <c:pt idx="54" formatCode="General">
                        <c:v>-8.1618303030303032</c:v>
                      </c:pt>
                      <c:pt idx="55" formatCode="General">
                        <c:v>-8.2230424242424238</c:v>
                      </c:pt>
                      <c:pt idx="56" formatCode="General">
                        <c:v>-8.2684363636363631</c:v>
                      </c:pt>
                      <c:pt idx="57" formatCode="General">
                        <c:v>-8.3115421686746984</c:v>
                      </c:pt>
                      <c:pt idx="58" formatCode="General">
                        <c:v>-8.3549156626506029</c:v>
                      </c:pt>
                      <c:pt idx="59" formatCode="General">
                        <c:v>-8.3987757575757573</c:v>
                      </c:pt>
                      <c:pt idx="60" formatCode="General">
                        <c:v>-8.4430181818181804</c:v>
                      </c:pt>
                      <c:pt idx="61" formatCode="General">
                        <c:v>-8.488363636363637</c:v>
                      </c:pt>
                      <c:pt idx="62" formatCode="General">
                        <c:v>-8.5341333333333331</c:v>
                      </c:pt>
                      <c:pt idx="63" formatCode="General">
                        <c:v>-8.5808</c:v>
                      </c:pt>
                      <c:pt idx="64" formatCode="General">
                        <c:v>-8.6285757575757582</c:v>
                      </c:pt>
                      <c:pt idx="65" formatCode="General">
                        <c:v>-8.677060606060607</c:v>
                      </c:pt>
                      <c:pt idx="66" formatCode="General">
                        <c:v>-8.7270000000000003</c:v>
                      </c:pt>
                      <c:pt idx="67" formatCode="General">
                        <c:v>-8.7776363636363648</c:v>
                      </c:pt>
                      <c:pt idx="68" formatCode="General">
                        <c:v>-8.8297575757575757</c:v>
                      </c:pt>
                      <c:pt idx="69" formatCode="General">
                        <c:v>-8.8834545454545459</c:v>
                      </c:pt>
                      <c:pt idx="70" formatCode="General">
                        <c:v>-8.9380000000000006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-69.987272727272739</c:v>
                      </c:pt>
                      <c:pt idx="25" formatCode="General">
                        <c:v>-68.896363636363645</c:v>
                      </c:pt>
                      <c:pt idx="26" formatCode="General">
                        <c:v>-67.805454545454552</c:v>
                      </c:pt>
                      <c:pt idx="27" formatCode="General">
                        <c:v>-66.714545454545458</c:v>
                      </c:pt>
                      <c:pt idx="28" formatCode="General">
                        <c:v>-65.623636363636365</c:v>
                      </c:pt>
                      <c:pt idx="29" formatCode="General">
                        <c:v>-64.532727272727271</c:v>
                      </c:pt>
                      <c:pt idx="30" formatCode="General">
                        <c:v>-63.441818181818185</c:v>
                      </c:pt>
                      <c:pt idx="31" formatCode="General">
                        <c:v>-62.530756429652044</c:v>
                      </c:pt>
                      <c:pt idx="32" formatCode="General">
                        <c:v>-61.716535552193648</c:v>
                      </c:pt>
                      <c:pt idx="33" formatCode="General">
                        <c:v>-60.902314674735251</c:v>
                      </c:pt>
                      <c:pt idx="34" formatCode="General">
                        <c:v>-60.088093797276855</c:v>
                      </c:pt>
                      <c:pt idx="35" formatCode="General">
                        <c:v>-59.273872919818459</c:v>
                      </c:pt>
                      <c:pt idx="36" formatCode="General">
                        <c:v>-58.459652042360062</c:v>
                      </c:pt>
                      <c:pt idx="37" formatCode="General">
                        <c:v>-57.657376701966719</c:v>
                      </c:pt>
                      <c:pt idx="38" formatCode="General">
                        <c:v>-57.141794251134641</c:v>
                      </c:pt>
                      <c:pt idx="39" formatCode="General">
                        <c:v>-56.626211800302571</c:v>
                      </c:pt>
                      <c:pt idx="40" formatCode="General">
                        <c:v>-56.1106293494705</c:v>
                      </c:pt>
                      <c:pt idx="41" formatCode="General">
                        <c:v>-55.595046898638422</c:v>
                      </c:pt>
                      <c:pt idx="42" formatCode="General">
                        <c:v>-55.079464447806352</c:v>
                      </c:pt>
                      <c:pt idx="43" formatCode="General">
                        <c:v>-54.563881996974281</c:v>
                      </c:pt>
                      <c:pt idx="44" formatCode="General">
                        <c:v>-54.166956127080176</c:v>
                      </c:pt>
                      <c:pt idx="45" formatCode="General">
                        <c:v>-53.927319213313162</c:v>
                      </c:pt>
                      <c:pt idx="46" formatCode="General">
                        <c:v>-53.68768229954614</c:v>
                      </c:pt>
                      <c:pt idx="47" formatCode="General">
                        <c:v>-53.448045385779125</c:v>
                      </c:pt>
                      <c:pt idx="48" formatCode="General">
                        <c:v>-53.208408472012103</c:v>
                      </c:pt>
                      <c:pt idx="49" formatCode="General">
                        <c:v>-52.968771558245088</c:v>
                      </c:pt>
                      <c:pt idx="50" formatCode="General">
                        <c:v>-52.729134644478066</c:v>
                      </c:pt>
                      <c:pt idx="51" formatCode="General">
                        <c:v>-52.605490909090911</c:v>
                      </c:pt>
                      <c:pt idx="52" formatCode="General">
                        <c:v>-52.515963636363637</c:v>
                      </c:pt>
                      <c:pt idx="53" formatCode="General">
                        <c:v>-52.46869090909091</c:v>
                      </c:pt>
                      <c:pt idx="54" formatCode="General">
                        <c:v>-52.442218181818184</c:v>
                      </c:pt>
                      <c:pt idx="55" formatCode="General">
                        <c:v>-52.434945454545456</c:v>
                      </c:pt>
                      <c:pt idx="56" formatCode="General">
                        <c:v>-52.465636363636364</c:v>
                      </c:pt>
                      <c:pt idx="57" formatCode="General">
                        <c:v>-52.509108433734937</c:v>
                      </c:pt>
                      <c:pt idx="58" formatCode="General">
                        <c:v>-52.577783132530122</c:v>
                      </c:pt>
                      <c:pt idx="59" formatCode="General">
                        <c:v>-52.665018181818184</c:v>
                      </c:pt>
                      <c:pt idx="60" formatCode="General">
                        <c:v>-52.766836363636358</c:v>
                      </c:pt>
                      <c:pt idx="61" formatCode="General">
                        <c:v>-52.895127272727272</c:v>
                      </c:pt>
                      <c:pt idx="62" formatCode="General">
                        <c:v>-53.032654545454548</c:v>
                      </c:pt>
                      <c:pt idx="63" formatCode="General">
                        <c:v>-53.189018181818184</c:v>
                      </c:pt>
                      <c:pt idx="64" formatCode="General">
                        <c:v>-53.382335854765508</c:v>
                      </c:pt>
                      <c:pt idx="65" formatCode="General">
                        <c:v>-53.599279878971259</c:v>
                      </c:pt>
                      <c:pt idx="66" formatCode="General">
                        <c:v>-53.816223903177004</c:v>
                      </c:pt>
                      <c:pt idx="67" formatCode="General">
                        <c:v>-54.033167927382756</c:v>
                      </c:pt>
                      <c:pt idx="68" formatCode="General">
                        <c:v>-54.250111951588508</c:v>
                      </c:pt>
                      <c:pt idx="69" formatCode="General">
                        <c:v>-54.467055975794253</c:v>
                      </c:pt>
                      <c:pt idx="70" formatCode="General">
                        <c:v>-54.684000000000005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-52.108963691376701</c:v>
                      </c:pt>
                      <c:pt idx="32" formatCode="General">
                        <c:v>-51.430446293494704</c:v>
                      </c:pt>
                      <c:pt idx="33" formatCode="General">
                        <c:v>-50.751928895612707</c:v>
                      </c:pt>
                      <c:pt idx="34" formatCode="General">
                        <c:v>-50.07341149773071</c:v>
                      </c:pt>
                      <c:pt idx="35" formatCode="General">
                        <c:v>-49.394894099848713</c:v>
                      </c:pt>
                      <c:pt idx="36" formatCode="General">
                        <c:v>-48.716376701966716</c:v>
                      </c:pt>
                      <c:pt idx="37" formatCode="General">
                        <c:v>-48.047813918305593</c:v>
                      </c:pt>
                      <c:pt idx="38" formatCode="General">
                        <c:v>-47.618161875945539</c:v>
                      </c:pt>
                      <c:pt idx="39" formatCode="General">
                        <c:v>-47.188509833585478</c:v>
                      </c:pt>
                      <c:pt idx="40" formatCode="General">
                        <c:v>-46.758857791225417</c:v>
                      </c:pt>
                      <c:pt idx="41" formatCode="General">
                        <c:v>-46.329205748865355</c:v>
                      </c:pt>
                      <c:pt idx="42" formatCode="General">
                        <c:v>-45.899553706505294</c:v>
                      </c:pt>
                      <c:pt idx="43" formatCode="General">
                        <c:v>-45.46990166414524</c:v>
                      </c:pt>
                      <c:pt idx="44" formatCode="General">
                        <c:v>-45.139130105900151</c:v>
                      </c:pt>
                      <c:pt idx="45" formatCode="General">
                        <c:v>-44.939432677760969</c:v>
                      </c:pt>
                      <c:pt idx="46" formatCode="General">
                        <c:v>-44.739735249621788</c:v>
                      </c:pt>
                      <c:pt idx="47" formatCode="General">
                        <c:v>-44.540037821482606</c:v>
                      </c:pt>
                      <c:pt idx="48" formatCode="General">
                        <c:v>-44.340340393343418</c:v>
                      </c:pt>
                      <c:pt idx="49" formatCode="General">
                        <c:v>-44.140642965204236</c:v>
                      </c:pt>
                      <c:pt idx="50" formatCode="General">
                        <c:v>-43.940945537065055</c:v>
                      </c:pt>
                      <c:pt idx="51" formatCode="General">
                        <c:v>-43.837909090909086</c:v>
                      </c:pt>
                      <c:pt idx="52" formatCode="General">
                        <c:v>-43.763303030303028</c:v>
                      </c:pt>
                      <c:pt idx="53" formatCode="General">
                        <c:v>-43.723909090909089</c:v>
                      </c:pt>
                      <c:pt idx="54" formatCode="General">
                        <c:v>-43.701848484848483</c:v>
                      </c:pt>
                      <c:pt idx="55" formatCode="General">
                        <c:v>-43.695787878787883</c:v>
                      </c:pt>
                      <c:pt idx="56" formatCode="General">
                        <c:v>-43.721363636363641</c:v>
                      </c:pt>
                      <c:pt idx="57" formatCode="General">
                        <c:v>-43.757590361445786</c:v>
                      </c:pt>
                      <c:pt idx="58" formatCode="General">
                        <c:v>-43.814819277108441</c:v>
                      </c:pt>
                      <c:pt idx="59" formatCode="General">
                        <c:v>-43.887515151515153</c:v>
                      </c:pt>
                      <c:pt idx="60" formatCode="General">
                        <c:v>-43.972363636363632</c:v>
                      </c:pt>
                      <c:pt idx="61" formatCode="General">
                        <c:v>-44.07927272727273</c:v>
                      </c:pt>
                      <c:pt idx="62" formatCode="General">
                        <c:v>-44.193878787878788</c:v>
                      </c:pt>
                      <c:pt idx="63" formatCode="General">
                        <c:v>-44.32418181818182</c:v>
                      </c:pt>
                      <c:pt idx="64" formatCode="General">
                        <c:v>-44.485279878971255</c:v>
                      </c:pt>
                      <c:pt idx="65" formatCode="General">
                        <c:v>-44.666066565809381</c:v>
                      </c:pt>
                      <c:pt idx="66" formatCode="General">
                        <c:v>-44.846853252647506</c:v>
                      </c:pt>
                      <c:pt idx="67" formatCode="General">
                        <c:v>-45.027639939485631</c:v>
                      </c:pt>
                      <c:pt idx="68" formatCode="General">
                        <c:v>-45.208426626323757</c:v>
                      </c:pt>
                      <c:pt idx="69" formatCode="General">
                        <c:v>-45.389213313161882</c:v>
                      </c:pt>
                      <c:pt idx="70" formatCode="General">
                        <c:v>-45.570000000000007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-41.687170953101358</c:v>
                      </c:pt>
                      <c:pt idx="32" formatCode="General">
                        <c:v>-41.14435703479576</c:v>
                      </c:pt>
                      <c:pt idx="33" formatCode="General">
                        <c:v>-40.601543116490163</c:v>
                      </c:pt>
                      <c:pt idx="34" formatCode="General">
                        <c:v>-40.058729198184565</c:v>
                      </c:pt>
                      <c:pt idx="35" formatCode="General">
                        <c:v>-39.515915279878968</c:v>
                      </c:pt>
                      <c:pt idx="36" formatCode="General">
                        <c:v>-38.97310136157337</c:v>
                      </c:pt>
                      <c:pt idx="37" formatCode="General">
                        <c:v>-38.438251134644474</c:v>
                      </c:pt>
                      <c:pt idx="38" formatCode="General">
                        <c:v>-38.09452950075643</c:v>
                      </c:pt>
                      <c:pt idx="39" formatCode="General">
                        <c:v>-37.750807866868378</c:v>
                      </c:pt>
                      <c:pt idx="40" formatCode="General">
                        <c:v>-37.407086232980333</c:v>
                      </c:pt>
                      <c:pt idx="41" formatCode="General">
                        <c:v>-37.063364599092282</c:v>
                      </c:pt>
                      <c:pt idx="42" formatCode="General">
                        <c:v>-36.719642965204237</c:v>
                      </c:pt>
                      <c:pt idx="43" formatCode="General">
                        <c:v>-36.375921331316192</c:v>
                      </c:pt>
                      <c:pt idx="44" formatCode="General">
                        <c:v>-36.111304084720125</c:v>
                      </c:pt>
                      <c:pt idx="45" formatCode="General">
                        <c:v>-35.951546142208777</c:v>
                      </c:pt>
                      <c:pt idx="46" formatCode="General">
                        <c:v>-35.791788199697429</c:v>
                      </c:pt>
                      <c:pt idx="47" formatCode="General">
                        <c:v>-35.632030257186081</c:v>
                      </c:pt>
                      <c:pt idx="48" formatCode="General">
                        <c:v>-35.47227231467474</c:v>
                      </c:pt>
                      <c:pt idx="49" formatCode="General">
                        <c:v>-35.312514372163392</c:v>
                      </c:pt>
                      <c:pt idx="50" formatCode="General">
                        <c:v>-35.152756429652044</c:v>
                      </c:pt>
                      <c:pt idx="51" formatCode="General">
                        <c:v>-35.070327272727276</c:v>
                      </c:pt>
                      <c:pt idx="52" formatCode="General">
                        <c:v>-35.01064242424242</c:v>
                      </c:pt>
                      <c:pt idx="53" formatCode="General">
                        <c:v>-34.979127272727268</c:v>
                      </c:pt>
                      <c:pt idx="54" formatCode="General">
                        <c:v>-34.961478787878789</c:v>
                      </c:pt>
                      <c:pt idx="55" formatCode="General">
                        <c:v>-34.956630303030309</c:v>
                      </c:pt>
                      <c:pt idx="56" formatCode="General">
                        <c:v>-34.977090909090911</c:v>
                      </c:pt>
                      <c:pt idx="57" formatCode="General">
                        <c:v>-35.006072289156627</c:v>
                      </c:pt>
                      <c:pt idx="58" formatCode="General">
                        <c:v>-35.051855421686753</c:v>
                      </c:pt>
                      <c:pt idx="59" formatCode="General">
                        <c:v>-35.110012121212122</c:v>
                      </c:pt>
                      <c:pt idx="60" formatCode="General">
                        <c:v>-35.177890909090905</c:v>
                      </c:pt>
                      <c:pt idx="61" formatCode="General">
                        <c:v>-35.263418181818182</c:v>
                      </c:pt>
                      <c:pt idx="62" formatCode="General">
                        <c:v>-35.355103030303034</c:v>
                      </c:pt>
                      <c:pt idx="63" formatCode="General">
                        <c:v>-35.459345454545456</c:v>
                      </c:pt>
                      <c:pt idx="64" formatCode="General">
                        <c:v>-35.588223903177003</c:v>
                      </c:pt>
                      <c:pt idx="65" formatCode="General">
                        <c:v>-35.732853252647502</c:v>
                      </c:pt>
                      <c:pt idx="66" formatCode="General">
                        <c:v>-35.877482602118008</c:v>
                      </c:pt>
                      <c:pt idx="67" formatCode="General">
                        <c:v>-36.022111951588506</c:v>
                      </c:pt>
                      <c:pt idx="68" formatCode="General">
                        <c:v>-36.166741301059005</c:v>
                      </c:pt>
                      <c:pt idx="69" formatCode="General">
                        <c:v>-36.311370650529504</c:v>
                      </c:pt>
                      <c:pt idx="70" formatCode="General">
                        <c:v>-36.456000000000003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-31.265378214826022</c:v>
                      </c:pt>
                      <c:pt idx="32" formatCode="General">
                        <c:v>-30.858267776096824</c:v>
                      </c:pt>
                      <c:pt idx="33" formatCode="General">
                        <c:v>-30.451157337367626</c:v>
                      </c:pt>
                      <c:pt idx="34" formatCode="General">
                        <c:v>-30.044046898638427</c:v>
                      </c:pt>
                      <c:pt idx="35" formatCode="General">
                        <c:v>-29.636936459909229</c:v>
                      </c:pt>
                      <c:pt idx="36" formatCode="General">
                        <c:v>-29.229826021180031</c:v>
                      </c:pt>
                      <c:pt idx="37" formatCode="General">
                        <c:v>-28.828688350983359</c:v>
                      </c:pt>
                      <c:pt idx="38" formatCode="General">
                        <c:v>-28.570897125567321</c:v>
                      </c:pt>
                      <c:pt idx="39" formatCode="General">
                        <c:v>-28.313105900151285</c:v>
                      </c:pt>
                      <c:pt idx="40" formatCode="General">
                        <c:v>-28.05531467473525</c:v>
                      </c:pt>
                      <c:pt idx="41" formatCode="General">
                        <c:v>-27.797523449319211</c:v>
                      </c:pt>
                      <c:pt idx="42" formatCode="General">
                        <c:v>-27.539732223903176</c:v>
                      </c:pt>
                      <c:pt idx="43" formatCode="General">
                        <c:v>-27.281940998487141</c:v>
                      </c:pt>
                      <c:pt idx="44" formatCode="General">
                        <c:v>-27.083478063540088</c:v>
                      </c:pt>
                      <c:pt idx="45" formatCode="General">
                        <c:v>-26.963659606656581</c:v>
                      </c:pt>
                      <c:pt idx="46" formatCode="General">
                        <c:v>-26.84384114977307</c:v>
                      </c:pt>
                      <c:pt idx="47" formatCode="General">
                        <c:v>-26.724022692889562</c:v>
                      </c:pt>
                      <c:pt idx="48" formatCode="General">
                        <c:v>-26.604204236006051</c:v>
                      </c:pt>
                      <c:pt idx="49" formatCode="General">
                        <c:v>-26.484385779122544</c:v>
                      </c:pt>
                      <c:pt idx="50" formatCode="General">
                        <c:v>-26.364567322239033</c:v>
                      </c:pt>
                      <c:pt idx="51" formatCode="General">
                        <c:v>-26.302745454545455</c:v>
                      </c:pt>
                      <c:pt idx="52" formatCode="General">
                        <c:v>-26.257981818181818</c:v>
                      </c:pt>
                      <c:pt idx="53" formatCode="General">
                        <c:v>-26.234345454545455</c:v>
                      </c:pt>
                      <c:pt idx="54" formatCode="General">
                        <c:v>-26.221109090909092</c:v>
                      </c:pt>
                      <c:pt idx="55" formatCode="General">
                        <c:v>-26.217472727272728</c:v>
                      </c:pt>
                      <c:pt idx="56" formatCode="General">
                        <c:v>-26.232818181818182</c:v>
                      </c:pt>
                      <c:pt idx="57" formatCode="General">
                        <c:v>-26.254554216867469</c:v>
                      </c:pt>
                      <c:pt idx="58" formatCode="General">
                        <c:v>-26.288891566265061</c:v>
                      </c:pt>
                      <c:pt idx="59" formatCode="General">
                        <c:v>-26.332509090909092</c:v>
                      </c:pt>
                      <c:pt idx="60" formatCode="General">
                        <c:v>-26.383418181818179</c:v>
                      </c:pt>
                      <c:pt idx="61" formatCode="General">
                        <c:v>-26.447563636363636</c:v>
                      </c:pt>
                      <c:pt idx="62" formatCode="General">
                        <c:v>-26.516327272727274</c:v>
                      </c:pt>
                      <c:pt idx="63" formatCode="General">
                        <c:v>-26.594509090909092</c:v>
                      </c:pt>
                      <c:pt idx="64" formatCode="General">
                        <c:v>-26.691167927382754</c:v>
                      </c:pt>
                      <c:pt idx="65" formatCode="General">
                        <c:v>-26.79963993948563</c:v>
                      </c:pt>
                      <c:pt idx="66" formatCode="General">
                        <c:v>-26.908111951588502</c:v>
                      </c:pt>
                      <c:pt idx="67" formatCode="General">
                        <c:v>-27.016583963691378</c:v>
                      </c:pt>
                      <c:pt idx="68" formatCode="General">
                        <c:v>-27.125055975794254</c:v>
                      </c:pt>
                      <c:pt idx="69" formatCode="General">
                        <c:v>-27.233527987897126</c:v>
                      </c:pt>
                      <c:pt idx="70" formatCode="General">
                        <c:v>-27.342000000000002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-60.251939393939388</c:v>
                      </c:pt>
                      <c:pt idx="1">
                        <c:v>-58.774121212121209</c:v>
                      </c:pt>
                      <c:pt idx="2" formatCode="General">
                        <c:v>-57.416545454545449</c:v>
                      </c:pt>
                      <c:pt idx="3" formatCode="General">
                        <c:v>-56.151878787878786</c:v>
                      </c:pt>
                      <c:pt idx="4" formatCode="General">
                        <c:v>-54.966747352496213</c:v>
                      </c:pt>
                      <c:pt idx="5" formatCode="General">
                        <c:v>-54.301089258698937</c:v>
                      </c:pt>
                      <c:pt idx="6" formatCode="General">
                        <c:v>-53.635431164901661</c:v>
                      </c:pt>
                      <c:pt idx="7" formatCode="General">
                        <c:v>-52.969773071104385</c:v>
                      </c:pt>
                      <c:pt idx="8" formatCode="General">
                        <c:v>-52.304114977307108</c:v>
                      </c:pt>
                      <c:pt idx="9" formatCode="General">
                        <c:v>-51.638456883509832</c:v>
                      </c:pt>
                      <c:pt idx="10" formatCode="General">
                        <c:v>-50.972798789712556</c:v>
                      </c:pt>
                      <c:pt idx="11" formatCode="General">
                        <c:v>-49.99143721633888</c:v>
                      </c:pt>
                      <c:pt idx="12" formatCode="General">
                        <c:v>-48.654069591527985</c:v>
                      </c:pt>
                      <c:pt idx="13" formatCode="General">
                        <c:v>-47.31670196671709</c:v>
                      </c:pt>
                      <c:pt idx="14" formatCode="General">
                        <c:v>-45.979334341906203</c:v>
                      </c:pt>
                      <c:pt idx="15" formatCode="General">
                        <c:v>-44.641966717095308</c:v>
                      </c:pt>
                      <c:pt idx="16" formatCode="General">
                        <c:v>-43.30459909228442</c:v>
                      </c:pt>
                      <c:pt idx="17" formatCode="General">
                        <c:v>-41.967231467473525</c:v>
                      </c:pt>
                      <c:pt idx="18" formatCode="General">
                        <c:v>-41.338940998487139</c:v>
                      </c:pt>
                      <c:pt idx="19" formatCode="General">
                        <c:v>-40.826081694402419</c:v>
                      </c:pt>
                      <c:pt idx="20" formatCode="General">
                        <c:v>-40.313222390317698</c:v>
                      </c:pt>
                      <c:pt idx="21" formatCode="General">
                        <c:v>-39.800363086232977</c:v>
                      </c:pt>
                      <c:pt idx="22" formatCode="General">
                        <c:v>-39.287503782148264</c:v>
                      </c:pt>
                      <c:pt idx="23" formatCode="General">
                        <c:v>-38.774644478063543</c:v>
                      </c:pt>
                      <c:pt idx="24" formatCode="General">
                        <c:v>-38.293409090909094</c:v>
                      </c:pt>
                      <c:pt idx="25" formatCode="General">
                        <c:v>-37.907045454545454</c:v>
                      </c:pt>
                      <c:pt idx="26" formatCode="General">
                        <c:v>-37.520681818181821</c:v>
                      </c:pt>
                      <c:pt idx="27" formatCode="General">
                        <c:v>-37.13431818181818</c:v>
                      </c:pt>
                      <c:pt idx="28" formatCode="General">
                        <c:v>-36.747954545454547</c:v>
                      </c:pt>
                      <c:pt idx="29" formatCode="General">
                        <c:v>-36.361590909090914</c:v>
                      </c:pt>
                      <c:pt idx="30" formatCode="General">
                        <c:v>-35.975227272727274</c:v>
                      </c:pt>
                      <c:pt idx="31" formatCode="General">
                        <c:v>-35.648835098335859</c:v>
                      </c:pt>
                      <c:pt idx="32" formatCode="General">
                        <c:v>-35.35473524962179</c:v>
                      </c:pt>
                      <c:pt idx="33" formatCode="General">
                        <c:v>-35.060635400907721</c:v>
                      </c:pt>
                      <c:pt idx="34" formatCode="General">
                        <c:v>-34.766535552193645</c:v>
                      </c:pt>
                      <c:pt idx="35" formatCode="General">
                        <c:v>-34.472435703479576</c:v>
                      </c:pt>
                      <c:pt idx="36" formatCode="General">
                        <c:v>-34.178335854765507</c:v>
                      </c:pt>
                      <c:pt idx="37" formatCode="General">
                        <c:v>-33.887491679273829</c:v>
                      </c:pt>
                      <c:pt idx="38" formatCode="General">
                        <c:v>-33.67478366111952</c:v>
                      </c:pt>
                      <c:pt idx="39" formatCode="General">
                        <c:v>-33.462075642965203</c:v>
                      </c:pt>
                      <c:pt idx="40" formatCode="General">
                        <c:v>-33.249367624810894</c:v>
                      </c:pt>
                      <c:pt idx="41" formatCode="General">
                        <c:v>-33.036659606656585</c:v>
                      </c:pt>
                      <c:pt idx="42" formatCode="General">
                        <c:v>-32.823951588502268</c:v>
                      </c:pt>
                      <c:pt idx="43" formatCode="General">
                        <c:v>-32.611243570347959</c:v>
                      </c:pt>
                      <c:pt idx="44" formatCode="General">
                        <c:v>-32.428329803328296</c:v>
                      </c:pt>
                      <c:pt idx="45" formatCode="General">
                        <c:v>-32.284910741301061</c:v>
                      </c:pt>
                      <c:pt idx="46" formatCode="General">
                        <c:v>-32.141491679273827</c:v>
                      </c:pt>
                      <c:pt idx="47" formatCode="General">
                        <c:v>-31.998072617246599</c:v>
                      </c:pt>
                      <c:pt idx="48" formatCode="General">
                        <c:v>-31.854653555219365</c:v>
                      </c:pt>
                      <c:pt idx="49" formatCode="General">
                        <c:v>-31.711234493192133</c:v>
                      </c:pt>
                      <c:pt idx="50" formatCode="General">
                        <c:v>-31.567815431164902</c:v>
                      </c:pt>
                      <c:pt idx="51" formatCode="General">
                        <c:v>-31.460496969696969</c:v>
                      </c:pt>
                      <c:pt idx="52" formatCode="General">
                        <c:v>-31.361927272727272</c:v>
                      </c:pt>
                      <c:pt idx="53" formatCode="General">
                        <c:v>-31.267381818181818</c:v>
                      </c:pt>
                      <c:pt idx="54" formatCode="General">
                        <c:v>-31.182921212121212</c:v>
                      </c:pt>
                      <c:pt idx="55" formatCode="General">
                        <c:v>-31.107769696969697</c:v>
                      </c:pt>
                      <c:pt idx="56" formatCode="General">
                        <c:v>-31.04</c:v>
                      </c:pt>
                      <c:pt idx="57" formatCode="General">
                        <c:v>-30.975807228915663</c:v>
                      </c:pt>
                      <c:pt idx="58" formatCode="General">
                        <c:v>-30.920385542168674</c:v>
                      </c:pt>
                      <c:pt idx="59" formatCode="General">
                        <c:v>-30.870884848484849</c:v>
                      </c:pt>
                      <c:pt idx="60" formatCode="General">
                        <c:v>-30.826036363636362</c:v>
                      </c:pt>
                      <c:pt idx="61" formatCode="General">
                        <c:v>-30.790012121212122</c:v>
                      </c:pt>
                      <c:pt idx="62" formatCode="General">
                        <c:v>-30.755490909090913</c:v>
                      </c:pt>
                      <c:pt idx="63" formatCode="General">
                        <c:v>-30.722763636363638</c:v>
                      </c:pt>
                      <c:pt idx="64" formatCode="General">
                        <c:v>-30.702432677760967</c:v>
                      </c:pt>
                      <c:pt idx="65" formatCode="General">
                        <c:v>-30.690027231467475</c:v>
                      </c:pt>
                      <c:pt idx="66" formatCode="General">
                        <c:v>-30.677621785173979</c:v>
                      </c:pt>
                      <c:pt idx="67" formatCode="General">
                        <c:v>-30.665216338880484</c:v>
                      </c:pt>
                      <c:pt idx="68" formatCode="General">
                        <c:v>-30.652810892586988</c:v>
                      </c:pt>
                      <c:pt idx="69" formatCode="General">
                        <c:v>-30.640405446293496</c:v>
                      </c:pt>
                      <c:pt idx="70" formatCode="General">
                        <c:v>-30.628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-187.13193939393938</c:v>
                      </c:pt>
                      <c:pt idx="1">
                        <c:v>-181.80612121212121</c:v>
                      </c:pt>
                      <c:pt idx="2" formatCode="General">
                        <c:v>-176.84854545454544</c:v>
                      </c:pt>
                      <c:pt idx="3" formatCode="General">
                        <c:v>-172.25375757575756</c:v>
                      </c:pt>
                      <c:pt idx="4" formatCode="General">
                        <c:v>-167.87006051437217</c:v>
                      </c:pt>
                      <c:pt idx="5" formatCode="General">
                        <c:v>-164.3708169440242</c:v>
                      </c:pt>
                      <c:pt idx="6" formatCode="General">
                        <c:v>-160.87157337367626</c:v>
                      </c:pt>
                      <c:pt idx="7" formatCode="General">
                        <c:v>-157.37232980332828</c:v>
                      </c:pt>
                      <c:pt idx="8" formatCode="General">
                        <c:v>-153.87308623298031</c:v>
                      </c:pt>
                      <c:pt idx="9" formatCode="General">
                        <c:v>-150.37384266263237</c:v>
                      </c:pt>
                      <c:pt idx="10" formatCode="General">
                        <c:v>-146.8745990922844</c:v>
                      </c:pt>
                      <c:pt idx="11" formatCode="General">
                        <c:v>-143.85957639939485</c:v>
                      </c:pt>
                      <c:pt idx="12" formatCode="General">
                        <c:v>-141.39059001512857</c:v>
                      </c:pt>
                      <c:pt idx="13" formatCode="General">
                        <c:v>-138.92160363086231</c:v>
                      </c:pt>
                      <c:pt idx="14" formatCode="General">
                        <c:v>-136.45261724659605</c:v>
                      </c:pt>
                      <c:pt idx="15" formatCode="General">
                        <c:v>-133.98363086232979</c:v>
                      </c:pt>
                      <c:pt idx="16" formatCode="General">
                        <c:v>-131.51464447806353</c:v>
                      </c:pt>
                      <c:pt idx="17" formatCode="General">
                        <c:v>-129.04565809379727</c:v>
                      </c:pt>
                      <c:pt idx="18" formatCode="General">
                        <c:v>-127.12962178517397</c:v>
                      </c:pt>
                      <c:pt idx="19" formatCode="General">
                        <c:v>-125.30360060514371</c:v>
                      </c:pt>
                      <c:pt idx="20" formatCode="General">
                        <c:v>-123.47757942511345</c:v>
                      </c:pt>
                      <c:pt idx="21" formatCode="General">
                        <c:v>-121.65155824508319</c:v>
                      </c:pt>
                      <c:pt idx="22" formatCode="General">
                        <c:v>-119.82553706505294</c:v>
                      </c:pt>
                      <c:pt idx="23" formatCode="General">
                        <c:v>-117.99951588502269</c:v>
                      </c:pt>
                      <c:pt idx="24" formatCode="General">
                        <c:v>-116.28227272727273</c:v>
                      </c:pt>
                      <c:pt idx="25" formatCode="General">
                        <c:v>-114.89136363636364</c:v>
                      </c:pt>
                      <c:pt idx="26" formatCode="General">
                        <c:v>-113.50045454545455</c:v>
                      </c:pt>
                      <c:pt idx="27" formatCode="General">
                        <c:v>-112.10954545454545</c:v>
                      </c:pt>
                      <c:pt idx="28" formatCode="General">
                        <c:v>-110.71863636363636</c:v>
                      </c:pt>
                      <c:pt idx="29" formatCode="General">
                        <c:v>-109.32772727272727</c:v>
                      </c:pt>
                      <c:pt idx="30" formatCode="General">
                        <c:v>-107.93681818181818</c:v>
                      </c:pt>
                      <c:pt idx="31" formatCode="General">
                        <c:v>-106.74090015128593</c:v>
                      </c:pt>
                      <c:pt idx="32" formatCode="General">
                        <c:v>-105.64997730711045</c:v>
                      </c:pt>
                      <c:pt idx="33" formatCode="General">
                        <c:v>-104.55905446293495</c:v>
                      </c:pt>
                      <c:pt idx="34" formatCode="General">
                        <c:v>-103.46813161875946</c:v>
                      </c:pt>
                      <c:pt idx="35" formatCode="General">
                        <c:v>-102.37720877458398</c:v>
                      </c:pt>
                      <c:pt idx="36" formatCode="General">
                        <c:v>-101.28628593040848</c:v>
                      </c:pt>
                      <c:pt idx="37" formatCode="General">
                        <c:v>-100.20436157337369</c:v>
                      </c:pt>
                      <c:pt idx="38" formatCode="General">
                        <c:v>-99.338400907715581</c:v>
                      </c:pt>
                      <c:pt idx="39" formatCode="General">
                        <c:v>-98.472440242057488</c:v>
                      </c:pt>
                      <c:pt idx="40" formatCode="General">
                        <c:v>-97.606479576399394</c:v>
                      </c:pt>
                      <c:pt idx="41" formatCode="General">
                        <c:v>-96.740518910741301</c:v>
                      </c:pt>
                      <c:pt idx="42" formatCode="General">
                        <c:v>-95.874558245083207</c:v>
                      </c:pt>
                      <c:pt idx="43" formatCode="General">
                        <c:v>-95.0085975794251</c:v>
                      </c:pt>
                      <c:pt idx="44" formatCode="General">
                        <c:v>-94.212373676248106</c:v>
                      </c:pt>
                      <c:pt idx="45" formatCode="General">
                        <c:v>-93.508591527987889</c:v>
                      </c:pt>
                      <c:pt idx="46" formatCode="General">
                        <c:v>-92.804809379727672</c:v>
                      </c:pt>
                      <c:pt idx="47" formatCode="General">
                        <c:v>-92.101027231467469</c:v>
                      </c:pt>
                      <c:pt idx="48" formatCode="General">
                        <c:v>-91.397245083207252</c:v>
                      </c:pt>
                      <c:pt idx="49" formatCode="General">
                        <c:v>-90.69346293494705</c:v>
                      </c:pt>
                      <c:pt idx="50" formatCode="General">
                        <c:v>-89.989680786686833</c:v>
                      </c:pt>
                      <c:pt idx="51" formatCode="General">
                        <c:v>-89.355593939393941</c:v>
                      </c:pt>
                      <c:pt idx="52" formatCode="General">
                        <c:v>-88.741133333333323</c:v>
                      </c:pt>
                      <c:pt idx="53" formatCode="General">
                        <c:v>-88.147799999999989</c:v>
                      </c:pt>
                      <c:pt idx="54" formatCode="General">
                        <c:v>-87.56486666666666</c:v>
                      </c:pt>
                      <c:pt idx="55" formatCode="General">
                        <c:v>-86.991533333333336</c:v>
                      </c:pt>
                      <c:pt idx="56" formatCode="General">
                        <c:v>-86.447727272727278</c:v>
                      </c:pt>
                      <c:pt idx="57" formatCode="General">
                        <c:v>-85.915277108433727</c:v>
                      </c:pt>
                      <c:pt idx="58" formatCode="General">
                        <c:v>-85.40744578313253</c:v>
                      </c:pt>
                      <c:pt idx="59" formatCode="General">
                        <c:v>-84.900266666666667</c:v>
                      </c:pt>
                      <c:pt idx="60" formatCode="General">
                        <c:v>-84.393599999999992</c:v>
                      </c:pt>
                      <c:pt idx="61" formatCode="General">
                        <c:v>-83.922230303030304</c:v>
                      </c:pt>
                      <c:pt idx="62" formatCode="General">
                        <c:v>-83.454509090909085</c:v>
                      </c:pt>
                      <c:pt idx="63" formatCode="General">
                        <c:v>-82.98723636363637</c:v>
                      </c:pt>
                      <c:pt idx="64" formatCode="General">
                        <c:v>-82.551863842662641</c:v>
                      </c:pt>
                      <c:pt idx="65" formatCode="General">
                        <c:v>-82.136886535552193</c:v>
                      </c:pt>
                      <c:pt idx="66" formatCode="General">
                        <c:v>-81.72190922844176</c:v>
                      </c:pt>
                      <c:pt idx="67" formatCode="General">
                        <c:v>-81.306931921331312</c:v>
                      </c:pt>
                      <c:pt idx="68" formatCode="General">
                        <c:v>-80.891954614220879</c:v>
                      </c:pt>
                      <c:pt idx="69" formatCode="General">
                        <c:v>-80.476977307110431</c:v>
                      </c:pt>
                      <c:pt idx="70" formatCode="General">
                        <c:v>-80.061999999999998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-75.828848484848479</c:v>
                      </c:pt>
                      <c:pt idx="4" formatCode="General">
                        <c:v>-73.863842662632379</c:v>
                      </c:pt>
                      <c:pt idx="5" formatCode="General">
                        <c:v>-72.161875945537062</c:v>
                      </c:pt>
                      <c:pt idx="6" formatCode="General">
                        <c:v>-70.459909228441759</c:v>
                      </c:pt>
                      <c:pt idx="7" formatCode="General">
                        <c:v>-68.757942511346442</c:v>
                      </c:pt>
                      <c:pt idx="8" formatCode="General">
                        <c:v>-67.05597579425114</c:v>
                      </c:pt>
                      <c:pt idx="9" formatCode="General">
                        <c:v>-65.354009077155823</c:v>
                      </c:pt>
                      <c:pt idx="10" formatCode="General">
                        <c:v>-63.65204236006052</c:v>
                      </c:pt>
                      <c:pt idx="11" formatCode="General">
                        <c:v>-62.392344931921329</c:v>
                      </c:pt>
                      <c:pt idx="12" formatCode="General">
                        <c:v>-61.631376701966715</c:v>
                      </c:pt>
                      <c:pt idx="13" formatCode="General">
                        <c:v>-60.870408472012102</c:v>
                      </c:pt>
                      <c:pt idx="14" formatCode="General">
                        <c:v>-60.109440242057488</c:v>
                      </c:pt>
                      <c:pt idx="15" formatCode="General">
                        <c:v>-59.348472012102874</c:v>
                      </c:pt>
                      <c:pt idx="16" formatCode="General">
                        <c:v>-58.587503782148261</c:v>
                      </c:pt>
                      <c:pt idx="17" formatCode="General">
                        <c:v>-57.826535552193647</c:v>
                      </c:pt>
                      <c:pt idx="18" formatCode="General">
                        <c:v>-57.035642965204232</c:v>
                      </c:pt>
                      <c:pt idx="19" formatCode="General">
                        <c:v>-56.239878971255671</c:v>
                      </c:pt>
                      <c:pt idx="20" formatCode="General">
                        <c:v>-55.444114977307109</c:v>
                      </c:pt>
                      <c:pt idx="21" formatCode="General">
                        <c:v>-54.648350983358547</c:v>
                      </c:pt>
                      <c:pt idx="22" formatCode="General">
                        <c:v>-53.852586989409986</c:v>
                      </c:pt>
                      <c:pt idx="23" formatCode="General">
                        <c:v>-53.056822995461424</c:v>
                      </c:pt>
                      <c:pt idx="24" formatCode="General">
                        <c:v>-52.30886363636364</c:v>
                      </c:pt>
                      <c:pt idx="25" formatCode="General">
                        <c:v>-51.704318181818181</c:v>
                      </c:pt>
                      <c:pt idx="26" formatCode="General">
                        <c:v>-51.099772727272729</c:v>
                      </c:pt>
                      <c:pt idx="27" formatCode="General">
                        <c:v>-50.49522727272727</c:v>
                      </c:pt>
                      <c:pt idx="28" formatCode="General">
                        <c:v>-49.890681818181818</c:v>
                      </c:pt>
                      <c:pt idx="29" formatCode="General">
                        <c:v>-49.286136363636366</c:v>
                      </c:pt>
                      <c:pt idx="30" formatCode="General">
                        <c:v>-48.681590909090907</c:v>
                      </c:pt>
                      <c:pt idx="31" formatCode="General">
                        <c:v>-48.159553706505292</c:v>
                      </c:pt>
                      <c:pt idx="32" formatCode="General">
                        <c:v>-47.681944024205748</c:v>
                      </c:pt>
                      <c:pt idx="33" formatCode="General">
                        <c:v>-47.204334341906204</c:v>
                      </c:pt>
                      <c:pt idx="34" formatCode="General">
                        <c:v>-46.72672465960666</c:v>
                      </c:pt>
                      <c:pt idx="35" formatCode="General">
                        <c:v>-46.249114977307116</c:v>
                      </c:pt>
                      <c:pt idx="36" formatCode="General">
                        <c:v>-45.771505295007564</c:v>
                      </c:pt>
                      <c:pt idx="37" formatCode="General">
                        <c:v>-45.297399394856285</c:v>
                      </c:pt>
                      <c:pt idx="38" formatCode="General">
                        <c:v>-44.907384266263243</c:v>
                      </c:pt>
                      <c:pt idx="39" formatCode="General">
                        <c:v>-44.517369137670201</c:v>
                      </c:pt>
                      <c:pt idx="40" formatCode="General">
                        <c:v>-44.127354009077159</c:v>
                      </c:pt>
                      <c:pt idx="41" formatCode="General">
                        <c:v>-43.737338880484117</c:v>
                      </c:pt>
                      <c:pt idx="42" formatCode="General">
                        <c:v>-43.347323751891075</c:v>
                      </c:pt>
                      <c:pt idx="43" formatCode="General">
                        <c:v>-42.957308623298033</c:v>
                      </c:pt>
                      <c:pt idx="44" formatCode="General">
                        <c:v>-42.592273827534044</c:v>
                      </c:pt>
                      <c:pt idx="45" formatCode="General">
                        <c:v>-42.260352496217855</c:v>
                      </c:pt>
                      <c:pt idx="46" formatCode="General">
                        <c:v>-41.928431164901667</c:v>
                      </c:pt>
                      <c:pt idx="47" formatCode="General">
                        <c:v>-41.596509833585479</c:v>
                      </c:pt>
                      <c:pt idx="48" formatCode="General">
                        <c:v>-41.264588502269291</c:v>
                      </c:pt>
                      <c:pt idx="49" formatCode="General">
                        <c:v>-40.932667170953103</c:v>
                      </c:pt>
                      <c:pt idx="50" formatCode="General">
                        <c:v>-40.600745839636915</c:v>
                      </c:pt>
                      <c:pt idx="51" formatCode="General">
                        <c:v>-40.294006060606058</c:v>
                      </c:pt>
                      <c:pt idx="52" formatCode="General">
                        <c:v>-39.994236363636361</c:v>
                      </c:pt>
                      <c:pt idx="53" formatCode="General">
                        <c:v>-39.701509090909092</c:v>
                      </c:pt>
                      <c:pt idx="54" formatCode="General">
                        <c:v>-39.412248484848483</c:v>
                      </c:pt>
                      <c:pt idx="55" formatCode="General">
                        <c:v>-39.126187878787874</c:v>
                      </c:pt>
                      <c:pt idx="56" formatCode="General">
                        <c:v>-38.851727272727274</c:v>
                      </c:pt>
                      <c:pt idx="57" formatCode="General">
                        <c:v>-38.581879518072292</c:v>
                      </c:pt>
                      <c:pt idx="58" formatCode="General">
                        <c:v>-38.322240963855421</c:v>
                      </c:pt>
                      <c:pt idx="59" formatCode="General">
                        <c:v>-38.061381818181815</c:v>
                      </c:pt>
                      <c:pt idx="60" formatCode="General">
                        <c:v>-37.799563636363629</c:v>
                      </c:pt>
                      <c:pt idx="61" formatCode="General">
                        <c:v>-37.553187878787874</c:v>
                      </c:pt>
                      <c:pt idx="62" formatCode="General">
                        <c:v>-37.307866666666669</c:v>
                      </c:pt>
                      <c:pt idx="63" formatCode="General">
                        <c:v>-37.061199999999999</c:v>
                      </c:pt>
                      <c:pt idx="64" formatCode="General">
                        <c:v>-36.827403933434191</c:v>
                      </c:pt>
                      <c:pt idx="65" formatCode="General">
                        <c:v>-36.601836611195161</c:v>
                      </c:pt>
                      <c:pt idx="66" formatCode="General">
                        <c:v>-36.376269288956131</c:v>
                      </c:pt>
                      <c:pt idx="67" formatCode="General">
                        <c:v>-36.150701966717101</c:v>
                      </c:pt>
                      <c:pt idx="68" formatCode="General">
                        <c:v>-35.925134644478064</c:v>
                      </c:pt>
                      <c:pt idx="69" formatCode="General">
                        <c:v>-35.699567322239034</c:v>
                      </c:pt>
                      <c:pt idx="70" formatCode="General">
                        <c:v>-35.474000000000004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-38.046181818181815</c:v>
                      </c:pt>
                      <c:pt idx="1">
                        <c:v>-37.146787878787876</c:v>
                      </c:pt>
                      <c:pt idx="2" formatCode="General">
                        <c:v>-36.322545454545455</c:v>
                      </c:pt>
                      <c:pt idx="3" formatCode="General">
                        <c:v>-35.555818181818182</c:v>
                      </c:pt>
                      <c:pt idx="4" formatCode="General">
                        <c:v>-34.824372163388801</c:v>
                      </c:pt>
                      <c:pt idx="5" formatCode="General">
                        <c:v>-34.254024205748863</c:v>
                      </c:pt>
                      <c:pt idx="6" formatCode="General">
                        <c:v>-33.683676248108924</c:v>
                      </c:pt>
                      <c:pt idx="7" formatCode="General">
                        <c:v>-33.113328290468985</c:v>
                      </c:pt>
                      <c:pt idx="8" formatCode="General">
                        <c:v>-32.542980332829046</c:v>
                      </c:pt>
                      <c:pt idx="9" formatCode="General">
                        <c:v>-31.972632375189107</c:v>
                      </c:pt>
                      <c:pt idx="10" formatCode="General">
                        <c:v>-31.402284417549168</c:v>
                      </c:pt>
                      <c:pt idx="11" formatCode="General">
                        <c:v>-30.916550680786688</c:v>
                      </c:pt>
                      <c:pt idx="12" formatCode="General">
                        <c:v>-30.526232980332829</c:v>
                      </c:pt>
                      <c:pt idx="13" formatCode="General">
                        <c:v>-30.135915279878972</c:v>
                      </c:pt>
                      <c:pt idx="14" formatCode="General">
                        <c:v>-29.745597579425112</c:v>
                      </c:pt>
                      <c:pt idx="15" formatCode="General">
                        <c:v>-29.355279878971256</c:v>
                      </c:pt>
                      <c:pt idx="16" formatCode="General">
                        <c:v>-28.964962178517396</c:v>
                      </c:pt>
                      <c:pt idx="17" formatCode="General">
                        <c:v>-28.57464447806354</c:v>
                      </c:pt>
                      <c:pt idx="18" formatCode="General">
                        <c:v>-28.280605143721633</c:v>
                      </c:pt>
                      <c:pt idx="19" formatCode="General">
                        <c:v>-28.002239031770046</c:v>
                      </c:pt>
                      <c:pt idx="20" formatCode="General">
                        <c:v>-27.723872919818454</c:v>
                      </c:pt>
                      <c:pt idx="21" formatCode="General">
                        <c:v>-27.445506807866867</c:v>
                      </c:pt>
                      <c:pt idx="22" formatCode="General">
                        <c:v>-27.167140695915279</c:v>
                      </c:pt>
                      <c:pt idx="23" formatCode="General">
                        <c:v>-26.888774583963691</c:v>
                      </c:pt>
                      <c:pt idx="24" formatCode="General">
                        <c:v>-26.628863636363636</c:v>
                      </c:pt>
                      <c:pt idx="25" formatCode="General">
                        <c:v>-26.42431818181818</c:v>
                      </c:pt>
                      <c:pt idx="26" formatCode="General">
                        <c:v>-26.219772727272726</c:v>
                      </c:pt>
                      <c:pt idx="27" formatCode="General">
                        <c:v>-26.015227272727273</c:v>
                      </c:pt>
                      <c:pt idx="28" formatCode="General">
                        <c:v>-25.810681818181816</c:v>
                      </c:pt>
                      <c:pt idx="29" formatCode="General">
                        <c:v>-25.606136363636363</c:v>
                      </c:pt>
                      <c:pt idx="30" formatCode="General">
                        <c:v>-25.401590909090906</c:v>
                      </c:pt>
                      <c:pt idx="31" formatCode="General">
                        <c:v>-25.227042360060512</c:v>
                      </c:pt>
                      <c:pt idx="32" formatCode="General">
                        <c:v>-25.068645990922843</c:v>
                      </c:pt>
                      <c:pt idx="33" formatCode="General">
                        <c:v>-24.910249621785173</c:v>
                      </c:pt>
                      <c:pt idx="34" formatCode="General">
                        <c:v>-24.751853252647503</c:v>
                      </c:pt>
                      <c:pt idx="35" formatCode="General">
                        <c:v>-24.593456883509834</c:v>
                      </c:pt>
                      <c:pt idx="36" formatCode="General">
                        <c:v>-24.435060514372164</c:v>
                      </c:pt>
                      <c:pt idx="37" formatCode="General">
                        <c:v>-24.27792889561271</c:v>
                      </c:pt>
                      <c:pt idx="38" formatCode="General">
                        <c:v>-24.15115128593041</c:v>
                      </c:pt>
                      <c:pt idx="39" formatCode="General">
                        <c:v>-24.024373676248111</c:v>
                      </c:pt>
                      <c:pt idx="40" formatCode="General">
                        <c:v>-23.897596066565811</c:v>
                      </c:pt>
                      <c:pt idx="41" formatCode="General">
                        <c:v>-23.770818456883511</c:v>
                      </c:pt>
                      <c:pt idx="42" formatCode="General">
                        <c:v>-23.644040847201211</c:v>
                      </c:pt>
                      <c:pt idx="43" formatCode="General">
                        <c:v>-23.517263237518911</c:v>
                      </c:pt>
                      <c:pt idx="44" formatCode="General">
                        <c:v>-23.40050378214826</c:v>
                      </c:pt>
                      <c:pt idx="45" formatCode="General">
                        <c:v>-23.297024205748865</c:v>
                      </c:pt>
                      <c:pt idx="46" formatCode="General">
                        <c:v>-23.193544629349471</c:v>
                      </c:pt>
                      <c:pt idx="47" formatCode="General">
                        <c:v>-23.090065052950077</c:v>
                      </c:pt>
                      <c:pt idx="48" formatCode="General">
                        <c:v>-22.986585476550683</c:v>
                      </c:pt>
                      <c:pt idx="49" formatCode="General">
                        <c:v>-22.883105900151289</c:v>
                      </c:pt>
                      <c:pt idx="50" formatCode="General">
                        <c:v>-22.779626323751895</c:v>
                      </c:pt>
                      <c:pt idx="51" formatCode="General">
                        <c:v>-22.692915151515152</c:v>
                      </c:pt>
                      <c:pt idx="52" formatCode="General">
                        <c:v>-22.609266666666667</c:v>
                      </c:pt>
                      <c:pt idx="53" formatCode="General">
                        <c:v>-22.522600000000001</c:v>
                      </c:pt>
                      <c:pt idx="54" formatCode="General">
                        <c:v>-22.442551515151518</c:v>
                      </c:pt>
                      <c:pt idx="55" formatCode="General">
                        <c:v>-22.368612121212124</c:v>
                      </c:pt>
                      <c:pt idx="56" formatCode="General">
                        <c:v>-22.295727272727273</c:v>
                      </c:pt>
                      <c:pt idx="57" formatCode="General">
                        <c:v>-22.224289156626508</c:v>
                      </c:pt>
                      <c:pt idx="58" formatCode="General">
                        <c:v>-22.157421686746989</c:v>
                      </c:pt>
                      <c:pt idx="59" formatCode="General">
                        <c:v>-22.093381818181818</c:v>
                      </c:pt>
                      <c:pt idx="60" formatCode="General">
                        <c:v>-22.031563636363636</c:v>
                      </c:pt>
                      <c:pt idx="61" formatCode="General">
                        <c:v>-21.974157575757577</c:v>
                      </c:pt>
                      <c:pt idx="62" formatCode="General">
                        <c:v>-21.916715151515152</c:v>
                      </c:pt>
                      <c:pt idx="63" formatCode="General">
                        <c:v>-21.857927272727274</c:v>
                      </c:pt>
                      <c:pt idx="64" formatCode="General">
                        <c:v>-21.805376701966718</c:v>
                      </c:pt>
                      <c:pt idx="65" formatCode="General">
                        <c:v>-21.7568139183056</c:v>
                      </c:pt>
                      <c:pt idx="66" formatCode="General">
                        <c:v>-21.708251134644481</c:v>
                      </c:pt>
                      <c:pt idx="67" formatCode="General">
                        <c:v>-21.659688350983359</c:v>
                      </c:pt>
                      <c:pt idx="68" formatCode="General">
                        <c:v>-21.61112556732224</c:v>
                      </c:pt>
                      <c:pt idx="69" formatCode="General">
                        <c:v>-21.562562783661122</c:v>
                      </c:pt>
                      <c:pt idx="70" formatCode="General">
                        <c:v>-21.514000000000003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-19.792919818456884</c:v>
                      </c:pt>
                      <c:pt idx="65" formatCode="General">
                        <c:v>-19.814099848714072</c:v>
                      </c:pt>
                      <c:pt idx="66" formatCode="General">
                        <c:v>-19.835279878971257</c:v>
                      </c:pt>
                      <c:pt idx="67" formatCode="General">
                        <c:v>-19.856459909228445</c:v>
                      </c:pt>
                      <c:pt idx="68" formatCode="General">
                        <c:v>-19.877639939485629</c:v>
                      </c:pt>
                      <c:pt idx="69" formatCode="General">
                        <c:v>-19.898819969742817</c:v>
                      </c:pt>
                      <c:pt idx="70" formatCode="General">
                        <c:v>-19.920000000000002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-60.257333333333335</c:v>
                      </c:pt>
                      <c:pt idx="1">
                        <c:v>-58.462060606060604</c:v>
                      </c:pt>
                      <c:pt idx="2" formatCode="General">
                        <c:v>-56.783272727272724</c:v>
                      </c:pt>
                      <c:pt idx="3" formatCode="General">
                        <c:v>-55.232787878787875</c:v>
                      </c:pt>
                      <c:pt idx="4" formatCode="General">
                        <c:v>-53.72146747352496</c:v>
                      </c:pt>
                      <c:pt idx="5" formatCode="General">
                        <c:v>-52.114810892586988</c:v>
                      </c:pt>
                      <c:pt idx="6" formatCode="General">
                        <c:v>-50.508154311649015</c:v>
                      </c:pt>
                      <c:pt idx="7" formatCode="General">
                        <c:v>-48.901497730711043</c:v>
                      </c:pt>
                      <c:pt idx="8" formatCode="General">
                        <c:v>-47.29484114977307</c:v>
                      </c:pt>
                      <c:pt idx="9" formatCode="General">
                        <c:v>-45.688184568835098</c:v>
                      </c:pt>
                      <c:pt idx="10" formatCode="General">
                        <c:v>-44.081527987897125</c:v>
                      </c:pt>
                      <c:pt idx="11" formatCode="General">
                        <c:v>-43.317458396369133</c:v>
                      </c:pt>
                      <c:pt idx="12" formatCode="General">
                        <c:v>-43.503540090771558</c:v>
                      </c:pt>
                      <c:pt idx="13" formatCode="General">
                        <c:v>-43.689621785173976</c:v>
                      </c:pt>
                      <c:pt idx="14" formatCode="General">
                        <c:v>-43.875703479576401</c:v>
                      </c:pt>
                      <c:pt idx="15" formatCode="General">
                        <c:v>-44.061785173978819</c:v>
                      </c:pt>
                      <c:pt idx="16" formatCode="General">
                        <c:v>-44.247866868381244</c:v>
                      </c:pt>
                      <c:pt idx="17" formatCode="General">
                        <c:v>-44.433948562783662</c:v>
                      </c:pt>
                      <c:pt idx="18" formatCode="General">
                        <c:v>-43.97730711043873</c:v>
                      </c:pt>
                      <c:pt idx="19" formatCode="General">
                        <c:v>-43.416036308623298</c:v>
                      </c:pt>
                      <c:pt idx="20" formatCode="General">
                        <c:v>-42.854765506807865</c:v>
                      </c:pt>
                      <c:pt idx="21" formatCode="General">
                        <c:v>-42.293494704992433</c:v>
                      </c:pt>
                      <c:pt idx="22" formatCode="General">
                        <c:v>-41.732223903177001</c:v>
                      </c:pt>
                      <c:pt idx="23" formatCode="General">
                        <c:v>-41.170953101361576</c:v>
                      </c:pt>
                      <c:pt idx="24" formatCode="General">
                        <c:v>-40.644318181818178</c:v>
                      </c:pt>
                      <c:pt idx="25" formatCode="General">
                        <c:v>-40.221590909090907</c:v>
                      </c:pt>
                      <c:pt idx="26" formatCode="General">
                        <c:v>-39.798863636363635</c:v>
                      </c:pt>
                      <c:pt idx="27" formatCode="General">
                        <c:v>-39.376136363636363</c:v>
                      </c:pt>
                      <c:pt idx="28" formatCode="General">
                        <c:v>-38.953409090909091</c:v>
                      </c:pt>
                      <c:pt idx="29" formatCode="General">
                        <c:v>-38.530681818181819</c:v>
                      </c:pt>
                      <c:pt idx="30" formatCode="General">
                        <c:v>-38.107954545454547</c:v>
                      </c:pt>
                      <c:pt idx="31" formatCode="General">
                        <c:v>-37.737760968229956</c:v>
                      </c:pt>
                      <c:pt idx="32" formatCode="General">
                        <c:v>-37.395854765506812</c:v>
                      </c:pt>
                      <c:pt idx="33" formatCode="General">
                        <c:v>-37.05394856278366</c:v>
                      </c:pt>
                      <c:pt idx="34" formatCode="General">
                        <c:v>-36.712042360060515</c:v>
                      </c:pt>
                      <c:pt idx="35" formatCode="General">
                        <c:v>-36.37013615733737</c:v>
                      </c:pt>
                      <c:pt idx="36" formatCode="General">
                        <c:v>-36.028229954614226</c:v>
                      </c:pt>
                      <c:pt idx="37" formatCode="General">
                        <c:v>-35.687836611195159</c:v>
                      </c:pt>
                      <c:pt idx="38" formatCode="General">
                        <c:v>-35.383751891074134</c:v>
                      </c:pt>
                      <c:pt idx="39" formatCode="General">
                        <c:v>-35.079667170953101</c:v>
                      </c:pt>
                      <c:pt idx="40" formatCode="General">
                        <c:v>-34.775582450832076</c:v>
                      </c:pt>
                      <c:pt idx="41" formatCode="General">
                        <c:v>-34.471497730711043</c:v>
                      </c:pt>
                      <c:pt idx="42" formatCode="General">
                        <c:v>-34.167413010590018</c:v>
                      </c:pt>
                      <c:pt idx="43" formatCode="General">
                        <c:v>-33.863328290468985</c:v>
                      </c:pt>
                      <c:pt idx="44" formatCode="General">
                        <c:v>-33.564447806354011</c:v>
                      </c:pt>
                      <c:pt idx="45" formatCode="General">
                        <c:v>-33.272465960665656</c:v>
                      </c:pt>
                      <c:pt idx="46" formatCode="General">
                        <c:v>-32.980484114977308</c:v>
                      </c:pt>
                      <c:pt idx="47" formatCode="General">
                        <c:v>-32.688502269288954</c:v>
                      </c:pt>
                      <c:pt idx="48" formatCode="General">
                        <c:v>-32.396520423600606</c:v>
                      </c:pt>
                      <c:pt idx="49" formatCode="General">
                        <c:v>-32.104538577912251</c:v>
                      </c:pt>
                      <c:pt idx="50" formatCode="General">
                        <c:v>-31.812556732223904</c:v>
                      </c:pt>
                      <c:pt idx="51" formatCode="General">
                        <c:v>-31.526424242424241</c:v>
                      </c:pt>
                      <c:pt idx="52" formatCode="General">
                        <c:v>-31.241575757575756</c:v>
                      </c:pt>
                      <c:pt idx="53" formatCode="General">
                        <c:v>-30.956727272727271</c:v>
                      </c:pt>
                      <c:pt idx="54" formatCode="General">
                        <c:v>-30.671878787878786</c:v>
                      </c:pt>
                      <c:pt idx="55" formatCode="General">
                        <c:v>-30.387030303030304</c:v>
                      </c:pt>
                      <c:pt idx="56" formatCode="General">
                        <c:v>-30.107454545454544</c:v>
                      </c:pt>
                      <c:pt idx="57" formatCode="General">
                        <c:v>-29.830361445783133</c:v>
                      </c:pt>
                      <c:pt idx="58" formatCode="General">
                        <c:v>-29.559277108433736</c:v>
                      </c:pt>
                      <c:pt idx="59" formatCode="General">
                        <c:v>-29.283878787878788</c:v>
                      </c:pt>
                      <c:pt idx="60" formatCode="General">
                        <c:v>-29.00509090909091</c:v>
                      </c:pt>
                      <c:pt idx="61" formatCode="General">
                        <c:v>-28.737333333333332</c:v>
                      </c:pt>
                      <c:pt idx="62" formatCode="General">
                        <c:v>-28.469090909090909</c:v>
                      </c:pt>
                      <c:pt idx="63" formatCode="General">
                        <c:v>-28.196363636363635</c:v>
                      </c:pt>
                      <c:pt idx="64" formatCode="General">
                        <c:v>-27.930347957639938</c:v>
                      </c:pt>
                      <c:pt idx="65" formatCode="General">
                        <c:v>-27.668623298033282</c:v>
                      </c:pt>
                      <c:pt idx="66" formatCode="General">
                        <c:v>-27.406898638426625</c:v>
                      </c:pt>
                      <c:pt idx="67" formatCode="General">
                        <c:v>-27.145173978819969</c:v>
                      </c:pt>
                      <c:pt idx="68" formatCode="General">
                        <c:v>-26.883449319213312</c:v>
                      </c:pt>
                      <c:pt idx="69" formatCode="General">
                        <c:v>-26.621724659606656</c:v>
                      </c:pt>
                      <c:pt idx="70" formatCode="General">
                        <c:v>-26.36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-15.840424242424243</c:v>
                      </c:pt>
                      <c:pt idx="1">
                        <c:v>-15.519454545454545</c:v>
                      </c:pt>
                      <c:pt idx="2" formatCode="General">
                        <c:v>-15.228545454545454</c:v>
                      </c:pt>
                      <c:pt idx="3" formatCode="General">
                        <c:v>-14.959757575757576</c:v>
                      </c:pt>
                      <c:pt idx="4" formatCode="General">
                        <c:v>-14.681996974281391</c:v>
                      </c:pt>
                      <c:pt idx="5" formatCode="General">
                        <c:v>-14.20695915279879</c:v>
                      </c:pt>
                      <c:pt idx="6" formatCode="General">
                        <c:v>-13.731921331316189</c:v>
                      </c:pt>
                      <c:pt idx="7" formatCode="General">
                        <c:v>-13.256883509833585</c:v>
                      </c:pt>
                      <c:pt idx="8" formatCode="General">
                        <c:v>-12.781845688350984</c:v>
                      </c:pt>
                      <c:pt idx="9" formatCode="General">
                        <c:v>-12.306807866868382</c:v>
                      </c:pt>
                      <c:pt idx="10" formatCode="General">
                        <c:v>-11.831770045385779</c:v>
                      </c:pt>
                      <c:pt idx="11" formatCode="General">
                        <c:v>-11.841664145234493</c:v>
                      </c:pt>
                      <c:pt idx="12" formatCode="General">
                        <c:v>-12.39839636913767</c:v>
                      </c:pt>
                      <c:pt idx="13" formatCode="General">
                        <c:v>-12.955128593040847</c:v>
                      </c:pt>
                      <c:pt idx="14" formatCode="General">
                        <c:v>-13.511860816944024</c:v>
                      </c:pt>
                      <c:pt idx="15" formatCode="General">
                        <c:v>-14.068593040847201</c:v>
                      </c:pt>
                      <c:pt idx="16" formatCode="General">
                        <c:v>-14.62532526475038</c:v>
                      </c:pt>
                      <c:pt idx="17" formatCode="General">
                        <c:v>-15.182057488653555</c:v>
                      </c:pt>
                      <c:pt idx="18" formatCode="General">
                        <c:v>-15.222269288956127</c:v>
                      </c:pt>
                      <c:pt idx="19" formatCode="General">
                        <c:v>-15.178396369137671</c:v>
                      </c:pt>
                      <c:pt idx="20" formatCode="General">
                        <c:v>-15.134523449319213</c:v>
                      </c:pt>
                      <c:pt idx="21" formatCode="General">
                        <c:v>-15.090650529500756</c:v>
                      </c:pt>
                      <c:pt idx="22" formatCode="General">
                        <c:v>-15.0467776096823</c:v>
                      </c:pt>
                      <c:pt idx="23" formatCode="General">
                        <c:v>-15.002904689863843</c:v>
                      </c:pt>
                      <c:pt idx="24" formatCode="General">
                        <c:v>-14.964318181818182</c:v>
                      </c:pt>
                      <c:pt idx="25" formatCode="General">
                        <c:v>-14.941590909090909</c:v>
                      </c:pt>
                      <c:pt idx="26" formatCode="General">
                        <c:v>-14.918863636363637</c:v>
                      </c:pt>
                      <c:pt idx="27" formatCode="General">
                        <c:v>-14.896136363636364</c:v>
                      </c:pt>
                      <c:pt idx="28" formatCode="General">
                        <c:v>-14.873409090909091</c:v>
                      </c:pt>
                      <c:pt idx="29" formatCode="General">
                        <c:v>-14.850681818181819</c:v>
                      </c:pt>
                      <c:pt idx="30" formatCode="General">
                        <c:v>-14.827954545454546</c:v>
                      </c:pt>
                      <c:pt idx="31" formatCode="General">
                        <c:v>-14.805249621785174</c:v>
                      </c:pt>
                      <c:pt idx="32" formatCode="General">
                        <c:v>-14.782556732223904</c:v>
                      </c:pt>
                      <c:pt idx="33" formatCode="General">
                        <c:v>-14.759863842662632</c:v>
                      </c:pt>
                      <c:pt idx="34" formatCode="General">
                        <c:v>-14.737170953101362</c:v>
                      </c:pt>
                      <c:pt idx="35" formatCode="General">
                        <c:v>-14.71447806354009</c:v>
                      </c:pt>
                      <c:pt idx="36" formatCode="General">
                        <c:v>-14.69178517397882</c:v>
                      </c:pt>
                      <c:pt idx="37" formatCode="General">
                        <c:v>-14.668366111951588</c:v>
                      </c:pt>
                      <c:pt idx="38" formatCode="General">
                        <c:v>-14.627518910741301</c:v>
                      </c:pt>
                      <c:pt idx="39" formatCode="General">
                        <c:v>-14.586671709531014</c:v>
                      </c:pt>
                      <c:pt idx="40" formatCode="General">
                        <c:v>-14.545824508320726</c:v>
                      </c:pt>
                      <c:pt idx="41" formatCode="General">
                        <c:v>-14.504977307110439</c:v>
                      </c:pt>
                      <c:pt idx="42" formatCode="General">
                        <c:v>-14.464130105900152</c:v>
                      </c:pt>
                      <c:pt idx="43" formatCode="General">
                        <c:v>-14.423282904689865</c:v>
                      </c:pt>
                      <c:pt idx="44" formatCode="General">
                        <c:v>-14.37267776096823</c:v>
                      </c:pt>
                      <c:pt idx="45" formatCode="General">
                        <c:v>-14.309137670196673</c:v>
                      </c:pt>
                      <c:pt idx="46" formatCode="General">
                        <c:v>-14.245597579425114</c:v>
                      </c:pt>
                      <c:pt idx="47" formatCode="General">
                        <c:v>-14.182057488653555</c:v>
                      </c:pt>
                      <c:pt idx="48" formatCode="General">
                        <c:v>-14.118517397881996</c:v>
                      </c:pt>
                      <c:pt idx="49" formatCode="General">
                        <c:v>-14.054977307110439</c:v>
                      </c:pt>
                      <c:pt idx="50" formatCode="General">
                        <c:v>-13.99143721633888</c:v>
                      </c:pt>
                      <c:pt idx="51" formatCode="General">
                        <c:v>-13.925333333333333</c:v>
                      </c:pt>
                      <c:pt idx="52" formatCode="General">
                        <c:v>-13.85660606060606</c:v>
                      </c:pt>
                      <c:pt idx="53" formatCode="General">
                        <c:v>-13.777818181818182</c:v>
                      </c:pt>
                      <c:pt idx="54" formatCode="General">
                        <c:v>-13.702181818181817</c:v>
                      </c:pt>
                      <c:pt idx="55" formatCode="General">
                        <c:v>-13.629454545454545</c:v>
                      </c:pt>
                      <c:pt idx="56" formatCode="General">
                        <c:v>-13.551454545454545</c:v>
                      </c:pt>
                      <c:pt idx="57" formatCode="General">
                        <c:v>-13.472771084337349</c:v>
                      </c:pt>
                      <c:pt idx="58" formatCode="General">
                        <c:v>-13.394457831325301</c:v>
                      </c:pt>
                      <c:pt idx="59" formatCode="General">
                        <c:v>-13.315878787878788</c:v>
                      </c:pt>
                      <c:pt idx="60" formatCode="General">
                        <c:v>-13.237090909090909</c:v>
                      </c:pt>
                      <c:pt idx="61" formatCode="General">
                        <c:v>-13.15830303030303</c:v>
                      </c:pt>
                      <c:pt idx="62" formatCode="General">
                        <c:v>-13.077939393939394</c:v>
                      </c:pt>
                      <c:pt idx="63" formatCode="General">
                        <c:v>-12.99309090909091</c:v>
                      </c:pt>
                      <c:pt idx="64" formatCode="General">
                        <c:v>-12.908320726172466</c:v>
                      </c:pt>
                      <c:pt idx="65" formatCode="General">
                        <c:v>-12.823600605143723</c:v>
                      </c:pt>
                      <c:pt idx="66" formatCode="General">
                        <c:v>-12.738880484114977</c:v>
                      </c:pt>
                      <c:pt idx="67" formatCode="General">
                        <c:v>-12.654160363086234</c:v>
                      </c:pt>
                      <c:pt idx="68" formatCode="General">
                        <c:v>-12.569440242057489</c:v>
                      </c:pt>
                      <c:pt idx="69" formatCode="General">
                        <c:v>-12.484720121028746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-10.421792738275339</c:v>
                      </c:pt>
                      <c:pt idx="32" formatCode="General">
                        <c:v>-10.28608925869894</c:v>
                      </c:pt>
                      <c:pt idx="33" formatCode="General">
                        <c:v>-10.150385779122541</c:v>
                      </c:pt>
                      <c:pt idx="34" formatCode="General">
                        <c:v>-10.014682299546141</c:v>
                      </c:pt>
                      <c:pt idx="35" formatCode="General">
                        <c:v>-9.8789788199697419</c:v>
                      </c:pt>
                      <c:pt idx="36" formatCode="General">
                        <c:v>-9.7432753403933425</c:v>
                      </c:pt>
                      <c:pt idx="37" formatCode="General">
                        <c:v>-9.6095627836611186</c:v>
                      </c:pt>
                      <c:pt idx="38" formatCode="General">
                        <c:v>-9.5236323751891074</c:v>
                      </c:pt>
                      <c:pt idx="39" formatCode="General">
                        <c:v>-9.4377019667170945</c:v>
                      </c:pt>
                      <c:pt idx="40" formatCode="General">
                        <c:v>-9.3517715582450833</c:v>
                      </c:pt>
                      <c:pt idx="41" formatCode="General">
                        <c:v>-9.2658411497730704</c:v>
                      </c:pt>
                      <c:pt idx="42" formatCode="General">
                        <c:v>-9.1799107413010592</c:v>
                      </c:pt>
                      <c:pt idx="43" formatCode="General">
                        <c:v>-9.0939803328290481</c:v>
                      </c:pt>
                      <c:pt idx="44" formatCode="General">
                        <c:v>-9.0278260211800312</c:v>
                      </c:pt>
                      <c:pt idx="45" formatCode="General">
                        <c:v>-8.9878865355521942</c:v>
                      </c:pt>
                      <c:pt idx="46" formatCode="General">
                        <c:v>-8.9479470499243572</c:v>
                      </c:pt>
                      <c:pt idx="47" formatCode="General">
                        <c:v>-8.9080075642965202</c:v>
                      </c:pt>
                      <c:pt idx="48" formatCode="General">
                        <c:v>-8.868068078668685</c:v>
                      </c:pt>
                      <c:pt idx="49" formatCode="General">
                        <c:v>-8.828128593040848</c:v>
                      </c:pt>
                      <c:pt idx="50" formatCode="General">
                        <c:v>-8.788189107413011</c:v>
                      </c:pt>
                      <c:pt idx="51" formatCode="General">
                        <c:v>-8.767581818181819</c:v>
                      </c:pt>
                      <c:pt idx="52" formatCode="General">
                        <c:v>-8.7526606060606049</c:v>
                      </c:pt>
                      <c:pt idx="53" formatCode="General">
                        <c:v>-8.7447818181818171</c:v>
                      </c:pt>
                      <c:pt idx="54" formatCode="General">
                        <c:v>-8.7403696969696973</c:v>
                      </c:pt>
                      <c:pt idx="55" formatCode="General">
                        <c:v>-8.7391575757575772</c:v>
                      </c:pt>
                      <c:pt idx="56" formatCode="General">
                        <c:v>-8.7442727272727279</c:v>
                      </c:pt>
                      <c:pt idx="57" formatCode="General">
                        <c:v>-8.7515180722891568</c:v>
                      </c:pt>
                      <c:pt idx="58" formatCode="General">
                        <c:v>-8.7629638554216882</c:v>
                      </c:pt>
                      <c:pt idx="59" formatCode="General">
                        <c:v>-8.7775030303030306</c:v>
                      </c:pt>
                      <c:pt idx="60" formatCode="General">
                        <c:v>-8.7944727272727263</c:v>
                      </c:pt>
                      <c:pt idx="61" formatCode="General">
                        <c:v>-8.8158545454545454</c:v>
                      </c:pt>
                      <c:pt idx="62" formatCode="General">
                        <c:v>-8.8387757575757586</c:v>
                      </c:pt>
                      <c:pt idx="63" formatCode="General">
                        <c:v>-8.8648363636363641</c:v>
                      </c:pt>
                      <c:pt idx="64" formatCode="General">
                        <c:v>-8.8970559757942507</c:v>
                      </c:pt>
                      <c:pt idx="65" formatCode="General">
                        <c:v>-8.9332133131618754</c:v>
                      </c:pt>
                      <c:pt idx="66" formatCode="General">
                        <c:v>-8.9693706505295019</c:v>
                      </c:pt>
                      <c:pt idx="67" formatCode="General">
                        <c:v>-9.0055279878971266</c:v>
                      </c:pt>
                      <c:pt idx="68" formatCode="General">
                        <c:v>-9.0416853252647513</c:v>
                      </c:pt>
                      <c:pt idx="69" formatCode="General">
                        <c:v>-9.077842662632376</c:v>
                      </c:pt>
                      <c:pt idx="70" formatCode="General">
                        <c:v>-9.1140000000000008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7" sqref="E7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78" t="s">
        <v>37</v>
      </c>
      <c r="E1" s="179"/>
      <c r="F1" s="179"/>
      <c r="G1" s="179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25</v>
      </c>
      <c r="F3" s="37">
        <v>15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28" zoomScaleNormal="100" zoomScaleSheetLayoutView="25" workbookViewId="0">
      <selection activeCell="BR28" sqref="BR28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129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801.8</v>
      </c>
      <c r="R3" s="3">
        <v>818.3</v>
      </c>
      <c r="S3" s="3">
        <v>834.8</v>
      </c>
      <c r="T3" s="51">
        <v>851.3</v>
      </c>
      <c r="U3" s="54">
        <v>867.8</v>
      </c>
      <c r="V3" s="3">
        <v>884.4</v>
      </c>
      <c r="W3" s="1">
        <v>900.9</v>
      </c>
      <c r="X3" s="52">
        <v>917.4</v>
      </c>
      <c r="Y3" s="3">
        <v>933.9</v>
      </c>
      <c r="Z3" s="3">
        <v>1000</v>
      </c>
      <c r="AA3" s="3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73</v>
      </c>
      <c r="F4" s="85">
        <v>0</v>
      </c>
      <c r="G4" s="85">
        <v>0</v>
      </c>
      <c r="H4" s="85">
        <v>0</v>
      </c>
      <c r="I4" s="85">
        <v>0</v>
      </c>
      <c r="J4" s="85">
        <v>0</v>
      </c>
      <c r="K4" s="85">
        <v>0</v>
      </c>
      <c r="L4" s="85">
        <v>1.0959000000000001E-31</v>
      </c>
      <c r="M4" s="85">
        <v>1.5706E-24</v>
      </c>
      <c r="N4" s="85">
        <v>7.6584999999999995E-19</v>
      </c>
      <c r="O4" s="85">
        <v>2.0613999999999999E-14</v>
      </c>
      <c r="P4" s="85">
        <v>3.2899999999999998E-11</v>
      </c>
      <c r="Q4" s="85">
        <v>4.1249000000000001E-9</v>
      </c>
      <c r="R4" s="85">
        <v>9.9151000000000002E-9</v>
      </c>
      <c r="S4" s="85">
        <v>2.1308000000000001E-8</v>
      </c>
      <c r="T4" s="85">
        <v>4.1342000000000001E-8</v>
      </c>
      <c r="U4" s="85">
        <v>7.3079000000000002E-8</v>
      </c>
      <c r="V4" s="85">
        <v>1.1866000000000001E-7</v>
      </c>
      <c r="W4" s="85">
        <v>1.783E-7</v>
      </c>
      <c r="X4" s="85">
        <v>2.4947000000000002E-7</v>
      </c>
      <c r="Y4" s="85">
        <v>3.2677000000000001E-7</v>
      </c>
      <c r="Z4" s="85">
        <v>5.3811000000000005E-7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6</v>
      </c>
      <c r="C5" s="41">
        <f t="shared" si="0"/>
        <v>0</v>
      </c>
      <c r="D5" s="41">
        <f t="shared" si="0"/>
        <v>0</v>
      </c>
      <c r="E5" s="45" t="s">
        <v>130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7.4669999999999999E-28</v>
      </c>
      <c r="M5" s="85">
        <v>1.4037000000000001E-21</v>
      </c>
      <c r="N5" s="85">
        <v>1.3509999999999999E-16</v>
      </c>
      <c r="O5" s="85">
        <v>1.0307E-12</v>
      </c>
      <c r="P5" s="85">
        <v>6.7222999999999996E-10</v>
      </c>
      <c r="Q5" s="85">
        <v>4.8160999999999997E-8</v>
      </c>
      <c r="R5" s="85">
        <v>1.0515E-7</v>
      </c>
      <c r="S5" s="85">
        <v>2.0828999999999999E-7</v>
      </c>
      <c r="T5" s="85">
        <v>3.7758000000000002E-7</v>
      </c>
      <c r="U5" s="85">
        <v>6.3124999999999999E-7</v>
      </c>
      <c r="V5" s="85">
        <v>9.8031000000000002E-7</v>
      </c>
      <c r="W5" s="85">
        <v>1.4231E-6</v>
      </c>
      <c r="X5" s="85">
        <v>1.9419E-6</v>
      </c>
      <c r="Y5" s="85">
        <v>2.5021999999999999E-6</v>
      </c>
      <c r="Z5" s="85">
        <v>4.1644999999999997E-6</v>
      </c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5</v>
      </c>
      <c r="C6" s="41">
        <f t="shared" si="0"/>
        <v>0</v>
      </c>
      <c r="D6" s="41">
        <f t="shared" si="0"/>
        <v>0</v>
      </c>
      <c r="E6" s="45" t="s">
        <v>78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2.4809E-25</v>
      </c>
      <c r="M6" s="85">
        <v>1.5199999999999999E-19</v>
      </c>
      <c r="N6" s="85">
        <v>5.8756000000000003E-15</v>
      </c>
      <c r="O6" s="85">
        <v>2.2464000000000001E-11</v>
      </c>
      <c r="P6" s="85">
        <v>9.5539000000000003E-9</v>
      </c>
      <c r="Q6" s="85">
        <v>5.7777000000000002E-7</v>
      </c>
      <c r="R6" s="85">
        <v>1.2506999999999999E-6</v>
      </c>
      <c r="S6" s="85">
        <v>2.4845000000000001E-6</v>
      </c>
      <c r="T6" s="85">
        <v>4.5623999999999997E-6</v>
      </c>
      <c r="U6" s="85">
        <v>7.7981000000000008E-6</v>
      </c>
      <c r="V6" s="85">
        <v>1.2483000000000001E-5</v>
      </c>
      <c r="W6" s="85">
        <v>1.8819999999999999E-5</v>
      </c>
      <c r="X6" s="85">
        <v>2.6849E-5</v>
      </c>
      <c r="Y6" s="85">
        <v>3.6395E-5</v>
      </c>
      <c r="Z6" s="85">
        <v>7.8311000000000003E-5</v>
      </c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4</v>
      </c>
      <c r="C7" s="41">
        <f t="shared" si="0"/>
        <v>0</v>
      </c>
      <c r="D7" s="41">
        <f t="shared" si="0"/>
        <v>0</v>
      </c>
      <c r="E7" s="45" t="s">
        <v>77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1.8451999999999999E-24</v>
      </c>
      <c r="M7" s="85">
        <v>2.7138999999999998E-19</v>
      </c>
      <c r="N7" s="85">
        <v>3.3156000000000001E-15</v>
      </c>
      <c r="O7" s="85">
        <v>5.2382999999999996E-12</v>
      </c>
      <c r="P7" s="85">
        <v>1.2397E-9</v>
      </c>
      <c r="Q7" s="85">
        <v>5.5421999999999998E-8</v>
      </c>
      <c r="R7" s="85">
        <v>1.1546E-7</v>
      </c>
      <c r="S7" s="85">
        <v>2.2347999999999999E-7</v>
      </c>
      <c r="T7" s="85">
        <v>4.0442999999999998E-7</v>
      </c>
      <c r="U7" s="85">
        <v>6.8820000000000003E-7</v>
      </c>
      <c r="V7" s="85">
        <v>1.1069999999999999E-6</v>
      </c>
      <c r="W7" s="85">
        <v>1.6909E-6</v>
      </c>
      <c r="X7" s="85">
        <v>2.463E-6</v>
      </c>
      <c r="Y7" s="85">
        <v>3.4326E-6</v>
      </c>
      <c r="Z7" s="85">
        <v>8.7784000000000005E-6</v>
      </c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3</v>
      </c>
      <c r="C8" s="41">
        <f t="shared" si="0"/>
        <v>0</v>
      </c>
      <c r="D8" s="41">
        <f t="shared" si="0"/>
        <v>0</v>
      </c>
      <c r="E8" s="45" t="s">
        <v>76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2.1515999999999999E-33</v>
      </c>
      <c r="L8" s="85">
        <v>6.9339000000000004E-22</v>
      </c>
      <c r="M8" s="85">
        <v>2.7392E-17</v>
      </c>
      <c r="N8" s="85">
        <v>1.1569000000000001E-13</v>
      </c>
      <c r="O8" s="85">
        <v>8.1265999999999999E-11</v>
      </c>
      <c r="P8" s="85">
        <v>1.1374E-8</v>
      </c>
      <c r="Q8" s="85">
        <v>3.9570999999999999E-7</v>
      </c>
      <c r="R8" s="85">
        <v>8.0258999999999999E-7</v>
      </c>
      <c r="S8" s="85">
        <v>1.5308E-6</v>
      </c>
      <c r="T8" s="85">
        <v>2.7597E-6</v>
      </c>
      <c r="U8" s="85">
        <v>4.7241000000000002E-6</v>
      </c>
      <c r="V8" s="85">
        <v>7.712E-6</v>
      </c>
      <c r="W8" s="85">
        <v>1.2052000000000001E-5</v>
      </c>
      <c r="X8" s="85">
        <v>1.8091E-5</v>
      </c>
      <c r="Y8" s="85">
        <v>2.6159000000000001E-5</v>
      </c>
      <c r="Z8" s="85">
        <v>8.2194999999999995E-5</v>
      </c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2</v>
      </c>
      <c r="C9" s="41">
        <f t="shared" si="0"/>
        <v>0</v>
      </c>
      <c r="D9" s="41">
        <f t="shared" si="0"/>
        <v>0</v>
      </c>
      <c r="E9" s="45" t="s">
        <v>80</v>
      </c>
      <c r="F9" s="85">
        <v>0</v>
      </c>
      <c r="G9" s="85">
        <v>2.5049E-34</v>
      </c>
      <c r="H9" s="85">
        <v>4.6298E-32</v>
      </c>
      <c r="I9" s="85">
        <v>5.0058E-30</v>
      </c>
      <c r="J9" s="85">
        <v>3.4226999999999998E-28</v>
      </c>
      <c r="K9" s="85">
        <v>6.0271999999999998E-24</v>
      </c>
      <c r="L9" s="85">
        <v>8.4095999999999996E-16</v>
      </c>
      <c r="M9" s="85">
        <v>2.2305999999999998E-12</v>
      </c>
      <c r="N9" s="85">
        <v>1.1165E-9</v>
      </c>
      <c r="O9" s="85">
        <v>1.4901999999999999E-7</v>
      </c>
      <c r="P9" s="85">
        <v>6.1855000000000003E-6</v>
      </c>
      <c r="Q9" s="85">
        <v>9.4633E-5</v>
      </c>
      <c r="R9" s="85">
        <v>1.6449999999999999E-4</v>
      </c>
      <c r="S9" s="85">
        <v>2.7362000000000003E-4</v>
      </c>
      <c r="T9" s="85">
        <v>4.3706000000000002E-4</v>
      </c>
      <c r="U9" s="85">
        <v>6.7261999999999997E-4</v>
      </c>
      <c r="V9" s="85">
        <v>1.0004E-3</v>
      </c>
      <c r="W9" s="85">
        <v>1.4418E-3</v>
      </c>
      <c r="X9" s="85">
        <v>2.0186000000000002E-3</v>
      </c>
      <c r="Y9" s="85">
        <v>2.751E-3</v>
      </c>
      <c r="Z9" s="85">
        <v>7.4824000000000002E-3</v>
      </c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1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 t="s">
        <v>1</v>
      </c>
      <c r="F10" s="85">
        <v>0.2</v>
      </c>
      <c r="G10" s="85">
        <v>0.2</v>
      </c>
      <c r="H10" s="85">
        <v>0.2</v>
      </c>
      <c r="I10" s="85">
        <v>0.2</v>
      </c>
      <c r="J10" s="85">
        <v>0.2</v>
      </c>
      <c r="K10" s="85">
        <v>0.2</v>
      </c>
      <c r="L10" s="85">
        <v>0.2</v>
      </c>
      <c r="M10" s="85">
        <v>0.2</v>
      </c>
      <c r="N10" s="85">
        <v>0.2</v>
      </c>
      <c r="O10" s="85">
        <v>0.2</v>
      </c>
      <c r="P10" s="85">
        <v>0.2</v>
      </c>
      <c r="Q10" s="85">
        <v>0.2</v>
      </c>
      <c r="R10" s="85">
        <v>0.2</v>
      </c>
      <c r="S10" s="85">
        <v>0.2</v>
      </c>
      <c r="T10" s="85">
        <v>0.2</v>
      </c>
      <c r="U10" s="85">
        <v>0.2</v>
      </c>
      <c r="V10" s="85">
        <v>0.2</v>
      </c>
      <c r="W10" s="85">
        <v>0.2</v>
      </c>
      <c r="X10" s="85">
        <v>0.2</v>
      </c>
      <c r="Y10" s="85">
        <v>0.2</v>
      </c>
      <c r="Z10" s="85">
        <v>0.2</v>
      </c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1</v>
      </c>
      <c r="D11" s="41">
        <f t="shared" si="0"/>
        <v>0</v>
      </c>
      <c r="E11" s="45" t="s">
        <v>71</v>
      </c>
      <c r="F11" s="85">
        <v>0.1</v>
      </c>
      <c r="G11" s="85">
        <v>0.1</v>
      </c>
      <c r="H11" s="85">
        <v>0.10001</v>
      </c>
      <c r="I11" s="85">
        <v>0.10001</v>
      </c>
      <c r="J11" s="85">
        <v>0.10002</v>
      </c>
      <c r="K11" s="85">
        <v>0.10025000000000001</v>
      </c>
      <c r="L11" s="85">
        <v>9.9944000000000005E-2</v>
      </c>
      <c r="M11" s="85">
        <v>9.9455000000000002E-2</v>
      </c>
      <c r="N11" s="85">
        <v>9.7187999999999997E-2</v>
      </c>
      <c r="O11" s="85">
        <v>9.0063000000000004E-2</v>
      </c>
      <c r="P11" s="85">
        <v>7.4875999999999998E-2</v>
      </c>
      <c r="Q11" s="85">
        <v>5.3241999999999998E-2</v>
      </c>
      <c r="R11" s="85">
        <v>4.7606999999999997E-2</v>
      </c>
      <c r="S11" s="85">
        <v>4.2132000000000003E-2</v>
      </c>
      <c r="T11" s="85">
        <v>3.6923999999999998E-2</v>
      </c>
      <c r="U11" s="85">
        <v>3.2063000000000001E-2</v>
      </c>
      <c r="V11" s="85">
        <v>2.7605999999999999E-2</v>
      </c>
      <c r="W11" s="85">
        <v>2.3584999999999998E-2</v>
      </c>
      <c r="X11" s="85">
        <v>2.0007E-2</v>
      </c>
      <c r="Y11" s="85">
        <v>1.6864000000000001E-2</v>
      </c>
      <c r="Z11" s="85">
        <v>8.0704999999999995E-3</v>
      </c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1</v>
      </c>
      <c r="D12" s="41">
        <f t="shared" si="0"/>
        <v>0</v>
      </c>
      <c r="E12" s="45" t="s">
        <v>589</v>
      </c>
      <c r="F12" s="85">
        <v>9.9997000000000003E-2</v>
      </c>
      <c r="G12" s="85">
        <v>9.9994E-2</v>
      </c>
      <c r="H12" s="85">
        <v>9.9990999999999997E-2</v>
      </c>
      <c r="I12" s="85">
        <v>9.9985000000000004E-2</v>
      </c>
      <c r="J12" s="85">
        <v>9.9976999999999996E-2</v>
      </c>
      <c r="K12" s="85">
        <v>9.9632999999999999E-2</v>
      </c>
      <c r="L12" s="85">
        <v>0.10005</v>
      </c>
      <c r="M12" s="85">
        <v>0.10054</v>
      </c>
      <c r="N12" s="85">
        <v>0.1028</v>
      </c>
      <c r="O12" s="85">
        <v>0.10993</v>
      </c>
      <c r="P12" s="85">
        <v>0.12511</v>
      </c>
      <c r="Q12" s="85">
        <v>0.14673</v>
      </c>
      <c r="R12" s="85">
        <v>0.15236</v>
      </c>
      <c r="S12" s="85">
        <v>0.15781999999999999</v>
      </c>
      <c r="T12" s="85">
        <v>0.16302</v>
      </c>
      <c r="U12" s="85">
        <v>0.16786999999999999</v>
      </c>
      <c r="V12" s="85">
        <v>0.17232</v>
      </c>
      <c r="W12" s="85">
        <v>0.17632</v>
      </c>
      <c r="X12" s="85">
        <v>0.17988000000000001</v>
      </c>
      <c r="Y12" s="85">
        <v>0.183</v>
      </c>
      <c r="Z12" s="85">
        <v>0.19166</v>
      </c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1</v>
      </c>
      <c r="D13" s="41">
        <f t="shared" si="0"/>
        <v>0</v>
      </c>
      <c r="E13" s="45" t="s">
        <v>53</v>
      </c>
      <c r="F13" s="85">
        <v>5.5170000000000005E-7</v>
      </c>
      <c r="G13" s="85">
        <v>1.0242000000000001E-6</v>
      </c>
      <c r="H13" s="85">
        <v>1.7761E-6</v>
      </c>
      <c r="I13" s="85">
        <v>2.9079000000000001E-6</v>
      </c>
      <c r="J13" s="85">
        <v>4.5345999999999997E-6</v>
      </c>
      <c r="K13" s="85">
        <v>1.155E-4</v>
      </c>
      <c r="L13" s="85">
        <v>3.3473000000000001E-6</v>
      </c>
      <c r="M13" s="85">
        <v>5.2243000000000001E-6</v>
      </c>
      <c r="N13" s="85">
        <v>7.2165000000000003E-6</v>
      </c>
      <c r="O13" s="85">
        <v>1.0175E-5</v>
      </c>
      <c r="P13" s="85">
        <v>1.6600999999999999E-5</v>
      </c>
      <c r="Q13" s="85">
        <v>3.1553000000000001E-5</v>
      </c>
      <c r="R13" s="85">
        <v>3.7582E-5</v>
      </c>
      <c r="S13" s="85">
        <v>4.4886999999999999E-5</v>
      </c>
      <c r="T13" s="85">
        <v>5.3696999999999998E-5</v>
      </c>
      <c r="U13" s="85">
        <v>6.4276000000000006E-5</v>
      </c>
      <c r="V13" s="85">
        <v>7.6930999999999999E-5</v>
      </c>
      <c r="W13" s="85">
        <v>9.2023999999999998E-5</v>
      </c>
      <c r="X13" s="85">
        <v>1.0999E-4</v>
      </c>
      <c r="Y13" s="85">
        <v>1.3133E-4</v>
      </c>
      <c r="Z13" s="85">
        <v>2.6487E-4</v>
      </c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3</v>
      </c>
      <c r="C14" s="41">
        <f t="shared" si="0"/>
        <v>0</v>
      </c>
      <c r="D14" s="41">
        <f t="shared" si="0"/>
        <v>2</v>
      </c>
      <c r="E14" s="45" t="s">
        <v>72</v>
      </c>
      <c r="F14" s="85">
        <v>5.9998000000000003E-2</v>
      </c>
      <c r="G14" s="85">
        <v>5.9997000000000002E-2</v>
      </c>
      <c r="H14" s="85">
        <v>5.9993999999999999E-2</v>
      </c>
      <c r="I14" s="85">
        <v>5.9991000000000003E-2</v>
      </c>
      <c r="J14" s="85">
        <v>5.9985999999999998E-2</v>
      </c>
      <c r="K14" s="85">
        <v>5.9864000000000001E-2</v>
      </c>
      <c r="L14" s="85">
        <v>5.9963000000000002E-2</v>
      </c>
      <c r="M14" s="85">
        <v>5.9933E-2</v>
      </c>
      <c r="N14" s="85">
        <v>5.9894999999999997E-2</v>
      </c>
      <c r="O14" s="85">
        <v>5.9845000000000002E-2</v>
      </c>
      <c r="P14" s="85">
        <v>5.9768000000000002E-2</v>
      </c>
      <c r="Q14" s="85">
        <v>5.9637000000000003E-2</v>
      </c>
      <c r="R14" s="85">
        <v>5.9591999999999999E-2</v>
      </c>
      <c r="S14" s="85">
        <v>5.9541999999999998E-2</v>
      </c>
      <c r="T14" s="85">
        <v>5.9485000000000003E-2</v>
      </c>
      <c r="U14" s="85">
        <v>5.9421000000000002E-2</v>
      </c>
      <c r="V14" s="85">
        <v>5.935E-2</v>
      </c>
      <c r="W14" s="85">
        <v>5.9270999999999997E-2</v>
      </c>
      <c r="X14" s="85">
        <v>5.9182999999999999E-2</v>
      </c>
      <c r="Y14" s="85">
        <v>5.9084999999999999E-2</v>
      </c>
      <c r="Z14" s="85">
        <v>5.8583000000000003E-2</v>
      </c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1</v>
      </c>
      <c r="E15" s="45" t="s">
        <v>61</v>
      </c>
      <c r="F15" s="85">
        <v>3.8674999999999998E-6</v>
      </c>
      <c r="G15" s="85">
        <v>6.9183999999999997E-6</v>
      </c>
      <c r="H15" s="85">
        <v>1.1632E-5</v>
      </c>
      <c r="I15" s="85">
        <v>1.8556E-5</v>
      </c>
      <c r="J15" s="85">
        <v>2.8306999999999999E-5</v>
      </c>
      <c r="K15" s="85">
        <v>2.7273999999999999E-4</v>
      </c>
      <c r="L15" s="85">
        <v>7.4535000000000004E-5</v>
      </c>
      <c r="M15" s="85">
        <v>1.3396999999999999E-4</v>
      </c>
      <c r="N15" s="85">
        <v>2.0922000000000001E-4</v>
      </c>
      <c r="O15" s="85">
        <v>3.0902000000000002E-4</v>
      </c>
      <c r="P15" s="85">
        <v>4.6417000000000002E-4</v>
      </c>
      <c r="Q15" s="85">
        <v>7.2601999999999996E-4</v>
      </c>
      <c r="R15" s="85">
        <v>8.1534999999999995E-4</v>
      </c>
      <c r="S15" s="85">
        <v>9.1628E-4</v>
      </c>
      <c r="T15" s="85">
        <v>1.0299E-3</v>
      </c>
      <c r="U15" s="85">
        <v>1.1573E-3</v>
      </c>
      <c r="V15" s="85">
        <v>1.2995999999999999E-3</v>
      </c>
      <c r="W15" s="85">
        <v>1.4582E-3</v>
      </c>
      <c r="X15" s="85">
        <v>1.6343E-3</v>
      </c>
      <c r="Y15" s="85">
        <v>1.8293000000000001E-3</v>
      </c>
      <c r="Z15" s="85">
        <v>2.8348000000000002E-3</v>
      </c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590</v>
      </c>
      <c r="F16" s="85">
        <v>1.6813E-9</v>
      </c>
      <c r="G16" s="85">
        <v>5.1259999999999999E-9</v>
      </c>
      <c r="H16" s="85">
        <v>1.3866999999999999E-8</v>
      </c>
      <c r="I16" s="85">
        <v>3.3895E-8</v>
      </c>
      <c r="J16" s="85">
        <v>7.5968999999999997E-8</v>
      </c>
      <c r="K16" s="85">
        <v>1.5958999999999999E-7</v>
      </c>
      <c r="L16" s="85">
        <v>9.6922000000000005E-5</v>
      </c>
      <c r="M16" s="85">
        <v>6.1675E-4</v>
      </c>
      <c r="N16" s="85">
        <v>2.9234E-3</v>
      </c>
      <c r="O16" s="85">
        <v>1.0102E-2</v>
      </c>
      <c r="P16" s="85">
        <v>2.5360000000000001E-2</v>
      </c>
      <c r="Q16" s="85">
        <v>4.6959000000000001E-2</v>
      </c>
      <c r="R16" s="85">
        <v>5.2498999999999997E-2</v>
      </c>
      <c r="S16" s="85">
        <v>5.7804000000000001E-2</v>
      </c>
      <c r="T16" s="85">
        <v>6.2736E-2</v>
      </c>
      <c r="U16" s="85">
        <v>6.7174999999999999E-2</v>
      </c>
      <c r="V16" s="85">
        <v>7.1023000000000003E-2</v>
      </c>
      <c r="W16" s="85">
        <v>7.4205999999999994E-2</v>
      </c>
      <c r="X16" s="85">
        <v>7.6671000000000003E-2</v>
      </c>
      <c r="Y16" s="85">
        <v>7.8389E-2</v>
      </c>
      <c r="Z16" s="85">
        <v>7.7945E-2</v>
      </c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88</v>
      </c>
      <c r="F17" s="85">
        <v>0</v>
      </c>
      <c r="G17" s="85">
        <v>0</v>
      </c>
      <c r="H17" s="85">
        <v>0</v>
      </c>
      <c r="I17" s="85">
        <v>0</v>
      </c>
      <c r="J17" s="85">
        <v>0</v>
      </c>
      <c r="K17" s="85">
        <v>0</v>
      </c>
      <c r="L17" s="85">
        <v>0</v>
      </c>
      <c r="M17" s="85">
        <v>6.325E-31</v>
      </c>
      <c r="N17" s="85">
        <v>1.737E-23</v>
      </c>
      <c r="O17" s="85">
        <v>4.9839000000000001E-17</v>
      </c>
      <c r="P17" s="85">
        <v>2.6088E-12</v>
      </c>
      <c r="Q17" s="85">
        <v>9.3383999999999995E-10</v>
      </c>
      <c r="R17" s="85">
        <v>1.4933E-9</v>
      </c>
      <c r="S17" s="85">
        <v>2.8274E-9</v>
      </c>
      <c r="T17" s="85">
        <v>6.2207999999999999E-9</v>
      </c>
      <c r="U17" s="85">
        <v>9.1753000000000008E-9</v>
      </c>
      <c r="V17" s="85">
        <v>1.0776999999999999E-8</v>
      </c>
      <c r="W17" s="85">
        <v>1.7383000000000001E-8</v>
      </c>
      <c r="X17" s="85">
        <v>2.6542E-8</v>
      </c>
      <c r="Y17" s="85">
        <v>4.3591000000000003E-8</v>
      </c>
      <c r="Z17" s="85">
        <v>3.953E-7</v>
      </c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1</v>
      </c>
      <c r="D18" s="41">
        <f t="shared" si="0"/>
        <v>0</v>
      </c>
      <c r="E18" s="45" t="s">
        <v>89</v>
      </c>
      <c r="F18" s="85">
        <v>0</v>
      </c>
      <c r="G18" s="85">
        <v>0</v>
      </c>
      <c r="H18" s="85">
        <v>0</v>
      </c>
      <c r="I18" s="85">
        <v>0</v>
      </c>
      <c r="J18" s="85">
        <v>0</v>
      </c>
      <c r="K18" s="85">
        <v>0</v>
      </c>
      <c r="L18" s="85">
        <v>2.5184000000000001E-36</v>
      </c>
      <c r="M18" s="85">
        <v>1.0698999999999999E-29</v>
      </c>
      <c r="N18" s="85">
        <v>1.0956999999999999E-22</v>
      </c>
      <c r="O18" s="85">
        <v>1.5266E-16</v>
      </c>
      <c r="P18" s="85">
        <v>5.2846000000000003E-12</v>
      </c>
      <c r="Q18" s="85">
        <v>1.6519000000000001E-9</v>
      </c>
      <c r="R18" s="85">
        <v>2.6389000000000001E-9</v>
      </c>
      <c r="S18" s="85">
        <v>5.0430999999999997E-9</v>
      </c>
      <c r="T18" s="85">
        <v>1.1301E-8</v>
      </c>
      <c r="U18" s="85">
        <v>1.7112999999999999E-8</v>
      </c>
      <c r="V18" s="85">
        <v>2.0786000000000002E-8</v>
      </c>
      <c r="W18" s="85">
        <v>3.4899E-8</v>
      </c>
      <c r="X18" s="85">
        <v>5.5809E-8</v>
      </c>
      <c r="Y18" s="85">
        <v>9.6551000000000002E-8</v>
      </c>
      <c r="Z18" s="85">
        <v>1.1377999999999999E-6</v>
      </c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 t="s">
        <v>26</v>
      </c>
      <c r="F19" s="85">
        <v>-18.62</v>
      </c>
      <c r="G19" s="85">
        <v>-18.61</v>
      </c>
      <c r="H19" s="85">
        <v>-18.61</v>
      </c>
      <c r="I19" s="85">
        <v>-18.62</v>
      </c>
      <c r="J19" s="85">
        <v>-18.63</v>
      </c>
      <c r="K19" s="85">
        <v>-18.72</v>
      </c>
      <c r="L19" s="85">
        <v>-18.84</v>
      </c>
      <c r="M19" s="85">
        <v>-18.97</v>
      </c>
      <c r="N19" s="85">
        <v>-19.11</v>
      </c>
      <c r="O19" s="85">
        <v>-19.25</v>
      </c>
      <c r="P19" s="85">
        <v>-19.38</v>
      </c>
      <c r="Q19" s="85">
        <v>-19.510000000000002</v>
      </c>
      <c r="R19" s="85">
        <v>-19.55</v>
      </c>
      <c r="S19" s="85">
        <v>-19.579999999999998</v>
      </c>
      <c r="T19" s="85">
        <v>-19.61</v>
      </c>
      <c r="U19" s="85">
        <v>-19.64</v>
      </c>
      <c r="V19" s="85">
        <v>-19.68</v>
      </c>
      <c r="W19" s="85">
        <v>-19.71</v>
      </c>
      <c r="X19" s="85">
        <v>-19.739999999999998</v>
      </c>
      <c r="Y19" s="85">
        <v>-19.78</v>
      </c>
      <c r="Z19" s="85">
        <v>-19.920000000000002</v>
      </c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5</v>
      </c>
      <c r="F20" s="85">
        <v>-65.650000000000006</v>
      </c>
      <c r="G20" s="85">
        <v>-62.18</v>
      </c>
      <c r="H20" s="85">
        <v>-59.1</v>
      </c>
      <c r="I20" s="85">
        <v>-56.33</v>
      </c>
      <c r="J20" s="85">
        <v>-53.85</v>
      </c>
      <c r="K20" s="85">
        <v>-43.23</v>
      </c>
      <c r="L20" s="85">
        <v>-44.46</v>
      </c>
      <c r="M20" s="85">
        <v>-40.75</v>
      </c>
      <c r="N20" s="85">
        <v>-37.96</v>
      </c>
      <c r="O20" s="85">
        <v>-35.700000000000003</v>
      </c>
      <c r="P20" s="85">
        <v>-33.69</v>
      </c>
      <c r="Q20" s="85">
        <v>-31.76</v>
      </c>
      <c r="R20" s="85">
        <v>-31.29</v>
      </c>
      <c r="S20" s="85">
        <v>-30.82</v>
      </c>
      <c r="T20" s="85">
        <v>-30.35</v>
      </c>
      <c r="U20" s="85">
        <v>-29.89</v>
      </c>
      <c r="V20" s="85">
        <v>-29.44</v>
      </c>
      <c r="W20" s="85">
        <v>-28.98</v>
      </c>
      <c r="X20" s="85">
        <v>-28.54</v>
      </c>
      <c r="Y20" s="85">
        <v>-28.09</v>
      </c>
      <c r="Z20" s="85">
        <v>-26.36</v>
      </c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6</v>
      </c>
      <c r="F21" s="85">
        <v>-16.809999999999999</v>
      </c>
      <c r="G21" s="85">
        <v>-16.190000000000001</v>
      </c>
      <c r="H21" s="85">
        <v>-15.63</v>
      </c>
      <c r="I21" s="85">
        <v>-15.15</v>
      </c>
      <c r="J21" s="85">
        <v>-14.72</v>
      </c>
      <c r="K21" s="85">
        <v>-11.58</v>
      </c>
      <c r="L21" s="85">
        <v>-15.26</v>
      </c>
      <c r="M21" s="85">
        <v>-14.97</v>
      </c>
      <c r="N21" s="85">
        <v>-14.82</v>
      </c>
      <c r="O21" s="85">
        <v>-14.67</v>
      </c>
      <c r="P21" s="85">
        <v>-14.4</v>
      </c>
      <c r="Q21" s="85">
        <v>-13.98</v>
      </c>
      <c r="R21" s="85">
        <v>-13.87</v>
      </c>
      <c r="S21" s="85">
        <v>-13.74</v>
      </c>
      <c r="T21" s="85">
        <v>-13.62</v>
      </c>
      <c r="U21" s="85">
        <v>-13.49</v>
      </c>
      <c r="V21" s="85">
        <v>-13.36</v>
      </c>
      <c r="W21" s="85">
        <v>-13.23</v>
      </c>
      <c r="X21" s="85">
        <v>-13.1</v>
      </c>
      <c r="Y21" s="85">
        <v>-12.96</v>
      </c>
      <c r="Z21" s="85">
        <v>-12.4</v>
      </c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82" t="s">
        <v>7</v>
      </c>
      <c r="F22" s="85">
        <v>-23.95</v>
      </c>
      <c r="G22" s="85">
        <v>-22.83</v>
      </c>
      <c r="H22" s="85">
        <v>-21.83</v>
      </c>
      <c r="I22" s="85">
        <v>-20.95</v>
      </c>
      <c r="J22" s="85">
        <v>-20.149999999999999</v>
      </c>
      <c r="K22" s="85">
        <v>-19.52</v>
      </c>
      <c r="L22" s="85">
        <v>-13.26</v>
      </c>
      <c r="M22" s="85">
        <v>-11.71</v>
      </c>
      <c r="N22" s="85">
        <v>-10.51</v>
      </c>
      <c r="O22" s="85">
        <v>-9.6129999999999995</v>
      </c>
      <c r="P22" s="85">
        <v>-9.0449999999999999</v>
      </c>
      <c r="Q22" s="85">
        <v>-8.7810000000000006</v>
      </c>
      <c r="R22" s="85">
        <v>-8.7539999999999996</v>
      </c>
      <c r="S22" s="85">
        <v>-8.7409999999999997</v>
      </c>
      <c r="T22" s="85">
        <v>-8.7390000000000008</v>
      </c>
      <c r="U22" s="85">
        <v>-8.7490000000000006</v>
      </c>
      <c r="V22" s="85">
        <v>-8.7680000000000007</v>
      </c>
      <c r="W22" s="85">
        <v>-8.7959999999999994</v>
      </c>
      <c r="X22" s="85">
        <v>-8.8320000000000007</v>
      </c>
      <c r="Y22" s="85">
        <v>-8.875</v>
      </c>
      <c r="Z22" s="85">
        <v>-9.1140000000000008</v>
      </c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0</v>
      </c>
      <c r="AA33" s="106">
        <f t="shared" si="4"/>
        <v>0</v>
      </c>
      <c r="AB33" s="106">
        <f t="shared" si="4"/>
        <v>0</v>
      </c>
      <c r="AC33" s="106">
        <f t="shared" si="4"/>
        <v>0</v>
      </c>
      <c r="AD33" s="106">
        <f t="shared" si="4"/>
        <v>0</v>
      </c>
      <c r="AE33" s="106">
        <f t="shared" si="4"/>
        <v>0</v>
      </c>
      <c r="AF33" s="106">
        <f t="shared" si="4"/>
        <v>0</v>
      </c>
      <c r="AG33" s="106">
        <f t="shared" si="4"/>
        <v>0</v>
      </c>
      <c r="AH33" s="106">
        <f t="shared" si="4"/>
        <v>0</v>
      </c>
      <c r="AI33" s="106">
        <f t="shared" si="4"/>
        <v>0</v>
      </c>
      <c r="AJ33" s="106">
        <f t="shared" si="4"/>
        <v>0</v>
      </c>
      <c r="AK33" s="106">
        <f t="shared" si="4"/>
        <v>0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16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-19.510000000000002</v>
      </c>
      <c r="R34" s="14">
        <f t="shared" ca="1" si="5"/>
        <v>-19.55</v>
      </c>
      <c r="S34" s="14">
        <f t="shared" ca="1" si="5"/>
        <v>-19.579999999999998</v>
      </c>
      <c r="T34" s="14">
        <f t="shared" ca="1" si="5"/>
        <v>-19.61</v>
      </c>
      <c r="U34" s="14">
        <f t="shared" ca="1" si="5"/>
        <v>-19.64</v>
      </c>
      <c r="V34" s="14">
        <f t="shared" ca="1" si="5"/>
        <v>-19.68</v>
      </c>
      <c r="W34" s="14">
        <f t="shared" ca="1" si="5"/>
        <v>-19.71</v>
      </c>
      <c r="X34" s="14">
        <f t="shared" ca="1" si="5"/>
        <v>-19.739999999999998</v>
      </c>
      <c r="Y34" s="14">
        <f t="shared" ca="1" si="5"/>
        <v>-19.78</v>
      </c>
      <c r="Z34" s="14">
        <f t="shared" ca="1" si="5"/>
        <v>-19.920000000000002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17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-65.650000000000006</v>
      </c>
      <c r="G35" s="14">
        <f t="shared" ca="1" si="9"/>
        <v>-62.18</v>
      </c>
      <c r="H35" s="14">
        <f t="shared" ca="1" si="9"/>
        <v>-59.1</v>
      </c>
      <c r="I35" s="14">
        <f t="shared" ca="1" si="9"/>
        <v>-56.33</v>
      </c>
      <c r="J35" s="14">
        <f t="shared" ca="1" si="9"/>
        <v>-53.85</v>
      </c>
      <c r="K35" s="14">
        <f t="shared" ca="1" si="9"/>
        <v>-43.23</v>
      </c>
      <c r="L35" s="14">
        <f t="shared" ca="1" si="9"/>
        <v>-44.46</v>
      </c>
      <c r="M35" s="14">
        <f t="shared" ca="1" si="9"/>
        <v>-40.75</v>
      </c>
      <c r="N35" s="14">
        <f t="shared" ca="1" si="9"/>
        <v>-37.96</v>
      </c>
      <c r="O35" s="14">
        <f t="shared" ca="1" si="9"/>
        <v>-35.700000000000003</v>
      </c>
      <c r="P35" s="14">
        <f t="shared" ca="1" si="9"/>
        <v>-33.69</v>
      </c>
      <c r="Q35" s="14">
        <f t="shared" ca="1" si="9"/>
        <v>-31.76</v>
      </c>
      <c r="R35" s="14">
        <f t="shared" ca="1" si="9"/>
        <v>-31.29</v>
      </c>
      <c r="S35" s="14">
        <f t="shared" ca="1" si="9"/>
        <v>-30.82</v>
      </c>
      <c r="T35" s="14">
        <f t="shared" ca="1" si="9"/>
        <v>-30.35</v>
      </c>
      <c r="U35" s="14">
        <f t="shared" ca="1" si="9"/>
        <v>-29.89</v>
      </c>
      <c r="V35" s="14">
        <f t="shared" ca="1" si="5"/>
        <v>-29.44</v>
      </c>
      <c r="W35" s="14">
        <f t="shared" ca="1" si="5"/>
        <v>-28.98</v>
      </c>
      <c r="X35" s="14">
        <f t="shared" ca="1" si="5"/>
        <v>-28.54</v>
      </c>
      <c r="Y35" s="14">
        <f t="shared" ca="1" si="5"/>
        <v>-28.09</v>
      </c>
      <c r="Z35" s="14">
        <f t="shared" ca="1" si="5"/>
        <v>-26.36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18</v>
      </c>
      <c r="E36" s="11" t="str">
        <f t="shared" ca="1" si="8"/>
        <v>H (Ge)</v>
      </c>
      <c r="F36" s="14">
        <f t="shared" ca="1" si="9"/>
        <v>-16.809999999999999</v>
      </c>
      <c r="G36" s="14">
        <f t="shared" ca="1" si="5"/>
        <v>-16.190000000000001</v>
      </c>
      <c r="H36" s="14">
        <f t="shared" ca="1" si="5"/>
        <v>-15.63</v>
      </c>
      <c r="I36" s="14">
        <f t="shared" ca="1" si="5"/>
        <v>-15.15</v>
      </c>
      <c r="J36" s="14">
        <f t="shared" ca="1" si="5"/>
        <v>-14.72</v>
      </c>
      <c r="K36" s="14">
        <f t="shared" ca="1" si="5"/>
        <v>-11.58</v>
      </c>
      <c r="L36" s="14">
        <f t="shared" ca="1" si="5"/>
        <v>-15.26</v>
      </c>
      <c r="M36" s="14">
        <f t="shared" ca="1" si="5"/>
        <v>-14.97</v>
      </c>
      <c r="N36" s="14">
        <f t="shared" ca="1" si="5"/>
        <v>-14.82</v>
      </c>
      <c r="O36" s="14">
        <f t="shared" ca="1" si="5"/>
        <v>-14.67</v>
      </c>
      <c r="P36" s="14">
        <f t="shared" ca="1" si="5"/>
        <v>-14.4</v>
      </c>
      <c r="Q36" s="14">
        <f t="shared" ca="1" si="5"/>
        <v>-13.98</v>
      </c>
      <c r="R36" s="14">
        <f t="shared" ca="1" si="5"/>
        <v>-13.87</v>
      </c>
      <c r="S36" s="14">
        <f t="shared" ca="1" si="5"/>
        <v>-13.74</v>
      </c>
      <c r="T36" s="14">
        <f t="shared" ca="1" si="5"/>
        <v>-13.62</v>
      </c>
      <c r="U36" s="14">
        <f t="shared" ca="1" si="5"/>
        <v>-13.49</v>
      </c>
      <c r="V36" s="14">
        <f t="shared" ca="1" si="5"/>
        <v>-13.36</v>
      </c>
      <c r="W36" s="14">
        <f t="shared" ca="1" si="5"/>
        <v>-13.23</v>
      </c>
      <c r="X36" s="14">
        <f t="shared" ca="1" si="5"/>
        <v>-13.1</v>
      </c>
      <c r="Y36" s="14">
        <f t="shared" ca="1" si="5"/>
        <v>-12.96</v>
      </c>
      <c r="Z36" s="14">
        <f t="shared" ca="1" si="5"/>
        <v>-12.4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19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-11.71</v>
      </c>
      <c r="N37" s="14">
        <f t="shared" ca="1" si="5"/>
        <v>-10.51</v>
      </c>
      <c r="O37" s="14">
        <f t="shared" ca="1" si="5"/>
        <v>-9.6129999999999995</v>
      </c>
      <c r="P37" s="14">
        <f t="shared" ca="1" si="5"/>
        <v>-9.0449999999999999</v>
      </c>
      <c r="Q37" s="14">
        <f t="shared" ca="1" si="5"/>
        <v>-8.7810000000000006</v>
      </c>
      <c r="R37" s="14">
        <f t="shared" ca="1" si="5"/>
        <v>-8.7539999999999996</v>
      </c>
      <c r="S37" s="14">
        <f t="shared" ca="1" si="5"/>
        <v>-8.7409999999999997</v>
      </c>
      <c r="T37" s="14">
        <f t="shared" ca="1" si="5"/>
        <v>-8.7390000000000008</v>
      </c>
      <c r="U37" s="14">
        <f t="shared" ca="1" si="5"/>
        <v>-8.7490000000000006</v>
      </c>
      <c r="V37" s="14">
        <f t="shared" ca="1" si="5"/>
        <v>-8.7680000000000007</v>
      </c>
      <c r="W37" s="14">
        <f t="shared" ca="1" si="5"/>
        <v>-8.7959999999999994</v>
      </c>
      <c r="X37" s="14">
        <f t="shared" ca="1" si="5"/>
        <v>-8.8320000000000007</v>
      </c>
      <c r="Y37" s="14">
        <f t="shared" ca="1" si="5"/>
        <v>-8.875</v>
      </c>
      <c r="Z37" s="14">
        <f t="shared" ca="1" si="5"/>
        <v>-9.1140000000000008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801.8</v>
      </c>
      <c r="R40" s="8">
        <f t="shared" si="10"/>
        <v>818.3</v>
      </c>
      <c r="S40" s="8">
        <f t="shared" si="10"/>
        <v>834.8</v>
      </c>
      <c r="T40" s="8">
        <f t="shared" si="10"/>
        <v>851.3</v>
      </c>
      <c r="U40" s="8">
        <f t="shared" si="10"/>
        <v>867.8</v>
      </c>
      <c r="V40" s="8">
        <f t="shared" si="10"/>
        <v>884.4</v>
      </c>
      <c r="W40" s="8">
        <f t="shared" si="10"/>
        <v>900.9</v>
      </c>
      <c r="X40" s="8">
        <f t="shared" si="10"/>
        <v>917.4</v>
      </c>
      <c r="Y40" s="8">
        <f t="shared" si="10"/>
        <v>933.9</v>
      </c>
      <c r="Z40" s="8">
        <f t="shared" si="10"/>
        <v>1000</v>
      </c>
      <c r="AA40" s="8">
        <f t="shared" si="10"/>
        <v>0</v>
      </c>
      <c r="AB40" s="8">
        <f t="shared" si="10"/>
        <v>0</v>
      </c>
      <c r="AC40" s="8">
        <f t="shared" si="10"/>
        <v>0</v>
      </c>
      <c r="AD40" s="8">
        <f t="shared" si="10"/>
        <v>0</v>
      </c>
      <c r="AE40" s="8">
        <f t="shared" si="10"/>
        <v>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1</v>
      </c>
      <c r="B41" s="9">
        <f>Values!E3/Values!$E$3</f>
        <v>1</v>
      </c>
      <c r="C41" s="9">
        <f>Values!F3/Values!$E$3</f>
        <v>0.6</v>
      </c>
      <c r="D41" s="9">
        <f>Values!G3/Values!$E$3</f>
        <v>2.4</v>
      </c>
      <c r="E41" s="9">
        <f>SUM(A41:D41)</f>
        <v>5</v>
      </c>
      <c r="F41" s="10">
        <f t="shared" ref="F41:BQ41" ca="1" si="11">($B$41*H.Ge+$C$41*H.Ga+$D$41*H.Se)*F$40*$B$2/1000</f>
        <v>-258.13203351600004</v>
      </c>
      <c r="G41" s="10">
        <f t="shared" ca="1" si="11"/>
        <v>-260.8392762885</v>
      </c>
      <c r="H41" s="10">
        <f t="shared" ca="1" si="11"/>
        <v>-263.45481345180002</v>
      </c>
      <c r="I41" s="10">
        <f t="shared" ca="1" si="11"/>
        <v>-266.23757017619994</v>
      </c>
      <c r="J41" s="10">
        <f t="shared" ca="1" si="11"/>
        <v>-269.02635657600001</v>
      </c>
      <c r="K41" s="10">
        <f t="shared" ca="1" si="11"/>
        <v>-284.30218666709999</v>
      </c>
      <c r="L41" s="10">
        <f t="shared" ca="1" si="11"/>
        <v>-289.09902292799995</v>
      </c>
      <c r="M41" s="10">
        <f t="shared" ca="1" si="11"/>
        <v>-301.76771017499999</v>
      </c>
      <c r="N41" s="10">
        <f t="shared" ca="1" si="11"/>
        <v>-315.21824311500001</v>
      </c>
      <c r="O41" s="10">
        <f t="shared" ca="1" si="11"/>
        <v>-329.37342593904003</v>
      </c>
      <c r="P41" s="10">
        <f t="shared" ca="1" si="11"/>
        <v>-344.52041520329999</v>
      </c>
      <c r="Q41" s="10">
        <f t="shared" ca="1" si="11"/>
        <v>-360.73055829743998</v>
      </c>
      <c r="R41" s="10">
        <f t="shared" ca="1" si="11"/>
        <v>-365.04596804676004</v>
      </c>
      <c r="S41" s="10">
        <f t="shared" ca="1" si="11"/>
        <v>-369.33043854383999</v>
      </c>
      <c r="T41" s="10">
        <f t="shared" ca="1" si="11"/>
        <v>-373.75094856186007</v>
      </c>
      <c r="U41" s="10">
        <f t="shared" ca="1" si="11"/>
        <v>-378.23878141896</v>
      </c>
      <c r="V41" s="10">
        <f t="shared" ca="1" si="11"/>
        <v>-382.86802230335996</v>
      </c>
      <c r="W41" s="10">
        <f t="shared" ca="1" si="11"/>
        <v>-387.47328982361995</v>
      </c>
      <c r="X41" s="10">
        <f t="shared" ca="1" si="11"/>
        <v>-392.22358284384001</v>
      </c>
      <c r="Y41" s="10">
        <f t="shared" ca="1" si="11"/>
        <v>-396.89568896670005</v>
      </c>
      <c r="Z41" s="10">
        <f t="shared" ca="1" si="11"/>
        <v>-416.46997920000007</v>
      </c>
      <c r="AA41" s="10">
        <f t="shared" ca="1" si="11"/>
        <v>0</v>
      </c>
      <c r="AB41" s="10">
        <f t="shared" ca="1" si="11"/>
        <v>0</v>
      </c>
      <c r="AC41" s="10">
        <f t="shared" ca="1" si="11"/>
        <v>0</v>
      </c>
      <c r="AD41" s="10">
        <f t="shared" ca="1" si="11"/>
        <v>0</v>
      </c>
      <c r="AE41" s="10">
        <f t="shared" ca="1" si="11"/>
        <v>0</v>
      </c>
      <c r="AF41" s="10">
        <f t="shared" ca="1" si="11"/>
        <v>0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Temperature,К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801.8</v>
      </c>
      <c r="R45" s="3">
        <f t="shared" si="14"/>
        <v>818.3</v>
      </c>
      <c r="S45" s="3">
        <f t="shared" si="14"/>
        <v>834.8</v>
      </c>
      <c r="T45" s="3">
        <f t="shared" si="14"/>
        <v>851.3</v>
      </c>
      <c r="U45" s="3">
        <f t="shared" si="14"/>
        <v>867.8</v>
      </c>
      <c r="V45" s="3">
        <f t="shared" si="14"/>
        <v>884.4</v>
      </c>
      <c r="W45" s="3">
        <f t="shared" si="14"/>
        <v>900.9</v>
      </c>
      <c r="X45" s="3">
        <f t="shared" si="14"/>
        <v>917.4</v>
      </c>
      <c r="Y45" s="3">
        <f t="shared" si="14"/>
        <v>933.9</v>
      </c>
      <c r="Z45" s="3">
        <f t="shared" si="14"/>
        <v>1000</v>
      </c>
      <c r="AA45" s="3">
        <f t="shared" si="14"/>
        <v>0</v>
      </c>
      <c r="AB45" s="3">
        <f t="shared" si="14"/>
        <v>0</v>
      </c>
      <c r="AC45" s="3">
        <f t="shared" si="14"/>
        <v>0</v>
      </c>
      <c r="AD45" s="3">
        <f t="shared" si="14"/>
        <v>0</v>
      </c>
      <c r="AE45" s="3">
        <f t="shared" si="14"/>
        <v>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1</v>
      </c>
      <c r="C46" s="5">
        <f t="shared" si="15"/>
        <v>0</v>
      </c>
      <c r="D46" s="5">
        <f t="shared" si="15"/>
        <v>0</v>
      </c>
      <c r="E46" s="6" t="str">
        <f t="shared" si="15"/>
        <v>Se?</v>
      </c>
      <c r="F46" s="14">
        <f t="shared" ref="F46:U55" ca="1" si="16">$A46*H.Ar + $B46*H.Se + $C46*H.Ge + $D46*H.Ga</f>
        <v>-23.95</v>
      </c>
      <c r="G46" s="14">
        <f t="shared" ca="1" si="16"/>
        <v>-22.83</v>
      </c>
      <c r="H46" s="14">
        <f t="shared" ca="1" si="16"/>
        <v>-21.83</v>
      </c>
      <c r="I46" s="14">
        <f t="shared" ca="1" si="16"/>
        <v>-20.95</v>
      </c>
      <c r="J46" s="14">
        <f t="shared" ca="1" si="16"/>
        <v>-20.149999999999999</v>
      </c>
      <c r="K46" s="14">
        <f t="shared" ca="1" si="16"/>
        <v>-19.52</v>
      </c>
      <c r="L46" s="14">
        <f t="shared" ca="1" si="16"/>
        <v>-13.26</v>
      </c>
      <c r="M46" s="14">
        <f t="shared" ca="1" si="16"/>
        <v>-11.71</v>
      </c>
      <c r="N46" s="14">
        <f t="shared" ca="1" si="16"/>
        <v>-10.51</v>
      </c>
      <c r="O46" s="14">
        <f t="shared" ca="1" si="16"/>
        <v>-9.6129999999999995</v>
      </c>
      <c r="P46" s="14">
        <f t="shared" ca="1" si="16"/>
        <v>-9.0449999999999999</v>
      </c>
      <c r="Q46" s="14">
        <f t="shared" ca="1" si="16"/>
        <v>-8.7810000000000006</v>
      </c>
      <c r="R46" s="14">
        <f t="shared" ca="1" si="16"/>
        <v>-8.7539999999999996</v>
      </c>
      <c r="S46" s="14">
        <f t="shared" ca="1" si="16"/>
        <v>-8.7409999999999997</v>
      </c>
      <c r="T46" s="14">
        <f t="shared" ca="1" si="16"/>
        <v>-8.7390000000000008</v>
      </c>
      <c r="U46" s="14">
        <f t="shared" ca="1" si="16"/>
        <v>-8.7490000000000006</v>
      </c>
      <c r="V46" s="14">
        <f t="shared" ref="G46:BR50" ca="1" si="17">$A46*H.Ar + $B46*H.Se + $C46*H.Ge + $D46*H.Ga</f>
        <v>-8.7680000000000007</v>
      </c>
      <c r="W46" s="14">
        <f t="shared" ca="1" si="17"/>
        <v>-8.7959999999999994</v>
      </c>
      <c r="X46" s="14">
        <f t="shared" ca="1" si="17"/>
        <v>-8.8320000000000007</v>
      </c>
      <c r="Y46" s="14">
        <f t="shared" ca="1" si="17"/>
        <v>-8.875</v>
      </c>
      <c r="Z46" s="14">
        <f t="shared" ca="1" si="17"/>
        <v>-9.1140000000000008</v>
      </c>
      <c r="AA46" s="14">
        <f t="shared" ca="1" si="17"/>
        <v>0</v>
      </c>
      <c r="AB46" s="14">
        <f t="shared" ca="1" si="17"/>
        <v>0</v>
      </c>
      <c r="AC46" s="14">
        <f t="shared" ca="1" si="17"/>
        <v>0</v>
      </c>
      <c r="AD46" s="14">
        <f t="shared" ca="1" si="17"/>
        <v>0</v>
      </c>
      <c r="AE46" s="14">
        <f t="shared" ca="1" si="17"/>
        <v>0</v>
      </c>
      <c r="AF46" s="14">
        <f t="shared" ca="1" si="17"/>
        <v>0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6</v>
      </c>
      <c r="C47" s="5">
        <f t="shared" si="15"/>
        <v>0</v>
      </c>
      <c r="D47" s="5">
        <f t="shared" si="15"/>
        <v>0</v>
      </c>
      <c r="E47" s="6" t="str">
        <f t="shared" si="15"/>
        <v>Se6</v>
      </c>
      <c r="F47" s="14">
        <f t="shared" ca="1" si="16"/>
        <v>-143.69999999999999</v>
      </c>
      <c r="G47" s="14">
        <f t="shared" ca="1" si="17"/>
        <v>-136.97999999999999</v>
      </c>
      <c r="H47" s="14">
        <f t="shared" ca="1" si="17"/>
        <v>-130.97999999999999</v>
      </c>
      <c r="I47" s="14">
        <f t="shared" ca="1" si="17"/>
        <v>-125.69999999999999</v>
      </c>
      <c r="J47" s="14">
        <f t="shared" ca="1" si="17"/>
        <v>-120.89999999999999</v>
      </c>
      <c r="K47" s="14">
        <f t="shared" ca="1" si="17"/>
        <v>-117.12</v>
      </c>
      <c r="L47" s="14">
        <f t="shared" ca="1" si="17"/>
        <v>-79.56</v>
      </c>
      <c r="M47" s="14">
        <f t="shared" ca="1" si="17"/>
        <v>-70.260000000000005</v>
      </c>
      <c r="N47" s="14">
        <f t="shared" ca="1" si="17"/>
        <v>-63.06</v>
      </c>
      <c r="O47" s="14">
        <f t="shared" ca="1" si="17"/>
        <v>-57.677999999999997</v>
      </c>
      <c r="P47" s="14">
        <f t="shared" ca="1" si="17"/>
        <v>-54.269999999999996</v>
      </c>
      <c r="Q47" s="14">
        <f t="shared" ca="1" si="17"/>
        <v>-52.686000000000007</v>
      </c>
      <c r="R47" s="14">
        <f t="shared" ca="1" si="17"/>
        <v>-52.524000000000001</v>
      </c>
      <c r="S47" s="14">
        <f t="shared" ca="1" si="17"/>
        <v>-52.445999999999998</v>
      </c>
      <c r="T47" s="14">
        <f t="shared" ca="1" si="17"/>
        <v>-52.434000000000005</v>
      </c>
      <c r="U47" s="14">
        <f t="shared" ca="1" si="17"/>
        <v>-52.494</v>
      </c>
      <c r="V47" s="14">
        <f t="shared" ca="1" si="17"/>
        <v>-52.608000000000004</v>
      </c>
      <c r="W47" s="14">
        <f t="shared" ca="1" si="17"/>
        <v>-52.775999999999996</v>
      </c>
      <c r="X47" s="14">
        <f t="shared" ca="1" si="17"/>
        <v>-52.992000000000004</v>
      </c>
      <c r="Y47" s="14">
        <f t="shared" ca="1" si="17"/>
        <v>-53.25</v>
      </c>
      <c r="Z47" s="14">
        <f t="shared" ca="1" si="17"/>
        <v>-54.684000000000005</v>
      </c>
      <c r="AA47" s="14">
        <f t="shared" ca="1" si="17"/>
        <v>0</v>
      </c>
      <c r="AB47" s="14">
        <f t="shared" ca="1" si="17"/>
        <v>0</v>
      </c>
      <c r="AC47" s="14">
        <f t="shared" ca="1" si="17"/>
        <v>0</v>
      </c>
      <c r="AD47" s="14">
        <f t="shared" ca="1" si="17"/>
        <v>0</v>
      </c>
      <c r="AE47" s="14">
        <f t="shared" ca="1" si="17"/>
        <v>0</v>
      </c>
      <c r="AF47" s="14">
        <f t="shared" ca="1" si="17"/>
        <v>0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5</v>
      </c>
      <c r="C48" s="5">
        <f t="shared" si="15"/>
        <v>0</v>
      </c>
      <c r="D48" s="5">
        <f t="shared" si="15"/>
        <v>0</v>
      </c>
      <c r="E48" s="6" t="str">
        <f t="shared" si="15"/>
        <v>Se5</v>
      </c>
      <c r="F48" s="14">
        <f t="shared" ca="1" si="16"/>
        <v>-119.75</v>
      </c>
      <c r="G48" s="14">
        <f t="shared" ca="1" si="17"/>
        <v>-114.14999999999999</v>
      </c>
      <c r="H48" s="14">
        <f t="shared" ca="1" si="17"/>
        <v>-109.14999999999999</v>
      </c>
      <c r="I48" s="14">
        <f t="shared" ca="1" si="17"/>
        <v>-104.75</v>
      </c>
      <c r="J48" s="14">
        <f t="shared" ca="1" si="17"/>
        <v>-100.75</v>
      </c>
      <c r="K48" s="14">
        <f t="shared" ca="1" si="17"/>
        <v>-97.6</v>
      </c>
      <c r="L48" s="14">
        <f t="shared" ca="1" si="17"/>
        <v>-66.3</v>
      </c>
      <c r="M48" s="14">
        <f t="shared" ca="1" si="17"/>
        <v>-58.550000000000004</v>
      </c>
      <c r="N48" s="14">
        <f t="shared" ca="1" si="17"/>
        <v>-52.55</v>
      </c>
      <c r="O48" s="14">
        <f t="shared" ca="1" si="17"/>
        <v>-48.064999999999998</v>
      </c>
      <c r="P48" s="14">
        <f t="shared" ca="1" si="17"/>
        <v>-45.225000000000001</v>
      </c>
      <c r="Q48" s="14">
        <f t="shared" ca="1" si="17"/>
        <v>-43.905000000000001</v>
      </c>
      <c r="R48" s="14">
        <f t="shared" ca="1" si="17"/>
        <v>-43.769999999999996</v>
      </c>
      <c r="S48" s="14">
        <f t="shared" ca="1" si="17"/>
        <v>-43.704999999999998</v>
      </c>
      <c r="T48" s="14">
        <f t="shared" ca="1" si="17"/>
        <v>-43.695000000000007</v>
      </c>
      <c r="U48" s="14">
        <f t="shared" ca="1" si="17"/>
        <v>-43.745000000000005</v>
      </c>
      <c r="V48" s="14">
        <f t="shared" ca="1" si="17"/>
        <v>-43.84</v>
      </c>
      <c r="W48" s="14">
        <f t="shared" ca="1" si="17"/>
        <v>-43.98</v>
      </c>
      <c r="X48" s="14">
        <f t="shared" ca="1" si="17"/>
        <v>-44.160000000000004</v>
      </c>
      <c r="Y48" s="14">
        <f t="shared" ca="1" si="17"/>
        <v>-44.375</v>
      </c>
      <c r="Z48" s="14">
        <f t="shared" ca="1" si="17"/>
        <v>-45.570000000000007</v>
      </c>
      <c r="AA48" s="14">
        <f t="shared" ca="1" si="17"/>
        <v>0</v>
      </c>
      <c r="AB48" s="14">
        <f t="shared" ca="1" si="17"/>
        <v>0</v>
      </c>
      <c r="AC48" s="14">
        <f t="shared" ca="1" si="17"/>
        <v>0</v>
      </c>
      <c r="AD48" s="14">
        <f t="shared" ca="1" si="17"/>
        <v>0</v>
      </c>
      <c r="AE48" s="14">
        <f t="shared" ca="1" si="17"/>
        <v>0</v>
      </c>
      <c r="AF48" s="14">
        <f t="shared" ca="1" si="17"/>
        <v>0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4</v>
      </c>
      <c r="C49" s="5">
        <f t="shared" si="15"/>
        <v>0</v>
      </c>
      <c r="D49" s="5">
        <f t="shared" si="15"/>
        <v>0</v>
      </c>
      <c r="E49" s="6" t="str">
        <f t="shared" si="15"/>
        <v>Se4</v>
      </c>
      <c r="F49" s="14">
        <f t="shared" ca="1" si="16"/>
        <v>-95.8</v>
      </c>
      <c r="G49" s="14">
        <f t="shared" ca="1" si="17"/>
        <v>-91.32</v>
      </c>
      <c r="H49" s="14">
        <f t="shared" ca="1" si="17"/>
        <v>-87.32</v>
      </c>
      <c r="I49" s="14">
        <f t="shared" ca="1" si="17"/>
        <v>-83.8</v>
      </c>
      <c r="J49" s="14">
        <f t="shared" ca="1" si="17"/>
        <v>-80.599999999999994</v>
      </c>
      <c r="K49" s="14">
        <f t="shared" ca="1" si="17"/>
        <v>-78.08</v>
      </c>
      <c r="L49" s="14">
        <f t="shared" ca="1" si="17"/>
        <v>-53.04</v>
      </c>
      <c r="M49" s="14">
        <f t="shared" ca="1" si="17"/>
        <v>-46.84</v>
      </c>
      <c r="N49" s="14">
        <f t="shared" ca="1" si="17"/>
        <v>-42.04</v>
      </c>
      <c r="O49" s="14">
        <f t="shared" ca="1" si="17"/>
        <v>-38.451999999999998</v>
      </c>
      <c r="P49" s="14">
        <f t="shared" ca="1" si="17"/>
        <v>-36.18</v>
      </c>
      <c r="Q49" s="14">
        <f t="shared" ca="1" si="17"/>
        <v>-35.124000000000002</v>
      </c>
      <c r="R49" s="14">
        <f t="shared" ca="1" si="17"/>
        <v>-35.015999999999998</v>
      </c>
      <c r="S49" s="14">
        <f t="shared" ca="1" si="17"/>
        <v>-34.963999999999999</v>
      </c>
      <c r="T49" s="14">
        <f t="shared" ca="1" si="17"/>
        <v>-34.956000000000003</v>
      </c>
      <c r="U49" s="14">
        <f t="shared" ca="1" si="17"/>
        <v>-34.996000000000002</v>
      </c>
      <c r="V49" s="14">
        <f t="shared" ca="1" si="17"/>
        <v>-35.072000000000003</v>
      </c>
      <c r="W49" s="14">
        <f t="shared" ca="1" si="17"/>
        <v>-35.183999999999997</v>
      </c>
      <c r="X49" s="14">
        <f t="shared" ca="1" si="17"/>
        <v>-35.328000000000003</v>
      </c>
      <c r="Y49" s="14">
        <f t="shared" ca="1" si="17"/>
        <v>-35.5</v>
      </c>
      <c r="Z49" s="14">
        <f t="shared" ca="1" si="17"/>
        <v>-36.456000000000003</v>
      </c>
      <c r="AA49" s="14">
        <f t="shared" ca="1" si="17"/>
        <v>0</v>
      </c>
      <c r="AB49" s="14">
        <f t="shared" ca="1" si="17"/>
        <v>0</v>
      </c>
      <c r="AC49" s="14">
        <f t="shared" ca="1" si="17"/>
        <v>0</v>
      </c>
      <c r="AD49" s="14">
        <f t="shared" ca="1" si="17"/>
        <v>0</v>
      </c>
      <c r="AE49" s="14">
        <f t="shared" ca="1" si="17"/>
        <v>0</v>
      </c>
      <c r="AF49" s="14">
        <f t="shared" ca="1" si="17"/>
        <v>0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3</v>
      </c>
      <c r="C50" s="5">
        <f t="shared" si="15"/>
        <v>0</v>
      </c>
      <c r="D50" s="5">
        <f t="shared" si="15"/>
        <v>0</v>
      </c>
      <c r="E50" s="6" t="str">
        <f t="shared" si="15"/>
        <v>Se3</v>
      </c>
      <c r="F50" s="14">
        <f t="shared" ca="1" si="16"/>
        <v>-71.849999999999994</v>
      </c>
      <c r="G50" s="14">
        <f t="shared" ca="1" si="17"/>
        <v>-68.489999999999995</v>
      </c>
      <c r="H50" s="14">
        <f t="shared" ca="1" si="17"/>
        <v>-65.489999999999995</v>
      </c>
      <c r="I50" s="14">
        <f t="shared" ca="1" si="17"/>
        <v>-62.849999999999994</v>
      </c>
      <c r="J50" s="14">
        <f t="shared" ca="1" si="17"/>
        <v>-60.449999999999996</v>
      </c>
      <c r="K50" s="14">
        <f t="shared" ca="1" si="17"/>
        <v>-58.56</v>
      </c>
      <c r="L50" s="14">
        <f t="shared" ca="1" si="17"/>
        <v>-39.78</v>
      </c>
      <c r="M50" s="14">
        <f t="shared" ca="1" si="17"/>
        <v>-35.130000000000003</v>
      </c>
      <c r="N50" s="14">
        <f t="shared" ca="1" si="17"/>
        <v>-31.53</v>
      </c>
      <c r="O50" s="14">
        <f t="shared" ca="1" si="17"/>
        <v>-28.838999999999999</v>
      </c>
      <c r="P50" s="14">
        <f t="shared" ca="1" si="17"/>
        <v>-27.134999999999998</v>
      </c>
      <c r="Q50" s="14">
        <f t="shared" ca="1" si="17"/>
        <v>-26.343000000000004</v>
      </c>
      <c r="R50" s="14">
        <f t="shared" ca="1" si="17"/>
        <v>-26.262</v>
      </c>
      <c r="S50" s="14">
        <f t="shared" ca="1" si="17"/>
        <v>-26.222999999999999</v>
      </c>
      <c r="T50" s="14">
        <f t="shared" ca="1" si="17"/>
        <v>-26.217000000000002</v>
      </c>
      <c r="U50" s="14">
        <f t="shared" ref="G50:BR54" ca="1" si="18">$A50*H.Ar + $B50*H.Se + $C50*H.Ge + $D50*H.Ga</f>
        <v>-26.247</v>
      </c>
      <c r="V50" s="14">
        <f t="shared" ca="1" si="18"/>
        <v>-26.304000000000002</v>
      </c>
      <c r="W50" s="14">
        <f t="shared" ca="1" si="18"/>
        <v>-26.387999999999998</v>
      </c>
      <c r="X50" s="14">
        <f t="shared" ca="1" si="18"/>
        <v>-26.496000000000002</v>
      </c>
      <c r="Y50" s="14">
        <f t="shared" ca="1" si="18"/>
        <v>-26.625</v>
      </c>
      <c r="Z50" s="14">
        <f t="shared" ca="1" si="18"/>
        <v>-27.342000000000002</v>
      </c>
      <c r="AA50" s="14">
        <f t="shared" ca="1" si="18"/>
        <v>0</v>
      </c>
      <c r="AB50" s="14">
        <f t="shared" ca="1" si="18"/>
        <v>0</v>
      </c>
      <c r="AC50" s="14">
        <f t="shared" ca="1" si="18"/>
        <v>0</v>
      </c>
      <c r="AD50" s="14">
        <f t="shared" ca="1" si="18"/>
        <v>0</v>
      </c>
      <c r="AE50" s="14">
        <f t="shared" ca="1" si="18"/>
        <v>0</v>
      </c>
      <c r="AF50" s="14">
        <f t="shared" ca="1" si="18"/>
        <v>0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2</v>
      </c>
      <c r="C51" s="5">
        <f t="shared" si="15"/>
        <v>0</v>
      </c>
      <c r="D51" s="5">
        <f t="shared" si="15"/>
        <v>0</v>
      </c>
      <c r="E51" s="6" t="str">
        <f t="shared" si="15"/>
        <v>Se2</v>
      </c>
      <c r="F51" s="14">
        <f t="shared" ca="1" si="16"/>
        <v>-47.9</v>
      </c>
      <c r="G51" s="14">
        <f t="shared" ca="1" si="18"/>
        <v>-45.66</v>
      </c>
      <c r="H51" s="14">
        <f t="shared" ca="1" si="18"/>
        <v>-43.66</v>
      </c>
      <c r="I51" s="14">
        <f t="shared" ca="1" si="18"/>
        <v>-41.9</v>
      </c>
      <c r="J51" s="14">
        <f t="shared" ca="1" si="18"/>
        <v>-40.299999999999997</v>
      </c>
      <c r="K51" s="14">
        <f t="shared" ca="1" si="18"/>
        <v>-39.04</v>
      </c>
      <c r="L51" s="14">
        <f t="shared" ca="1" si="18"/>
        <v>-26.52</v>
      </c>
      <c r="M51" s="14">
        <f t="shared" ca="1" si="18"/>
        <v>-23.42</v>
      </c>
      <c r="N51" s="14">
        <f t="shared" ca="1" si="18"/>
        <v>-21.02</v>
      </c>
      <c r="O51" s="14">
        <f t="shared" ca="1" si="18"/>
        <v>-19.225999999999999</v>
      </c>
      <c r="P51" s="14">
        <f t="shared" ca="1" si="18"/>
        <v>-18.09</v>
      </c>
      <c r="Q51" s="14">
        <f t="shared" ca="1" si="18"/>
        <v>-17.562000000000001</v>
      </c>
      <c r="R51" s="14">
        <f t="shared" ca="1" si="18"/>
        <v>-17.507999999999999</v>
      </c>
      <c r="S51" s="14">
        <f t="shared" ca="1" si="18"/>
        <v>-17.481999999999999</v>
      </c>
      <c r="T51" s="14">
        <f t="shared" ca="1" si="18"/>
        <v>-17.478000000000002</v>
      </c>
      <c r="U51" s="14">
        <f t="shared" ca="1" si="18"/>
        <v>-17.498000000000001</v>
      </c>
      <c r="V51" s="14">
        <f t="shared" ca="1" si="18"/>
        <v>-17.536000000000001</v>
      </c>
      <c r="W51" s="14">
        <f t="shared" ca="1" si="18"/>
        <v>-17.591999999999999</v>
      </c>
      <c r="X51" s="14">
        <f t="shared" ca="1" si="18"/>
        <v>-17.664000000000001</v>
      </c>
      <c r="Y51" s="14">
        <f t="shared" ca="1" si="18"/>
        <v>-17.75</v>
      </c>
      <c r="Z51" s="14">
        <f t="shared" ca="1" si="18"/>
        <v>-18.228000000000002</v>
      </c>
      <c r="AA51" s="14">
        <f t="shared" ca="1" si="18"/>
        <v>0</v>
      </c>
      <c r="AB51" s="14">
        <f t="shared" ca="1" si="18"/>
        <v>0</v>
      </c>
      <c r="AC51" s="14">
        <f t="shared" ca="1" si="18"/>
        <v>0</v>
      </c>
      <c r="AD51" s="14">
        <f t="shared" ca="1" si="18"/>
        <v>0</v>
      </c>
      <c r="AE51" s="14">
        <f t="shared" ca="1" si="18"/>
        <v>0</v>
      </c>
      <c r="AF51" s="14">
        <f t="shared" ca="1" si="18"/>
        <v>0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1</v>
      </c>
      <c r="B52" s="5">
        <f t="shared" si="15"/>
        <v>0</v>
      </c>
      <c r="C52" s="5">
        <f t="shared" si="15"/>
        <v>0</v>
      </c>
      <c r="D52" s="5">
        <f t="shared" si="15"/>
        <v>0</v>
      </c>
      <c r="E52" s="6" t="str">
        <f t="shared" si="15"/>
        <v>Ar</v>
      </c>
      <c r="F52" s="14">
        <f t="shared" ca="1" si="16"/>
        <v>-18.62</v>
      </c>
      <c r="G52" s="14">
        <f t="shared" ca="1" si="18"/>
        <v>-18.61</v>
      </c>
      <c r="H52" s="14">
        <f t="shared" ca="1" si="18"/>
        <v>-18.61</v>
      </c>
      <c r="I52" s="14">
        <f t="shared" ca="1" si="18"/>
        <v>-18.62</v>
      </c>
      <c r="J52" s="14">
        <f t="shared" ca="1" si="18"/>
        <v>-18.63</v>
      </c>
      <c r="K52" s="14">
        <f t="shared" ca="1" si="18"/>
        <v>-18.72</v>
      </c>
      <c r="L52" s="14">
        <f t="shared" ca="1" si="18"/>
        <v>-18.84</v>
      </c>
      <c r="M52" s="14">
        <f t="shared" ca="1" si="18"/>
        <v>-18.97</v>
      </c>
      <c r="N52" s="14">
        <f t="shared" ca="1" si="18"/>
        <v>-19.11</v>
      </c>
      <c r="O52" s="14">
        <f t="shared" ca="1" si="18"/>
        <v>-19.25</v>
      </c>
      <c r="P52" s="14">
        <f t="shared" ca="1" si="18"/>
        <v>-19.38</v>
      </c>
      <c r="Q52" s="14">
        <f t="shared" ca="1" si="18"/>
        <v>-19.510000000000002</v>
      </c>
      <c r="R52" s="14">
        <f t="shared" ca="1" si="18"/>
        <v>-19.55</v>
      </c>
      <c r="S52" s="14">
        <f t="shared" ca="1" si="18"/>
        <v>-19.579999999999998</v>
      </c>
      <c r="T52" s="14">
        <f t="shared" ca="1" si="18"/>
        <v>-19.61</v>
      </c>
      <c r="U52" s="14">
        <f t="shared" ca="1" si="18"/>
        <v>-19.64</v>
      </c>
      <c r="V52" s="14">
        <f t="shared" ca="1" si="18"/>
        <v>-19.68</v>
      </c>
      <c r="W52" s="14">
        <f t="shared" ca="1" si="18"/>
        <v>-19.71</v>
      </c>
      <c r="X52" s="14">
        <f t="shared" ca="1" si="18"/>
        <v>-19.739999999999998</v>
      </c>
      <c r="Y52" s="14">
        <f t="shared" ca="1" si="18"/>
        <v>-19.78</v>
      </c>
      <c r="Z52" s="14">
        <f t="shared" ca="1" si="18"/>
        <v>-19.920000000000002</v>
      </c>
      <c r="AA52" s="14">
        <f t="shared" ca="1" si="18"/>
        <v>0</v>
      </c>
      <c r="AB52" s="14">
        <f t="shared" ca="1" si="18"/>
        <v>0</v>
      </c>
      <c r="AC52" s="14">
        <f t="shared" ca="1" si="18"/>
        <v>0</v>
      </c>
      <c r="AD52" s="14">
        <f t="shared" ca="1" si="18"/>
        <v>0</v>
      </c>
      <c r="AE52" s="14">
        <f t="shared" ca="1" si="18"/>
        <v>0</v>
      </c>
      <c r="AF52" s="14">
        <f t="shared" ca="1" si="18"/>
        <v>0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2</v>
      </c>
      <c r="C53" s="5">
        <f t="shared" si="15"/>
        <v>1</v>
      </c>
      <c r="D53" s="5">
        <f t="shared" si="15"/>
        <v>0</v>
      </c>
      <c r="E53" s="6" t="str">
        <f t="shared" si="15"/>
        <v>(l)GeSe2</v>
      </c>
      <c r="F53" s="14">
        <f t="shared" ca="1" si="16"/>
        <v>-64.709999999999994</v>
      </c>
      <c r="G53" s="14">
        <f t="shared" ca="1" si="18"/>
        <v>-61.849999999999994</v>
      </c>
      <c r="H53" s="14">
        <f t="shared" ca="1" si="18"/>
        <v>-59.29</v>
      </c>
      <c r="I53" s="14">
        <f t="shared" ca="1" si="18"/>
        <v>-57.05</v>
      </c>
      <c r="J53" s="14">
        <f t="shared" ca="1" si="18"/>
        <v>-55.019999999999996</v>
      </c>
      <c r="K53" s="14">
        <f t="shared" ca="1" si="18"/>
        <v>-50.62</v>
      </c>
      <c r="L53" s="14">
        <f t="shared" ca="1" si="18"/>
        <v>-41.78</v>
      </c>
      <c r="M53" s="14">
        <f t="shared" ca="1" si="18"/>
        <v>-38.39</v>
      </c>
      <c r="N53" s="14">
        <f t="shared" ca="1" si="18"/>
        <v>-35.840000000000003</v>
      </c>
      <c r="O53" s="14">
        <f t="shared" ca="1" si="18"/>
        <v>-33.896000000000001</v>
      </c>
      <c r="P53" s="14">
        <f t="shared" ca="1" si="18"/>
        <v>-32.49</v>
      </c>
      <c r="Q53" s="14">
        <f t="shared" ca="1" si="18"/>
        <v>-31.542000000000002</v>
      </c>
      <c r="R53" s="14">
        <f t="shared" ca="1" si="18"/>
        <v>-31.378</v>
      </c>
      <c r="S53" s="14">
        <f t="shared" ca="1" si="18"/>
        <v>-31.222000000000001</v>
      </c>
      <c r="T53" s="14">
        <f t="shared" ca="1" si="18"/>
        <v>-31.097999999999999</v>
      </c>
      <c r="U53" s="14">
        <f t="shared" ca="1" si="18"/>
        <v>-30.988</v>
      </c>
      <c r="V53" s="14">
        <f t="shared" ca="1" si="18"/>
        <v>-30.896000000000001</v>
      </c>
      <c r="W53" s="14">
        <f t="shared" ca="1" si="18"/>
        <v>-30.821999999999999</v>
      </c>
      <c r="X53" s="14">
        <f t="shared" ca="1" si="18"/>
        <v>-30.764000000000003</v>
      </c>
      <c r="Y53" s="14">
        <f t="shared" ca="1" si="18"/>
        <v>-30.71</v>
      </c>
      <c r="Z53" s="14">
        <f t="shared" ca="1" si="18"/>
        <v>-30.628</v>
      </c>
      <c r="AA53" s="14">
        <f t="shared" ca="1" si="18"/>
        <v>0</v>
      </c>
      <c r="AB53" s="14">
        <f t="shared" ca="1" si="18"/>
        <v>0</v>
      </c>
      <c r="AC53" s="14">
        <f t="shared" ca="1" si="18"/>
        <v>0</v>
      </c>
      <c r="AD53" s="14">
        <f t="shared" ca="1" si="18"/>
        <v>0</v>
      </c>
      <c r="AE53" s="14">
        <f t="shared" ca="1" si="18"/>
        <v>0</v>
      </c>
      <c r="AF53" s="14">
        <f t="shared" ca="1" si="18"/>
        <v>0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1</v>
      </c>
      <c r="C54" s="5">
        <f t="shared" si="15"/>
        <v>1</v>
      </c>
      <c r="D54" s="5">
        <f t="shared" si="15"/>
        <v>0</v>
      </c>
      <c r="E54" s="6" t="str">
        <f t="shared" si="15"/>
        <v>(1)GeSe</v>
      </c>
      <c r="F54" s="14">
        <f t="shared" ca="1" si="16"/>
        <v>-40.76</v>
      </c>
      <c r="G54" s="14">
        <f t="shared" ca="1" si="18"/>
        <v>-39.019999999999996</v>
      </c>
      <c r="H54" s="14">
        <f t="shared" ca="1" si="18"/>
        <v>-37.46</v>
      </c>
      <c r="I54" s="14">
        <f t="shared" ca="1" si="18"/>
        <v>-36.1</v>
      </c>
      <c r="J54" s="14">
        <f t="shared" ca="1" si="18"/>
        <v>-34.869999999999997</v>
      </c>
      <c r="K54" s="14">
        <f t="shared" ca="1" si="18"/>
        <v>-31.1</v>
      </c>
      <c r="L54" s="14">
        <f t="shared" ca="1" si="18"/>
        <v>-28.52</v>
      </c>
      <c r="M54" s="14">
        <f t="shared" ca="1" si="18"/>
        <v>-26.68</v>
      </c>
      <c r="N54" s="14">
        <f t="shared" ca="1" si="18"/>
        <v>-25.33</v>
      </c>
      <c r="O54" s="14">
        <f t="shared" ca="1" si="18"/>
        <v>-24.283000000000001</v>
      </c>
      <c r="P54" s="14">
        <f t="shared" ca="1" si="18"/>
        <v>-23.445</v>
      </c>
      <c r="Q54" s="14">
        <f t="shared" ca="1" si="18"/>
        <v>-22.761000000000003</v>
      </c>
      <c r="R54" s="14">
        <f t="shared" ca="1" si="18"/>
        <v>-22.623999999999999</v>
      </c>
      <c r="S54" s="14">
        <f t="shared" ca="1" si="18"/>
        <v>-22.481000000000002</v>
      </c>
      <c r="T54" s="14">
        <f t="shared" ref="G54:BR58" ca="1" si="19">$A54*H.Ar + $B54*H.Se + $C54*H.Ge + $D54*H.Ga</f>
        <v>-22.359000000000002</v>
      </c>
      <c r="U54" s="14">
        <f t="shared" ca="1" si="19"/>
        <v>-22.239000000000001</v>
      </c>
      <c r="V54" s="14">
        <f t="shared" ca="1" si="19"/>
        <v>-22.128</v>
      </c>
      <c r="W54" s="14">
        <f t="shared" ca="1" si="19"/>
        <v>-22.026</v>
      </c>
      <c r="X54" s="14">
        <f t="shared" ca="1" si="19"/>
        <v>-21.932000000000002</v>
      </c>
      <c r="Y54" s="14">
        <f t="shared" ca="1" si="19"/>
        <v>-21.835000000000001</v>
      </c>
      <c r="Z54" s="14">
        <f t="shared" ca="1" si="19"/>
        <v>-21.514000000000003</v>
      </c>
      <c r="AA54" s="14">
        <f t="shared" ca="1" si="19"/>
        <v>0</v>
      </c>
      <c r="AB54" s="14">
        <f t="shared" ca="1" si="19"/>
        <v>0</v>
      </c>
      <c r="AC54" s="14">
        <f t="shared" ca="1" si="19"/>
        <v>0</v>
      </c>
      <c r="AD54" s="14">
        <f t="shared" ca="1" si="19"/>
        <v>0</v>
      </c>
      <c r="AE54" s="14">
        <f t="shared" ca="1" si="19"/>
        <v>0</v>
      </c>
      <c r="AF54" s="14">
        <f t="shared" ca="1" si="19"/>
        <v>0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0</v>
      </c>
      <c r="C55" s="5">
        <f t="shared" si="15"/>
        <v>1</v>
      </c>
      <c r="D55" s="5">
        <f t="shared" si="15"/>
        <v>0</v>
      </c>
      <c r="E55" s="6" t="str">
        <f t="shared" si="15"/>
        <v>(l)Ge</v>
      </c>
      <c r="F55" s="14">
        <f t="shared" ca="1" si="16"/>
        <v>-16.809999999999999</v>
      </c>
      <c r="G55" s="14">
        <f t="shared" ca="1" si="19"/>
        <v>-16.190000000000001</v>
      </c>
      <c r="H55" s="14">
        <f t="shared" ca="1" si="19"/>
        <v>-15.63</v>
      </c>
      <c r="I55" s="14">
        <f t="shared" ca="1" si="19"/>
        <v>-15.15</v>
      </c>
      <c r="J55" s="14">
        <f t="shared" ca="1" si="19"/>
        <v>-14.72</v>
      </c>
      <c r="K55" s="14">
        <f t="shared" ca="1" si="19"/>
        <v>-11.58</v>
      </c>
      <c r="L55" s="14">
        <f t="shared" ca="1" si="19"/>
        <v>-15.26</v>
      </c>
      <c r="M55" s="14">
        <f t="shared" ca="1" si="19"/>
        <v>-14.97</v>
      </c>
      <c r="N55" s="14">
        <f t="shared" ca="1" si="19"/>
        <v>-14.82</v>
      </c>
      <c r="O55" s="14">
        <f t="shared" ca="1" si="19"/>
        <v>-14.67</v>
      </c>
      <c r="P55" s="14">
        <f t="shared" ca="1" si="19"/>
        <v>-14.4</v>
      </c>
      <c r="Q55" s="14">
        <f t="shared" ca="1" si="19"/>
        <v>-13.98</v>
      </c>
      <c r="R55" s="14">
        <f t="shared" ca="1" si="19"/>
        <v>-13.87</v>
      </c>
      <c r="S55" s="14">
        <f t="shared" ca="1" si="19"/>
        <v>-13.74</v>
      </c>
      <c r="T55" s="14">
        <f t="shared" ca="1" si="19"/>
        <v>-13.62</v>
      </c>
      <c r="U55" s="14">
        <f t="shared" ca="1" si="19"/>
        <v>-13.49</v>
      </c>
      <c r="V55" s="14">
        <f t="shared" ca="1" si="19"/>
        <v>-13.36</v>
      </c>
      <c r="W55" s="14">
        <f t="shared" ca="1" si="19"/>
        <v>-13.23</v>
      </c>
      <c r="X55" s="14">
        <f t="shared" ca="1" si="19"/>
        <v>-13.1</v>
      </c>
      <c r="Y55" s="14">
        <f t="shared" ca="1" si="19"/>
        <v>-12.96</v>
      </c>
      <c r="Z55" s="14">
        <f t="shared" ca="1" si="19"/>
        <v>-12.4</v>
      </c>
      <c r="AA55" s="14">
        <f t="shared" ca="1" si="19"/>
        <v>0</v>
      </c>
      <c r="AB55" s="14">
        <f t="shared" ca="1" si="19"/>
        <v>0</v>
      </c>
      <c r="AC55" s="14">
        <f t="shared" ca="1" si="19"/>
        <v>0</v>
      </c>
      <c r="AD55" s="14">
        <f t="shared" ca="1" si="19"/>
        <v>0</v>
      </c>
      <c r="AE55" s="14">
        <f t="shared" ca="1" si="19"/>
        <v>0</v>
      </c>
      <c r="AF55" s="14">
        <f t="shared" ca="1" si="19"/>
        <v>0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3</v>
      </c>
      <c r="C56" s="5">
        <f t="shared" si="20"/>
        <v>0</v>
      </c>
      <c r="D56" s="5">
        <f t="shared" si="20"/>
        <v>2</v>
      </c>
      <c r="E56" s="6" t="str">
        <f t="shared" si="20"/>
        <v>(l)Ga2Se3</v>
      </c>
      <c r="F56" s="14">
        <f t="shared" ref="F56:U65" ca="1" si="21">$A56*H.Ar + $B56*H.Se + $C56*H.Ge + $D56*H.Ga</f>
        <v>-203.15</v>
      </c>
      <c r="G56" s="14">
        <f t="shared" ca="1" si="21"/>
        <v>-192.85</v>
      </c>
      <c r="H56" s="14">
        <f t="shared" ca="1" si="21"/>
        <v>-183.69</v>
      </c>
      <c r="I56" s="14">
        <f t="shared" ca="1" si="21"/>
        <v>-175.51</v>
      </c>
      <c r="J56" s="14">
        <f t="shared" ca="1" si="21"/>
        <v>-168.15</v>
      </c>
      <c r="K56" s="14">
        <f t="shared" ca="1" si="21"/>
        <v>-145.01999999999998</v>
      </c>
      <c r="L56" s="14">
        <f t="shared" ca="1" si="21"/>
        <v>-128.69999999999999</v>
      </c>
      <c r="M56" s="14">
        <f t="shared" ca="1" si="21"/>
        <v>-116.63</v>
      </c>
      <c r="N56" s="14">
        <f t="shared" ca="1" si="21"/>
        <v>-107.45</v>
      </c>
      <c r="O56" s="14">
        <f t="shared" ca="1" si="21"/>
        <v>-100.239</v>
      </c>
      <c r="P56" s="14">
        <f t="shared" ca="1" si="21"/>
        <v>-94.514999999999986</v>
      </c>
      <c r="Q56" s="14">
        <f t="shared" ca="1" si="21"/>
        <v>-89.863</v>
      </c>
      <c r="R56" s="14">
        <f t="shared" ca="1" si="21"/>
        <v>-88.841999999999999</v>
      </c>
      <c r="S56" s="14">
        <f t="shared" ca="1" si="21"/>
        <v>-87.863</v>
      </c>
      <c r="T56" s="14">
        <f t="shared" ca="1" si="21"/>
        <v>-86.917000000000002</v>
      </c>
      <c r="U56" s="14">
        <f t="shared" ca="1" si="21"/>
        <v>-86.027000000000001</v>
      </c>
      <c r="V56" s="14">
        <f t="shared" ca="1" si="19"/>
        <v>-85.183999999999997</v>
      </c>
      <c r="W56" s="14">
        <f t="shared" ca="1" si="19"/>
        <v>-84.347999999999999</v>
      </c>
      <c r="X56" s="14">
        <f t="shared" ca="1" si="19"/>
        <v>-83.575999999999993</v>
      </c>
      <c r="Y56" s="14">
        <f t="shared" ca="1" si="19"/>
        <v>-82.805000000000007</v>
      </c>
      <c r="Z56" s="14">
        <f t="shared" ca="1" si="19"/>
        <v>-80.061999999999998</v>
      </c>
      <c r="AA56" s="14">
        <f t="shared" ca="1" si="19"/>
        <v>0</v>
      </c>
      <c r="AB56" s="14">
        <f t="shared" ca="1" si="19"/>
        <v>0</v>
      </c>
      <c r="AC56" s="14">
        <f t="shared" ca="1" si="19"/>
        <v>0</v>
      </c>
      <c r="AD56" s="14">
        <f t="shared" ca="1" si="19"/>
        <v>0</v>
      </c>
      <c r="AE56" s="14">
        <f t="shared" ca="1" si="19"/>
        <v>0</v>
      </c>
      <c r="AF56" s="14">
        <f t="shared" ca="1" si="19"/>
        <v>0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1</v>
      </c>
      <c r="C57" s="5">
        <f t="shared" si="20"/>
        <v>0</v>
      </c>
      <c r="D57" s="5">
        <f t="shared" si="20"/>
        <v>1</v>
      </c>
      <c r="E57" s="6" t="str">
        <f t="shared" si="20"/>
        <v>(l)GaSe</v>
      </c>
      <c r="F57" s="14">
        <f t="shared" ca="1" si="21"/>
        <v>-89.600000000000009</v>
      </c>
      <c r="G57" s="14">
        <f t="shared" ca="1" si="19"/>
        <v>-85.009999999999991</v>
      </c>
      <c r="H57" s="14">
        <f t="shared" ca="1" si="19"/>
        <v>-80.930000000000007</v>
      </c>
      <c r="I57" s="14">
        <f t="shared" ca="1" si="19"/>
        <v>-77.28</v>
      </c>
      <c r="J57" s="14">
        <f t="shared" ca="1" si="19"/>
        <v>-74</v>
      </c>
      <c r="K57" s="14">
        <f t="shared" ca="1" si="19"/>
        <v>-62.75</v>
      </c>
      <c r="L57" s="14">
        <f t="shared" ca="1" si="19"/>
        <v>-57.72</v>
      </c>
      <c r="M57" s="14">
        <f t="shared" ca="1" si="19"/>
        <v>-52.46</v>
      </c>
      <c r="N57" s="14">
        <f t="shared" ca="1" si="19"/>
        <v>-48.47</v>
      </c>
      <c r="O57" s="14">
        <f t="shared" ca="1" si="19"/>
        <v>-45.313000000000002</v>
      </c>
      <c r="P57" s="14">
        <f t="shared" ca="1" si="19"/>
        <v>-42.734999999999999</v>
      </c>
      <c r="Q57" s="14">
        <f t="shared" ca="1" si="19"/>
        <v>-40.541000000000004</v>
      </c>
      <c r="R57" s="14">
        <f t="shared" ca="1" si="19"/>
        <v>-40.043999999999997</v>
      </c>
      <c r="S57" s="14">
        <f t="shared" ca="1" si="19"/>
        <v>-39.561</v>
      </c>
      <c r="T57" s="14">
        <f t="shared" ca="1" si="19"/>
        <v>-39.088999999999999</v>
      </c>
      <c r="U57" s="14">
        <f t="shared" ca="1" si="19"/>
        <v>-38.639000000000003</v>
      </c>
      <c r="V57" s="14">
        <f t="shared" ca="1" si="19"/>
        <v>-38.207999999999998</v>
      </c>
      <c r="W57" s="14">
        <f t="shared" ca="1" si="19"/>
        <v>-37.775999999999996</v>
      </c>
      <c r="X57" s="14">
        <f t="shared" ca="1" si="19"/>
        <v>-37.372</v>
      </c>
      <c r="Y57" s="14">
        <f t="shared" ca="1" si="19"/>
        <v>-36.965000000000003</v>
      </c>
      <c r="Z57" s="14">
        <f t="shared" ca="1" si="19"/>
        <v>-35.474000000000004</v>
      </c>
      <c r="AA57" s="14">
        <f t="shared" ca="1" si="19"/>
        <v>0</v>
      </c>
      <c r="AB57" s="14">
        <f t="shared" ca="1" si="19"/>
        <v>0</v>
      </c>
      <c r="AC57" s="14">
        <f t="shared" ca="1" si="19"/>
        <v>0</v>
      </c>
      <c r="AD57" s="14">
        <f t="shared" ca="1" si="19"/>
        <v>0</v>
      </c>
      <c r="AE57" s="14">
        <f t="shared" ca="1" si="19"/>
        <v>0</v>
      </c>
      <c r="AF57" s="14">
        <f t="shared" ca="1" si="19"/>
        <v>0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1</v>
      </c>
      <c r="C58" s="5">
        <f t="shared" si="20"/>
        <v>0</v>
      </c>
      <c r="D58" s="5">
        <f t="shared" si="20"/>
        <v>0</v>
      </c>
      <c r="E58" s="6" t="str">
        <f t="shared" si="20"/>
        <v>(1)Se</v>
      </c>
      <c r="F58" s="14">
        <f t="shared" ca="1" si="21"/>
        <v>-23.95</v>
      </c>
      <c r="G58" s="14">
        <f t="shared" ca="1" si="19"/>
        <v>-22.83</v>
      </c>
      <c r="H58" s="14">
        <f t="shared" ca="1" si="19"/>
        <v>-21.83</v>
      </c>
      <c r="I58" s="14">
        <f t="shared" ca="1" si="19"/>
        <v>-20.95</v>
      </c>
      <c r="J58" s="14">
        <f t="shared" ca="1" si="19"/>
        <v>-20.149999999999999</v>
      </c>
      <c r="K58" s="14">
        <f t="shared" ca="1" si="19"/>
        <v>-19.52</v>
      </c>
      <c r="L58" s="14">
        <f t="shared" ca="1" si="19"/>
        <v>-13.26</v>
      </c>
      <c r="M58" s="14">
        <f t="shared" ca="1" si="19"/>
        <v>-11.71</v>
      </c>
      <c r="N58" s="14">
        <f t="shared" ca="1" si="19"/>
        <v>-10.51</v>
      </c>
      <c r="O58" s="14">
        <f t="shared" ca="1" si="19"/>
        <v>-9.6129999999999995</v>
      </c>
      <c r="P58" s="14">
        <f t="shared" ca="1" si="19"/>
        <v>-9.0449999999999999</v>
      </c>
      <c r="Q58" s="14">
        <f t="shared" ca="1" si="19"/>
        <v>-8.7810000000000006</v>
      </c>
      <c r="R58" s="14">
        <f t="shared" ca="1" si="19"/>
        <v>-8.7539999999999996</v>
      </c>
      <c r="S58" s="14">
        <f t="shared" ca="1" si="19"/>
        <v>-8.7409999999999997</v>
      </c>
      <c r="T58" s="14">
        <f t="shared" ca="1" si="19"/>
        <v>-8.7390000000000008</v>
      </c>
      <c r="U58" s="14">
        <f t="shared" ca="1" si="19"/>
        <v>-8.7490000000000006</v>
      </c>
      <c r="V58" s="14">
        <f t="shared" ca="1" si="19"/>
        <v>-8.7680000000000007</v>
      </c>
      <c r="W58" s="14">
        <f t="shared" ca="1" si="19"/>
        <v>-8.7959999999999994</v>
      </c>
      <c r="X58" s="14">
        <f t="shared" ca="1" si="19"/>
        <v>-8.8320000000000007</v>
      </c>
      <c r="Y58" s="14">
        <f t="shared" ca="1" si="19"/>
        <v>-8.875</v>
      </c>
      <c r="Z58" s="14">
        <f t="shared" ca="1" si="19"/>
        <v>-9.1140000000000008</v>
      </c>
      <c r="AA58" s="14">
        <f t="shared" ca="1" si="19"/>
        <v>0</v>
      </c>
      <c r="AB58" s="14">
        <f t="shared" ca="1" si="19"/>
        <v>0</v>
      </c>
      <c r="AC58" s="14">
        <f t="shared" ca="1" si="19"/>
        <v>0</v>
      </c>
      <c r="AD58" s="14">
        <f t="shared" ca="1" si="19"/>
        <v>0</v>
      </c>
      <c r="AE58" s="14">
        <f t="shared" ca="1" si="19"/>
        <v>0</v>
      </c>
      <c r="AF58" s="14">
        <f t="shared" ca="1" si="19"/>
        <v>0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1</v>
      </c>
      <c r="C59" s="5">
        <f t="shared" si="20"/>
        <v>0</v>
      </c>
      <c r="D59" s="5">
        <f t="shared" si="20"/>
        <v>0</v>
      </c>
      <c r="E59" s="6" t="str">
        <f t="shared" si="20"/>
        <v>(2)Sell]</v>
      </c>
      <c r="F59" s="14">
        <f t="shared" ca="1" si="21"/>
        <v>-23.95</v>
      </c>
      <c r="G59" s="14">
        <f t="shared" ca="1" si="22"/>
        <v>-22.83</v>
      </c>
      <c r="H59" s="14">
        <f t="shared" ca="1" si="22"/>
        <v>-21.83</v>
      </c>
      <c r="I59" s="14">
        <f t="shared" ca="1" si="22"/>
        <v>-20.95</v>
      </c>
      <c r="J59" s="14">
        <f t="shared" ca="1" si="22"/>
        <v>-20.149999999999999</v>
      </c>
      <c r="K59" s="14">
        <f t="shared" ca="1" si="22"/>
        <v>-19.52</v>
      </c>
      <c r="L59" s="14">
        <f t="shared" ca="1" si="22"/>
        <v>-13.26</v>
      </c>
      <c r="M59" s="14">
        <f t="shared" ca="1" si="22"/>
        <v>-11.71</v>
      </c>
      <c r="N59" s="14">
        <f t="shared" ca="1" si="22"/>
        <v>-10.51</v>
      </c>
      <c r="O59" s="14">
        <f t="shared" ca="1" si="22"/>
        <v>-9.6129999999999995</v>
      </c>
      <c r="P59" s="14">
        <f t="shared" ca="1" si="22"/>
        <v>-9.0449999999999999</v>
      </c>
      <c r="Q59" s="14">
        <f t="shared" ca="1" si="22"/>
        <v>-8.7810000000000006</v>
      </c>
      <c r="R59" s="14">
        <f t="shared" ca="1" si="22"/>
        <v>-8.7539999999999996</v>
      </c>
      <c r="S59" s="14">
        <f t="shared" ca="1" si="22"/>
        <v>-8.7409999999999997</v>
      </c>
      <c r="T59" s="14">
        <f t="shared" ca="1" si="22"/>
        <v>-8.7390000000000008</v>
      </c>
      <c r="U59" s="14">
        <f t="shared" ca="1" si="22"/>
        <v>-8.7490000000000006</v>
      </c>
      <c r="V59" s="14">
        <f t="shared" ca="1" si="22"/>
        <v>-8.7680000000000007</v>
      </c>
      <c r="W59" s="14">
        <f t="shared" ca="1" si="22"/>
        <v>-8.7959999999999994</v>
      </c>
      <c r="X59" s="14">
        <f t="shared" ca="1" si="22"/>
        <v>-8.8320000000000007</v>
      </c>
      <c r="Y59" s="14">
        <f t="shared" ca="1" si="22"/>
        <v>-8.875</v>
      </c>
      <c r="Z59" s="14">
        <f t="shared" ca="1" si="22"/>
        <v>-9.1140000000000008</v>
      </c>
      <c r="AA59" s="14">
        <f t="shared" ca="1" si="22"/>
        <v>0</v>
      </c>
      <c r="AB59" s="14">
        <f t="shared" ca="1" si="22"/>
        <v>0</v>
      </c>
      <c r="AC59" s="14">
        <f t="shared" ca="1" si="22"/>
        <v>0</v>
      </c>
      <c r="AD59" s="14">
        <f t="shared" ca="1" si="22"/>
        <v>0</v>
      </c>
      <c r="AE59" s="14">
        <f t="shared" ca="1" si="22"/>
        <v>0</v>
      </c>
      <c r="AF59" s="14">
        <f t="shared" ca="1" si="22"/>
        <v>0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1</v>
      </c>
      <c r="C60" s="5">
        <f t="shared" si="20"/>
        <v>1</v>
      </c>
      <c r="D60" s="5">
        <f t="shared" si="20"/>
        <v>0</v>
      </c>
      <c r="E60" s="6" t="str">
        <f t="shared" si="20"/>
        <v>(2)GeSe[l]</v>
      </c>
      <c r="F60" s="14">
        <f t="shared" ca="1" si="21"/>
        <v>-40.76</v>
      </c>
      <c r="G60" s="14">
        <f t="shared" ca="1" si="22"/>
        <v>-39.019999999999996</v>
      </c>
      <c r="H60" s="14">
        <f t="shared" ca="1" si="22"/>
        <v>-37.46</v>
      </c>
      <c r="I60" s="14">
        <f t="shared" ca="1" si="22"/>
        <v>-36.1</v>
      </c>
      <c r="J60" s="14">
        <f t="shared" ca="1" si="22"/>
        <v>-34.869999999999997</v>
      </c>
      <c r="K60" s="14">
        <f t="shared" ca="1" si="22"/>
        <v>-31.1</v>
      </c>
      <c r="L60" s="14">
        <f t="shared" ca="1" si="22"/>
        <v>-28.52</v>
      </c>
      <c r="M60" s="14">
        <f t="shared" ca="1" si="22"/>
        <v>-26.68</v>
      </c>
      <c r="N60" s="14">
        <f t="shared" ca="1" si="22"/>
        <v>-25.33</v>
      </c>
      <c r="O60" s="14">
        <f t="shared" ca="1" si="22"/>
        <v>-24.283000000000001</v>
      </c>
      <c r="P60" s="14">
        <f t="shared" ca="1" si="22"/>
        <v>-23.445</v>
      </c>
      <c r="Q60" s="14">
        <f t="shared" ca="1" si="22"/>
        <v>-22.761000000000003</v>
      </c>
      <c r="R60" s="14">
        <f t="shared" ca="1" si="22"/>
        <v>-22.623999999999999</v>
      </c>
      <c r="S60" s="14">
        <f t="shared" ca="1" si="22"/>
        <v>-22.481000000000002</v>
      </c>
      <c r="T60" s="14">
        <f t="shared" ca="1" si="22"/>
        <v>-22.359000000000002</v>
      </c>
      <c r="U60" s="14">
        <f t="shared" ca="1" si="22"/>
        <v>-22.239000000000001</v>
      </c>
      <c r="V60" s="14">
        <f t="shared" ca="1" si="22"/>
        <v>-22.128</v>
      </c>
      <c r="W60" s="14">
        <f t="shared" ca="1" si="22"/>
        <v>-22.026</v>
      </c>
      <c r="X60" s="14">
        <f t="shared" ca="1" si="22"/>
        <v>-21.932000000000002</v>
      </c>
      <c r="Y60" s="14">
        <f t="shared" ca="1" si="22"/>
        <v>-21.835000000000001</v>
      </c>
      <c r="Z60" s="14">
        <f t="shared" ca="1" si="22"/>
        <v>-21.514000000000003</v>
      </c>
      <c r="AA60" s="14">
        <f t="shared" ca="1" si="22"/>
        <v>0</v>
      </c>
      <c r="AB60" s="14">
        <f t="shared" ca="1" si="22"/>
        <v>0</v>
      </c>
      <c r="AC60" s="14">
        <f t="shared" ca="1" si="22"/>
        <v>0</v>
      </c>
      <c r="AD60" s="14">
        <f t="shared" ca="1" si="22"/>
        <v>0</v>
      </c>
      <c r="AE60" s="14">
        <f t="shared" ca="1" si="22"/>
        <v>0</v>
      </c>
      <c r="AF60" s="14">
        <f t="shared" ca="1" si="22"/>
        <v>0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1</v>
      </c>
      <c r="B61" s="5">
        <f t="shared" si="20"/>
        <v>0</v>
      </c>
      <c r="C61" s="5">
        <f t="shared" si="20"/>
        <v>0</v>
      </c>
      <c r="D61" s="5">
        <f t="shared" si="20"/>
        <v>0</v>
      </c>
      <c r="E61" s="6" t="str">
        <f t="shared" si="20"/>
        <v>H (Ar)</v>
      </c>
      <c r="F61" s="14">
        <f t="shared" ca="1" si="21"/>
        <v>-18.62</v>
      </c>
      <c r="G61" s="14">
        <f t="shared" ca="1" si="22"/>
        <v>-18.61</v>
      </c>
      <c r="H61" s="14">
        <f t="shared" ca="1" si="22"/>
        <v>-18.61</v>
      </c>
      <c r="I61" s="14">
        <f t="shared" ca="1" si="22"/>
        <v>-18.62</v>
      </c>
      <c r="J61" s="14">
        <f t="shared" ca="1" si="22"/>
        <v>-18.63</v>
      </c>
      <c r="K61" s="14">
        <f t="shared" ca="1" si="22"/>
        <v>-18.72</v>
      </c>
      <c r="L61" s="14">
        <f t="shared" ca="1" si="22"/>
        <v>-18.84</v>
      </c>
      <c r="M61" s="14">
        <f t="shared" ca="1" si="22"/>
        <v>-18.97</v>
      </c>
      <c r="N61" s="14">
        <f t="shared" ca="1" si="22"/>
        <v>-19.11</v>
      </c>
      <c r="O61" s="14">
        <f t="shared" ca="1" si="22"/>
        <v>-19.25</v>
      </c>
      <c r="P61" s="14">
        <f t="shared" ca="1" si="22"/>
        <v>-19.38</v>
      </c>
      <c r="Q61" s="14">
        <f t="shared" ca="1" si="22"/>
        <v>-19.510000000000002</v>
      </c>
      <c r="R61" s="14">
        <f t="shared" ca="1" si="22"/>
        <v>-19.55</v>
      </c>
      <c r="S61" s="14">
        <f t="shared" ca="1" si="22"/>
        <v>-19.579999999999998</v>
      </c>
      <c r="T61" s="14">
        <f t="shared" ca="1" si="22"/>
        <v>-19.61</v>
      </c>
      <c r="U61" s="14">
        <f t="shared" ca="1" si="22"/>
        <v>-19.64</v>
      </c>
      <c r="V61" s="14">
        <f t="shared" ca="1" si="22"/>
        <v>-19.68</v>
      </c>
      <c r="W61" s="14">
        <f t="shared" ca="1" si="22"/>
        <v>-19.71</v>
      </c>
      <c r="X61" s="14">
        <f t="shared" ca="1" si="22"/>
        <v>-19.739999999999998</v>
      </c>
      <c r="Y61" s="14">
        <f t="shared" ca="1" si="22"/>
        <v>-19.78</v>
      </c>
      <c r="Z61" s="14">
        <f t="shared" ca="1" si="22"/>
        <v>-19.920000000000002</v>
      </c>
      <c r="AA61" s="14">
        <f t="shared" ca="1" si="22"/>
        <v>0</v>
      </c>
      <c r="AB61" s="14">
        <f t="shared" ca="1" si="22"/>
        <v>0</v>
      </c>
      <c r="AC61" s="14">
        <f t="shared" ca="1" si="22"/>
        <v>0</v>
      </c>
      <c r="AD61" s="14">
        <f t="shared" ca="1" si="22"/>
        <v>0</v>
      </c>
      <c r="AE61" s="14">
        <f t="shared" ca="1" si="22"/>
        <v>0</v>
      </c>
      <c r="AF61" s="14">
        <f t="shared" ca="1" si="22"/>
        <v>0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1</v>
      </c>
      <c r="E62" s="6" t="str">
        <f t="shared" si="20"/>
        <v>H (Ga)</v>
      </c>
      <c r="F62" s="14">
        <f t="shared" ca="1" si="21"/>
        <v>-65.650000000000006</v>
      </c>
      <c r="G62" s="14">
        <f t="shared" ca="1" si="22"/>
        <v>-62.18</v>
      </c>
      <c r="H62" s="14">
        <f t="shared" ca="1" si="22"/>
        <v>-59.1</v>
      </c>
      <c r="I62" s="14">
        <f t="shared" ca="1" si="22"/>
        <v>-56.33</v>
      </c>
      <c r="J62" s="14">
        <f t="shared" ca="1" si="22"/>
        <v>-53.85</v>
      </c>
      <c r="K62" s="14">
        <f t="shared" ca="1" si="22"/>
        <v>-43.23</v>
      </c>
      <c r="L62" s="14">
        <f t="shared" ca="1" si="22"/>
        <v>-44.46</v>
      </c>
      <c r="M62" s="14">
        <f t="shared" ca="1" si="22"/>
        <v>-40.75</v>
      </c>
      <c r="N62" s="14">
        <f t="shared" ca="1" si="22"/>
        <v>-37.96</v>
      </c>
      <c r="O62" s="14">
        <f t="shared" ca="1" si="22"/>
        <v>-35.700000000000003</v>
      </c>
      <c r="P62" s="14">
        <f t="shared" ca="1" si="22"/>
        <v>-33.69</v>
      </c>
      <c r="Q62" s="14">
        <f t="shared" ca="1" si="22"/>
        <v>-31.76</v>
      </c>
      <c r="R62" s="14">
        <f t="shared" ca="1" si="22"/>
        <v>-31.29</v>
      </c>
      <c r="S62" s="14">
        <f t="shared" ca="1" si="22"/>
        <v>-30.82</v>
      </c>
      <c r="T62" s="14">
        <f t="shared" ca="1" si="22"/>
        <v>-30.35</v>
      </c>
      <c r="U62" s="14">
        <f t="shared" ca="1" si="22"/>
        <v>-29.89</v>
      </c>
      <c r="V62" s="14">
        <f t="shared" ca="1" si="22"/>
        <v>-29.44</v>
      </c>
      <c r="W62" s="14">
        <f t="shared" ca="1" si="22"/>
        <v>-28.98</v>
      </c>
      <c r="X62" s="14">
        <f t="shared" ca="1" si="22"/>
        <v>-28.54</v>
      </c>
      <c r="Y62" s="14">
        <f t="shared" ca="1" si="22"/>
        <v>-28.09</v>
      </c>
      <c r="Z62" s="14">
        <f t="shared" ca="1" si="22"/>
        <v>-26.36</v>
      </c>
      <c r="AA62" s="14">
        <f t="shared" ca="1" si="22"/>
        <v>0</v>
      </c>
      <c r="AB62" s="14">
        <f t="shared" ca="1" si="22"/>
        <v>0</v>
      </c>
      <c r="AC62" s="14">
        <f t="shared" ca="1" si="22"/>
        <v>0</v>
      </c>
      <c r="AD62" s="14">
        <f t="shared" ca="1" si="22"/>
        <v>0</v>
      </c>
      <c r="AE62" s="14">
        <f t="shared" ca="1" si="22"/>
        <v>0</v>
      </c>
      <c r="AF62" s="14">
        <f t="shared" ca="1" si="22"/>
        <v>0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1</v>
      </c>
      <c r="D63" s="5">
        <f t="shared" si="20"/>
        <v>0</v>
      </c>
      <c r="E63" s="6" t="str">
        <f t="shared" si="20"/>
        <v>H (Ge)</v>
      </c>
      <c r="F63" s="14">
        <f t="shared" ca="1" si="21"/>
        <v>-16.809999999999999</v>
      </c>
      <c r="G63" s="14">
        <f t="shared" ca="1" si="23"/>
        <v>-16.190000000000001</v>
      </c>
      <c r="H63" s="14">
        <f t="shared" ca="1" si="23"/>
        <v>-15.63</v>
      </c>
      <c r="I63" s="14">
        <f t="shared" ca="1" si="23"/>
        <v>-15.15</v>
      </c>
      <c r="J63" s="14">
        <f t="shared" ca="1" si="23"/>
        <v>-14.72</v>
      </c>
      <c r="K63" s="14">
        <f t="shared" ca="1" si="23"/>
        <v>-11.58</v>
      </c>
      <c r="L63" s="14">
        <f t="shared" ca="1" si="23"/>
        <v>-15.26</v>
      </c>
      <c r="M63" s="14">
        <f t="shared" ca="1" si="23"/>
        <v>-14.97</v>
      </c>
      <c r="N63" s="14">
        <f t="shared" ca="1" si="23"/>
        <v>-14.82</v>
      </c>
      <c r="O63" s="14">
        <f t="shared" ca="1" si="23"/>
        <v>-14.67</v>
      </c>
      <c r="P63" s="14">
        <f t="shared" ca="1" si="23"/>
        <v>-14.4</v>
      </c>
      <c r="Q63" s="14">
        <f t="shared" ca="1" si="23"/>
        <v>-13.98</v>
      </c>
      <c r="R63" s="14">
        <f t="shared" ca="1" si="23"/>
        <v>-13.87</v>
      </c>
      <c r="S63" s="14">
        <f t="shared" ca="1" si="23"/>
        <v>-13.74</v>
      </c>
      <c r="T63" s="14">
        <f t="shared" ca="1" si="23"/>
        <v>-13.62</v>
      </c>
      <c r="U63" s="14">
        <f t="shared" ca="1" si="23"/>
        <v>-13.49</v>
      </c>
      <c r="V63" s="14">
        <f t="shared" ca="1" si="23"/>
        <v>-13.36</v>
      </c>
      <c r="W63" s="14">
        <f t="shared" ca="1" si="23"/>
        <v>-13.23</v>
      </c>
      <c r="X63" s="14">
        <f t="shared" ca="1" si="23"/>
        <v>-13.1</v>
      </c>
      <c r="Y63" s="14">
        <f t="shared" ca="1" si="23"/>
        <v>-12.96</v>
      </c>
      <c r="Z63" s="14">
        <f t="shared" ca="1" si="23"/>
        <v>-12.4</v>
      </c>
      <c r="AA63" s="14">
        <f t="shared" ca="1" si="23"/>
        <v>0</v>
      </c>
      <c r="AB63" s="14">
        <f t="shared" ca="1" si="23"/>
        <v>0</v>
      </c>
      <c r="AC63" s="14">
        <f t="shared" ca="1" si="23"/>
        <v>0</v>
      </c>
      <c r="AD63" s="14">
        <f t="shared" ca="1" si="23"/>
        <v>0</v>
      </c>
      <c r="AE63" s="14">
        <f t="shared" ca="1" si="23"/>
        <v>0</v>
      </c>
      <c r="AF63" s="14">
        <f t="shared" ca="1" si="23"/>
        <v>0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1</v>
      </c>
      <c r="C64" s="5">
        <f t="shared" si="20"/>
        <v>0</v>
      </c>
      <c r="D64" s="5">
        <f t="shared" si="20"/>
        <v>0</v>
      </c>
      <c r="E64" s="6" t="str">
        <f t="shared" si="20"/>
        <v>H (Se)</v>
      </c>
      <c r="F64" s="14">
        <f t="shared" ca="1" si="21"/>
        <v>-23.95</v>
      </c>
      <c r="G64" s="14">
        <f t="shared" ca="1" si="23"/>
        <v>-22.83</v>
      </c>
      <c r="H64" s="14">
        <f t="shared" ca="1" si="23"/>
        <v>-21.83</v>
      </c>
      <c r="I64" s="14">
        <f t="shared" ca="1" si="23"/>
        <v>-20.95</v>
      </c>
      <c r="J64" s="14">
        <f t="shared" ca="1" si="23"/>
        <v>-20.149999999999999</v>
      </c>
      <c r="K64" s="14">
        <f t="shared" ca="1" si="23"/>
        <v>-19.52</v>
      </c>
      <c r="L64" s="14">
        <f t="shared" ca="1" si="23"/>
        <v>-13.26</v>
      </c>
      <c r="M64" s="14">
        <f t="shared" ca="1" si="23"/>
        <v>-11.71</v>
      </c>
      <c r="N64" s="14">
        <f t="shared" ca="1" si="23"/>
        <v>-10.51</v>
      </c>
      <c r="O64" s="14">
        <f t="shared" ca="1" si="23"/>
        <v>-9.6129999999999995</v>
      </c>
      <c r="P64" s="14">
        <f t="shared" ca="1" si="23"/>
        <v>-9.0449999999999999</v>
      </c>
      <c r="Q64" s="14">
        <f t="shared" ca="1" si="23"/>
        <v>-8.7810000000000006</v>
      </c>
      <c r="R64" s="14">
        <f t="shared" ca="1" si="23"/>
        <v>-8.7539999999999996</v>
      </c>
      <c r="S64" s="14">
        <f t="shared" ca="1" si="23"/>
        <v>-8.7409999999999997</v>
      </c>
      <c r="T64" s="14">
        <f t="shared" ca="1" si="23"/>
        <v>-8.7390000000000008</v>
      </c>
      <c r="U64" s="14">
        <f t="shared" ca="1" si="23"/>
        <v>-8.7490000000000006</v>
      </c>
      <c r="V64" s="14">
        <f t="shared" ca="1" si="23"/>
        <v>-8.7680000000000007</v>
      </c>
      <c r="W64" s="14">
        <f t="shared" ca="1" si="23"/>
        <v>-8.7959999999999994</v>
      </c>
      <c r="X64" s="14">
        <f t="shared" ca="1" si="23"/>
        <v>-8.8320000000000007</v>
      </c>
      <c r="Y64" s="14">
        <f t="shared" ca="1" si="23"/>
        <v>-8.875</v>
      </c>
      <c r="Z64" s="14">
        <f t="shared" ca="1" si="23"/>
        <v>-9.1140000000000008</v>
      </c>
      <c r="AA64" s="14">
        <f t="shared" ca="1" si="23"/>
        <v>0</v>
      </c>
      <c r="AB64" s="14">
        <f t="shared" ca="1" si="23"/>
        <v>0</v>
      </c>
      <c r="AC64" s="14">
        <f t="shared" ca="1" si="23"/>
        <v>0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>
        <f t="shared" ca="1" si="21"/>
        <v>0</v>
      </c>
      <c r="G65" s="14">
        <f t="shared" ca="1" si="23"/>
        <v>0</v>
      </c>
      <c r="H65" s="14">
        <f t="shared" ca="1" si="23"/>
        <v>0</v>
      </c>
      <c r="I65" s="14">
        <f t="shared" ca="1" si="23"/>
        <v>0</v>
      </c>
      <c r="J65" s="14">
        <f t="shared" ca="1" si="23"/>
        <v>0</v>
      </c>
      <c r="K65" s="14">
        <f t="shared" ca="1" si="23"/>
        <v>0</v>
      </c>
      <c r="L65" s="14">
        <f t="shared" ca="1" si="23"/>
        <v>0</v>
      </c>
      <c r="M65" s="14">
        <f t="shared" ca="1" si="23"/>
        <v>0</v>
      </c>
      <c r="N65" s="14">
        <f t="shared" ca="1" si="23"/>
        <v>0</v>
      </c>
      <c r="O65" s="14">
        <f t="shared" ca="1" si="23"/>
        <v>0</v>
      </c>
      <c r="P65" s="14">
        <f t="shared" ca="1" si="23"/>
        <v>0</v>
      </c>
      <c r="Q65" s="14">
        <f t="shared" ca="1" si="23"/>
        <v>0</v>
      </c>
      <c r="R65" s="14">
        <f t="shared" ca="1" si="23"/>
        <v>0</v>
      </c>
      <c r="S65" s="14">
        <f t="shared" ca="1" si="23"/>
        <v>0</v>
      </c>
      <c r="T65" s="14">
        <f t="shared" ca="1" si="23"/>
        <v>0</v>
      </c>
      <c r="U65" s="14">
        <f t="shared" ca="1" si="23"/>
        <v>0</v>
      </c>
      <c r="V65" s="14">
        <f t="shared" ca="1" si="23"/>
        <v>0</v>
      </c>
      <c r="W65" s="14">
        <f t="shared" ca="1" si="23"/>
        <v>0</v>
      </c>
      <c r="X65" s="14">
        <f t="shared" ca="1" si="23"/>
        <v>0</v>
      </c>
      <c r="Y65" s="14">
        <f t="shared" ca="1" si="23"/>
        <v>0</v>
      </c>
      <c r="Z65" s="14">
        <f t="shared" ca="1" si="23"/>
        <v>0</v>
      </c>
      <c r="AA65" s="14">
        <f t="shared" ca="1" si="23"/>
        <v>0</v>
      </c>
      <c r="AB65" s="14">
        <f t="shared" ca="1" si="23"/>
        <v>0</v>
      </c>
      <c r="AC65" s="14">
        <f t="shared" ca="1" si="23"/>
        <v>0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>
        <f t="shared" ref="F66:U74" ca="1" si="25">$A66*H.Ar + $B66*H.Se + $C66*H.Ge + $D66*H.Ga</f>
        <v>0</v>
      </c>
      <c r="G66" s="14">
        <f t="shared" ca="1" si="25"/>
        <v>0</v>
      </c>
      <c r="H66" s="14">
        <f t="shared" ca="1" si="25"/>
        <v>0</v>
      </c>
      <c r="I66" s="14">
        <f t="shared" ca="1" si="25"/>
        <v>0</v>
      </c>
      <c r="J66" s="14">
        <f t="shared" ca="1" si="25"/>
        <v>0</v>
      </c>
      <c r="K66" s="14">
        <f t="shared" ca="1" si="25"/>
        <v>0</v>
      </c>
      <c r="L66" s="14">
        <f t="shared" ca="1" si="25"/>
        <v>0</v>
      </c>
      <c r="M66" s="14">
        <f t="shared" ca="1" si="25"/>
        <v>0</v>
      </c>
      <c r="N66" s="14">
        <f t="shared" ca="1" si="25"/>
        <v>0</v>
      </c>
      <c r="O66" s="14">
        <f t="shared" ca="1" si="25"/>
        <v>0</v>
      </c>
      <c r="P66" s="14">
        <f t="shared" ca="1" si="25"/>
        <v>0</v>
      </c>
      <c r="Q66" s="14">
        <f t="shared" ca="1" si="25"/>
        <v>0</v>
      </c>
      <c r="R66" s="14">
        <f t="shared" ca="1" si="25"/>
        <v>0</v>
      </c>
      <c r="S66" s="14">
        <f t="shared" ca="1" si="25"/>
        <v>0</v>
      </c>
      <c r="T66" s="14">
        <f t="shared" ca="1" si="25"/>
        <v>0</v>
      </c>
      <c r="U66" s="14">
        <f t="shared" ca="1" si="25"/>
        <v>0</v>
      </c>
      <c r="V66" s="14">
        <f t="shared" ca="1" si="23"/>
        <v>0</v>
      </c>
      <c r="W66" s="14">
        <f t="shared" ca="1" si="23"/>
        <v>0</v>
      </c>
      <c r="X66" s="14">
        <f t="shared" ca="1" si="23"/>
        <v>0</v>
      </c>
      <c r="Y66" s="14">
        <f t="shared" ca="1" si="23"/>
        <v>0</v>
      </c>
      <c r="Z66" s="14">
        <f t="shared" ca="1" si="23"/>
        <v>0</v>
      </c>
      <c r="AA66" s="14">
        <f t="shared" ca="1" si="23"/>
        <v>0</v>
      </c>
      <c r="AB66" s="14">
        <f t="shared" ca="1" si="23"/>
        <v>0</v>
      </c>
      <c r="AC66" s="14">
        <f t="shared" ca="1" si="23"/>
        <v>0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>
        <f t="shared" ca="1" si="25"/>
        <v>0</v>
      </c>
      <c r="G67" s="14">
        <f t="shared" ca="1" si="26"/>
        <v>0</v>
      </c>
      <c r="H67" s="14">
        <f t="shared" ca="1" si="26"/>
        <v>0</v>
      </c>
      <c r="I67" s="14">
        <f t="shared" ca="1" si="26"/>
        <v>0</v>
      </c>
      <c r="J67" s="14">
        <f t="shared" ca="1" si="26"/>
        <v>0</v>
      </c>
      <c r="K67" s="14">
        <f t="shared" ca="1" si="26"/>
        <v>0</v>
      </c>
      <c r="L67" s="14">
        <f t="shared" ca="1" si="26"/>
        <v>0</v>
      </c>
      <c r="M67" s="14">
        <f t="shared" ca="1" si="26"/>
        <v>0</v>
      </c>
      <c r="N67" s="14">
        <f t="shared" ca="1" si="26"/>
        <v>0</v>
      </c>
      <c r="O67" s="14">
        <f t="shared" ca="1" si="26"/>
        <v>0</v>
      </c>
      <c r="P67" s="14">
        <f t="shared" ca="1" si="26"/>
        <v>0</v>
      </c>
      <c r="Q67" s="14">
        <f t="shared" ca="1" si="26"/>
        <v>0</v>
      </c>
      <c r="R67" s="14">
        <f t="shared" ca="1" si="26"/>
        <v>0</v>
      </c>
      <c r="S67" s="14">
        <f t="shared" ca="1" si="26"/>
        <v>0</v>
      </c>
      <c r="T67" s="14">
        <f t="shared" ca="1" si="26"/>
        <v>0</v>
      </c>
      <c r="U67" s="14">
        <f t="shared" ca="1" si="26"/>
        <v>0</v>
      </c>
      <c r="V67" s="14">
        <f t="shared" ca="1" si="26"/>
        <v>0</v>
      </c>
      <c r="W67" s="14">
        <f t="shared" ca="1" si="26"/>
        <v>0</v>
      </c>
      <c r="X67" s="14">
        <f t="shared" ca="1" si="26"/>
        <v>0</v>
      </c>
      <c r="Y67" s="14">
        <f t="shared" ca="1" si="26"/>
        <v>0</v>
      </c>
      <c r="Z67" s="14">
        <f t="shared" ca="1" si="26"/>
        <v>0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5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Temperature,К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801.8</v>
      </c>
      <c r="R79" s="3">
        <f t="shared" si="31"/>
        <v>818.3</v>
      </c>
      <c r="S79" s="3">
        <f t="shared" si="31"/>
        <v>834.8</v>
      </c>
      <c r="T79" s="3">
        <f t="shared" si="31"/>
        <v>851.3</v>
      </c>
      <c r="U79" s="3">
        <f t="shared" si="31"/>
        <v>867.8</v>
      </c>
      <c r="V79" s="3">
        <f t="shared" si="31"/>
        <v>884.4</v>
      </c>
      <c r="W79" s="3">
        <f t="shared" si="31"/>
        <v>900.9</v>
      </c>
      <c r="X79" s="3">
        <f t="shared" si="31"/>
        <v>917.4</v>
      </c>
      <c r="Y79" s="3">
        <f t="shared" si="31"/>
        <v>933.9</v>
      </c>
      <c r="Z79" s="3">
        <f t="shared" si="31"/>
        <v>1000</v>
      </c>
      <c r="AA79" s="3">
        <f t="shared" si="31"/>
        <v>0</v>
      </c>
      <c r="AB79" s="3">
        <f t="shared" si="31"/>
        <v>0</v>
      </c>
      <c r="AC79" s="3">
        <f t="shared" si="31"/>
        <v>0</v>
      </c>
      <c r="AD79" s="3">
        <f t="shared" si="31"/>
        <v>0</v>
      </c>
      <c r="AE79" s="3">
        <f t="shared" si="31"/>
        <v>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1</v>
      </c>
      <c r="C80" s="5">
        <f t="shared" si="32"/>
        <v>0</v>
      </c>
      <c r="D80" s="5">
        <f t="shared" si="32"/>
        <v>0</v>
      </c>
      <c r="E80" s="6" t="str">
        <f t="shared" si="29"/>
        <v>Se?</v>
      </c>
      <c r="F80" s="14">
        <f t="shared" ref="F80" si="33">F4*$C$78</f>
        <v>0</v>
      </c>
      <c r="G80" s="14">
        <f t="shared" ref="G80:BR80" si="34">G4*$C$78</f>
        <v>0</v>
      </c>
      <c r="H80" s="14">
        <f t="shared" si="34"/>
        <v>0</v>
      </c>
      <c r="I80" s="14">
        <f t="shared" si="34"/>
        <v>0</v>
      </c>
      <c r="J80" s="14">
        <f t="shared" si="34"/>
        <v>0</v>
      </c>
      <c r="K80" s="14">
        <f t="shared" si="34"/>
        <v>0</v>
      </c>
      <c r="L80" s="14">
        <f t="shared" si="34"/>
        <v>5.4795000000000002E-31</v>
      </c>
      <c r="M80" s="14">
        <f t="shared" si="34"/>
        <v>7.8529999999999993E-24</v>
      </c>
      <c r="N80" s="14">
        <f t="shared" si="34"/>
        <v>3.8292499999999999E-18</v>
      </c>
      <c r="O80" s="14">
        <f t="shared" si="34"/>
        <v>1.0307E-13</v>
      </c>
      <c r="P80" s="14">
        <f t="shared" si="34"/>
        <v>1.645E-10</v>
      </c>
      <c r="Q80" s="14">
        <f t="shared" si="34"/>
        <v>2.06245E-8</v>
      </c>
      <c r="R80" s="14">
        <f t="shared" si="34"/>
        <v>4.9575499999999999E-8</v>
      </c>
      <c r="S80" s="14">
        <f t="shared" si="34"/>
        <v>1.0654E-7</v>
      </c>
      <c r="T80" s="14">
        <f t="shared" si="34"/>
        <v>2.0671E-7</v>
      </c>
      <c r="U80" s="14">
        <f t="shared" si="34"/>
        <v>3.65395E-7</v>
      </c>
      <c r="V80" s="14">
        <f t="shared" si="34"/>
        <v>5.933E-7</v>
      </c>
      <c r="W80" s="14">
        <f t="shared" si="34"/>
        <v>8.9150000000000006E-7</v>
      </c>
      <c r="X80" s="14">
        <f t="shared" si="34"/>
        <v>1.24735E-6</v>
      </c>
      <c r="Y80" s="14">
        <f t="shared" si="34"/>
        <v>1.63385E-6</v>
      </c>
      <c r="Z80" s="14">
        <f t="shared" si="34"/>
        <v>2.69055E-6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6</v>
      </c>
      <c r="C81" s="5">
        <f t="shared" si="35"/>
        <v>0</v>
      </c>
      <c r="D81" s="5">
        <f t="shared" si="35"/>
        <v>0</v>
      </c>
      <c r="E81" s="6" t="str">
        <f t="shared" si="29"/>
        <v>Se6</v>
      </c>
      <c r="F81" s="14">
        <f t="shared" ref="F81" si="36">F5*$C$78</f>
        <v>0</v>
      </c>
      <c r="G81" s="14">
        <f t="shared" ref="G81:BR81" si="37">G5*$C$78</f>
        <v>0</v>
      </c>
      <c r="H81" s="14">
        <f t="shared" si="37"/>
        <v>0</v>
      </c>
      <c r="I81" s="14">
        <f t="shared" si="37"/>
        <v>0</v>
      </c>
      <c r="J81" s="14">
        <f t="shared" si="37"/>
        <v>0</v>
      </c>
      <c r="K81" s="14">
        <f t="shared" si="37"/>
        <v>0</v>
      </c>
      <c r="L81" s="14">
        <f t="shared" si="37"/>
        <v>3.7334999999999999E-27</v>
      </c>
      <c r="M81" s="14">
        <f t="shared" si="37"/>
        <v>7.0185E-21</v>
      </c>
      <c r="N81" s="14">
        <f t="shared" si="37"/>
        <v>6.7549999999999993E-16</v>
      </c>
      <c r="O81" s="14">
        <f t="shared" si="37"/>
        <v>5.1535000000000006E-12</v>
      </c>
      <c r="P81" s="14">
        <f t="shared" si="37"/>
        <v>3.3611499999999997E-9</v>
      </c>
      <c r="Q81" s="14">
        <f t="shared" si="37"/>
        <v>2.4080499999999996E-7</v>
      </c>
      <c r="R81" s="14">
        <f t="shared" si="37"/>
        <v>5.2575000000000001E-7</v>
      </c>
      <c r="S81" s="14">
        <f t="shared" si="37"/>
        <v>1.04145E-6</v>
      </c>
      <c r="T81" s="14">
        <f t="shared" si="37"/>
        <v>1.8879000000000002E-6</v>
      </c>
      <c r="U81" s="14">
        <f t="shared" si="37"/>
        <v>3.1562500000000001E-6</v>
      </c>
      <c r="V81" s="14">
        <f t="shared" si="37"/>
        <v>4.9015500000000005E-6</v>
      </c>
      <c r="W81" s="14">
        <f t="shared" si="37"/>
        <v>7.1154999999999999E-6</v>
      </c>
      <c r="X81" s="14">
        <f t="shared" si="37"/>
        <v>9.7094999999999991E-6</v>
      </c>
      <c r="Y81" s="14">
        <f t="shared" si="37"/>
        <v>1.2510999999999999E-5</v>
      </c>
      <c r="Z81" s="14">
        <f t="shared" si="37"/>
        <v>2.0822499999999999E-5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5</v>
      </c>
      <c r="C82" s="5">
        <f t="shared" si="35"/>
        <v>0</v>
      </c>
      <c r="D82" s="5">
        <f t="shared" si="35"/>
        <v>0</v>
      </c>
      <c r="E82" s="6" t="str">
        <f t="shared" si="29"/>
        <v>Se5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1.24045E-24</v>
      </c>
      <c r="M82" s="14">
        <f t="shared" si="39"/>
        <v>7.6E-19</v>
      </c>
      <c r="N82" s="14">
        <f t="shared" si="39"/>
        <v>2.9378000000000004E-14</v>
      </c>
      <c r="O82" s="14">
        <f t="shared" si="39"/>
        <v>1.1232000000000001E-10</v>
      </c>
      <c r="P82" s="14">
        <f t="shared" si="39"/>
        <v>4.7769500000000003E-8</v>
      </c>
      <c r="Q82" s="14">
        <f t="shared" si="39"/>
        <v>2.8888500000000003E-6</v>
      </c>
      <c r="R82" s="14">
        <f t="shared" si="39"/>
        <v>6.2534999999999995E-6</v>
      </c>
      <c r="S82" s="14">
        <f t="shared" si="39"/>
        <v>1.24225E-5</v>
      </c>
      <c r="T82" s="14">
        <f t="shared" si="39"/>
        <v>2.2811999999999998E-5</v>
      </c>
      <c r="U82" s="14">
        <f t="shared" si="39"/>
        <v>3.8990500000000006E-5</v>
      </c>
      <c r="V82" s="14">
        <f t="shared" si="39"/>
        <v>6.2415000000000005E-5</v>
      </c>
      <c r="W82" s="14">
        <f t="shared" si="39"/>
        <v>9.4099999999999997E-5</v>
      </c>
      <c r="X82" s="14">
        <f t="shared" si="39"/>
        <v>1.3424500000000001E-4</v>
      </c>
      <c r="Y82" s="14">
        <f t="shared" si="39"/>
        <v>1.8197499999999999E-4</v>
      </c>
      <c r="Z82" s="14">
        <f t="shared" si="39"/>
        <v>3.9155500000000003E-4</v>
      </c>
      <c r="AA82" s="14">
        <f t="shared" si="39"/>
        <v>0</v>
      </c>
      <c r="AB82" s="14">
        <f t="shared" si="39"/>
        <v>0</v>
      </c>
      <c r="AC82" s="14">
        <f t="shared" si="39"/>
        <v>0</v>
      </c>
      <c r="AD82" s="14">
        <f t="shared" si="39"/>
        <v>0</v>
      </c>
      <c r="AE82" s="14">
        <f t="shared" si="39"/>
        <v>0</v>
      </c>
      <c r="AF82" s="14">
        <f t="shared" si="39"/>
        <v>0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4</v>
      </c>
      <c r="C83" s="5">
        <f t="shared" si="35"/>
        <v>0</v>
      </c>
      <c r="D83" s="5">
        <f t="shared" si="35"/>
        <v>0</v>
      </c>
      <c r="E83" s="6" t="str">
        <f t="shared" si="29"/>
        <v>Se4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9.2259999999999992E-24</v>
      </c>
      <c r="M83" s="14">
        <f t="shared" si="41"/>
        <v>1.3569499999999999E-18</v>
      </c>
      <c r="N83" s="14">
        <f t="shared" si="41"/>
        <v>1.6578000000000001E-14</v>
      </c>
      <c r="O83" s="14">
        <f t="shared" si="41"/>
        <v>2.6191499999999999E-11</v>
      </c>
      <c r="P83" s="14">
        <f t="shared" si="41"/>
        <v>6.1985000000000001E-9</v>
      </c>
      <c r="Q83" s="14">
        <f t="shared" si="41"/>
        <v>2.7710999999999997E-7</v>
      </c>
      <c r="R83" s="14">
        <f t="shared" si="41"/>
        <v>5.7729999999999996E-7</v>
      </c>
      <c r="S83" s="14">
        <f t="shared" si="41"/>
        <v>1.1173999999999999E-6</v>
      </c>
      <c r="T83" s="14">
        <f t="shared" si="41"/>
        <v>2.0221499999999998E-6</v>
      </c>
      <c r="U83" s="14">
        <f t="shared" si="41"/>
        <v>3.4410000000000002E-6</v>
      </c>
      <c r="V83" s="14">
        <f t="shared" si="41"/>
        <v>5.5349999999999995E-6</v>
      </c>
      <c r="W83" s="14">
        <f t="shared" si="41"/>
        <v>8.4545000000000001E-6</v>
      </c>
      <c r="X83" s="14">
        <f t="shared" si="41"/>
        <v>1.2315E-5</v>
      </c>
      <c r="Y83" s="14">
        <f t="shared" si="41"/>
        <v>1.7162999999999998E-5</v>
      </c>
      <c r="Z83" s="14">
        <f t="shared" si="41"/>
        <v>4.3892000000000006E-5</v>
      </c>
      <c r="AA83" s="14">
        <f t="shared" si="41"/>
        <v>0</v>
      </c>
      <c r="AB83" s="14">
        <f t="shared" si="41"/>
        <v>0</v>
      </c>
      <c r="AC83" s="14">
        <f t="shared" si="41"/>
        <v>0</v>
      </c>
      <c r="AD83" s="14">
        <f t="shared" si="41"/>
        <v>0</v>
      </c>
      <c r="AE83" s="14">
        <f t="shared" si="41"/>
        <v>0</v>
      </c>
      <c r="AF83" s="14">
        <f t="shared" si="41"/>
        <v>0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3</v>
      </c>
      <c r="C84" s="5">
        <f t="shared" si="35"/>
        <v>0</v>
      </c>
      <c r="D84" s="5">
        <f t="shared" si="35"/>
        <v>0</v>
      </c>
      <c r="E84" s="6" t="str">
        <f t="shared" si="29"/>
        <v>Se3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0</v>
      </c>
      <c r="I84" s="14">
        <f t="shared" si="43"/>
        <v>0</v>
      </c>
      <c r="J84" s="14">
        <f t="shared" si="43"/>
        <v>0</v>
      </c>
      <c r="K84" s="14">
        <f t="shared" si="43"/>
        <v>1.0757999999999999E-32</v>
      </c>
      <c r="L84" s="14">
        <f t="shared" si="43"/>
        <v>3.4669499999999999E-21</v>
      </c>
      <c r="M84" s="14">
        <f t="shared" si="43"/>
        <v>1.3696000000000001E-16</v>
      </c>
      <c r="N84" s="14">
        <f t="shared" si="43"/>
        <v>5.7845000000000002E-13</v>
      </c>
      <c r="O84" s="14">
        <f t="shared" si="43"/>
        <v>4.0632999999999998E-10</v>
      </c>
      <c r="P84" s="14">
        <f t="shared" si="43"/>
        <v>5.6869999999999999E-8</v>
      </c>
      <c r="Q84" s="14">
        <f t="shared" si="43"/>
        <v>1.9785499999999999E-6</v>
      </c>
      <c r="R84" s="14">
        <f t="shared" si="43"/>
        <v>4.0129500000000003E-6</v>
      </c>
      <c r="S84" s="14">
        <f t="shared" si="43"/>
        <v>7.6539999999999999E-6</v>
      </c>
      <c r="T84" s="14">
        <f t="shared" si="43"/>
        <v>1.37985E-5</v>
      </c>
      <c r="U84" s="14">
        <f t="shared" si="43"/>
        <v>2.3620500000000002E-5</v>
      </c>
      <c r="V84" s="14">
        <f t="shared" si="43"/>
        <v>3.8559999999999997E-5</v>
      </c>
      <c r="W84" s="14">
        <f t="shared" si="43"/>
        <v>6.0260000000000002E-5</v>
      </c>
      <c r="X84" s="14">
        <f t="shared" si="43"/>
        <v>9.0455E-5</v>
      </c>
      <c r="Y84" s="14">
        <f t="shared" si="43"/>
        <v>1.3079500000000001E-4</v>
      </c>
      <c r="Z84" s="14">
        <f t="shared" si="43"/>
        <v>4.1097499999999995E-4</v>
      </c>
      <c r="AA84" s="14">
        <f t="shared" si="43"/>
        <v>0</v>
      </c>
      <c r="AB84" s="14">
        <f t="shared" si="43"/>
        <v>0</v>
      </c>
      <c r="AC84" s="14">
        <f t="shared" si="43"/>
        <v>0</v>
      </c>
      <c r="AD84" s="14">
        <f t="shared" si="43"/>
        <v>0</v>
      </c>
      <c r="AE84" s="14">
        <f t="shared" si="43"/>
        <v>0</v>
      </c>
      <c r="AF84" s="14">
        <f t="shared" si="43"/>
        <v>0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2</v>
      </c>
      <c r="C85" s="5">
        <f t="shared" si="35"/>
        <v>0</v>
      </c>
      <c r="D85" s="5">
        <f t="shared" si="35"/>
        <v>0</v>
      </c>
      <c r="E85" s="6" t="str">
        <f t="shared" si="29"/>
        <v>Se2</v>
      </c>
      <c r="F85" s="14">
        <f t="shared" ref="F85" si="44">F9*$C$78</f>
        <v>0</v>
      </c>
      <c r="G85" s="14">
        <f t="shared" ref="G85:BR85" si="45">G9*$C$78</f>
        <v>1.2524500000000001E-33</v>
      </c>
      <c r="H85" s="14">
        <f t="shared" si="45"/>
        <v>2.3148999999999998E-31</v>
      </c>
      <c r="I85" s="14">
        <f t="shared" si="45"/>
        <v>2.5029000000000001E-29</v>
      </c>
      <c r="J85" s="14">
        <f t="shared" si="45"/>
        <v>1.7113499999999997E-27</v>
      </c>
      <c r="K85" s="14">
        <f t="shared" si="45"/>
        <v>3.0136000000000001E-23</v>
      </c>
      <c r="L85" s="14">
        <f t="shared" si="45"/>
        <v>4.2048E-15</v>
      </c>
      <c r="M85" s="14">
        <f t="shared" si="45"/>
        <v>1.1152999999999998E-11</v>
      </c>
      <c r="N85" s="14">
        <f t="shared" si="45"/>
        <v>5.5825000000000005E-9</v>
      </c>
      <c r="O85" s="14">
        <f t="shared" si="45"/>
        <v>7.4509999999999997E-7</v>
      </c>
      <c r="P85" s="14">
        <f t="shared" si="45"/>
        <v>3.0927500000000005E-5</v>
      </c>
      <c r="Q85" s="14">
        <f t="shared" si="45"/>
        <v>4.73165E-4</v>
      </c>
      <c r="R85" s="14">
        <f t="shared" si="45"/>
        <v>8.2249999999999988E-4</v>
      </c>
      <c r="S85" s="14">
        <f t="shared" si="45"/>
        <v>1.3681000000000001E-3</v>
      </c>
      <c r="T85" s="14">
        <f t="shared" si="45"/>
        <v>2.1853000000000003E-3</v>
      </c>
      <c r="U85" s="14">
        <f t="shared" si="45"/>
        <v>3.3630999999999999E-3</v>
      </c>
      <c r="V85" s="14">
        <f t="shared" si="45"/>
        <v>5.0020000000000004E-3</v>
      </c>
      <c r="W85" s="14">
        <f t="shared" si="45"/>
        <v>7.2090000000000001E-3</v>
      </c>
      <c r="X85" s="14">
        <f t="shared" si="45"/>
        <v>1.0093000000000001E-2</v>
      </c>
      <c r="Y85" s="14">
        <f t="shared" si="45"/>
        <v>1.3755E-2</v>
      </c>
      <c r="Z85" s="14">
        <f t="shared" si="45"/>
        <v>3.7412000000000001E-2</v>
      </c>
      <c r="AA85" s="14">
        <f t="shared" si="45"/>
        <v>0</v>
      </c>
      <c r="AB85" s="14">
        <f t="shared" si="45"/>
        <v>0</v>
      </c>
      <c r="AC85" s="14">
        <f t="shared" si="45"/>
        <v>0</v>
      </c>
      <c r="AD85" s="14">
        <f t="shared" si="45"/>
        <v>0</v>
      </c>
      <c r="AE85" s="14">
        <f t="shared" si="45"/>
        <v>0</v>
      </c>
      <c r="AF85" s="14">
        <f t="shared" si="45"/>
        <v>0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1</v>
      </c>
      <c r="B86" s="5">
        <f t="shared" si="35"/>
        <v>0</v>
      </c>
      <c r="C86" s="5">
        <f t="shared" si="35"/>
        <v>0</v>
      </c>
      <c r="D86" s="5">
        <f t="shared" si="35"/>
        <v>0</v>
      </c>
      <c r="E86" s="6" t="str">
        <f t="shared" si="29"/>
        <v>Ar</v>
      </c>
      <c r="F86" s="14">
        <f t="shared" ref="F86" si="46">F10*$C$78</f>
        <v>1</v>
      </c>
      <c r="G86" s="14">
        <f t="shared" ref="G86:BR86" si="47">G10*$C$78</f>
        <v>1</v>
      </c>
      <c r="H86" s="14">
        <f t="shared" si="47"/>
        <v>1</v>
      </c>
      <c r="I86" s="14">
        <f t="shared" si="47"/>
        <v>1</v>
      </c>
      <c r="J86" s="14">
        <f t="shared" si="47"/>
        <v>1</v>
      </c>
      <c r="K86" s="14">
        <f t="shared" si="47"/>
        <v>1</v>
      </c>
      <c r="L86" s="14">
        <f t="shared" si="47"/>
        <v>1</v>
      </c>
      <c r="M86" s="14">
        <f t="shared" si="47"/>
        <v>1</v>
      </c>
      <c r="N86" s="14">
        <f t="shared" si="47"/>
        <v>1</v>
      </c>
      <c r="O86" s="14">
        <f t="shared" si="47"/>
        <v>1</v>
      </c>
      <c r="P86" s="14">
        <f t="shared" si="47"/>
        <v>1</v>
      </c>
      <c r="Q86" s="14">
        <f t="shared" si="47"/>
        <v>1</v>
      </c>
      <c r="R86" s="14">
        <f t="shared" si="47"/>
        <v>1</v>
      </c>
      <c r="S86" s="14">
        <f t="shared" si="47"/>
        <v>1</v>
      </c>
      <c r="T86" s="14">
        <f t="shared" si="47"/>
        <v>1</v>
      </c>
      <c r="U86" s="14">
        <f t="shared" si="47"/>
        <v>1</v>
      </c>
      <c r="V86" s="14">
        <f t="shared" si="47"/>
        <v>1</v>
      </c>
      <c r="W86" s="14">
        <f t="shared" si="47"/>
        <v>1</v>
      </c>
      <c r="X86" s="14">
        <f t="shared" si="47"/>
        <v>1</v>
      </c>
      <c r="Y86" s="14">
        <f t="shared" si="47"/>
        <v>1</v>
      </c>
      <c r="Z86" s="14">
        <f t="shared" si="47"/>
        <v>1</v>
      </c>
      <c r="AA86" s="14">
        <f t="shared" si="47"/>
        <v>0</v>
      </c>
      <c r="AB86" s="14">
        <f t="shared" si="47"/>
        <v>0</v>
      </c>
      <c r="AC86" s="14">
        <f t="shared" si="47"/>
        <v>0</v>
      </c>
      <c r="AD86" s="14">
        <f t="shared" si="47"/>
        <v>0</v>
      </c>
      <c r="AE86" s="14">
        <f t="shared" si="47"/>
        <v>0</v>
      </c>
      <c r="AF86" s="14">
        <f t="shared" si="47"/>
        <v>0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2</v>
      </c>
      <c r="C87" s="5">
        <f t="shared" si="35"/>
        <v>1</v>
      </c>
      <c r="D87" s="5">
        <f t="shared" si="35"/>
        <v>0</v>
      </c>
      <c r="E87" s="6" t="str">
        <f t="shared" si="29"/>
        <v>(l)GeSe2</v>
      </c>
      <c r="F87" s="14">
        <f t="shared" ref="F87" si="48">F11*$C$78</f>
        <v>0.5</v>
      </c>
      <c r="G87" s="14">
        <f t="shared" ref="G87:BR87" si="49">G11*$C$78</f>
        <v>0.5</v>
      </c>
      <c r="H87" s="14">
        <f t="shared" si="49"/>
        <v>0.50004999999999999</v>
      </c>
      <c r="I87" s="14">
        <f t="shared" si="49"/>
        <v>0.50004999999999999</v>
      </c>
      <c r="J87" s="14">
        <f t="shared" si="49"/>
        <v>0.50009999999999999</v>
      </c>
      <c r="K87" s="14">
        <f t="shared" si="49"/>
        <v>0.50124999999999997</v>
      </c>
      <c r="L87" s="14">
        <f t="shared" si="49"/>
        <v>0.49972000000000005</v>
      </c>
      <c r="M87" s="14">
        <f t="shared" si="49"/>
        <v>0.49727500000000002</v>
      </c>
      <c r="N87" s="14">
        <f t="shared" si="49"/>
        <v>0.48593999999999998</v>
      </c>
      <c r="O87" s="14">
        <f t="shared" si="49"/>
        <v>0.45031500000000002</v>
      </c>
      <c r="P87" s="14">
        <f t="shared" si="49"/>
        <v>0.37437999999999999</v>
      </c>
      <c r="Q87" s="14">
        <f t="shared" si="49"/>
        <v>0.26621</v>
      </c>
      <c r="R87" s="14">
        <f t="shared" si="49"/>
        <v>0.238035</v>
      </c>
      <c r="S87" s="14">
        <f t="shared" si="49"/>
        <v>0.21066000000000001</v>
      </c>
      <c r="T87" s="14">
        <f t="shared" si="49"/>
        <v>0.18462000000000001</v>
      </c>
      <c r="U87" s="14">
        <f t="shared" si="49"/>
        <v>0.16031500000000001</v>
      </c>
      <c r="V87" s="14">
        <f t="shared" si="49"/>
        <v>0.13802999999999999</v>
      </c>
      <c r="W87" s="14">
        <f t="shared" si="49"/>
        <v>0.11792499999999999</v>
      </c>
      <c r="X87" s="14">
        <f t="shared" si="49"/>
        <v>0.100035</v>
      </c>
      <c r="Y87" s="14">
        <f t="shared" si="49"/>
        <v>8.4320000000000006E-2</v>
      </c>
      <c r="Z87" s="14">
        <f t="shared" si="49"/>
        <v>4.0352499999999999E-2</v>
      </c>
      <c r="AA87" s="14">
        <f t="shared" si="49"/>
        <v>0</v>
      </c>
      <c r="AB87" s="14">
        <f t="shared" si="49"/>
        <v>0</v>
      </c>
      <c r="AC87" s="14">
        <f t="shared" si="49"/>
        <v>0</v>
      </c>
      <c r="AD87" s="14">
        <f t="shared" si="49"/>
        <v>0</v>
      </c>
      <c r="AE87" s="14">
        <f t="shared" si="49"/>
        <v>0</v>
      </c>
      <c r="AF87" s="14">
        <f t="shared" si="49"/>
        <v>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1</v>
      </c>
      <c r="C88" s="5">
        <f t="shared" si="35"/>
        <v>1</v>
      </c>
      <c r="D88" s="5">
        <f t="shared" si="35"/>
        <v>0</v>
      </c>
      <c r="E88" s="6" t="str">
        <f t="shared" si="29"/>
        <v>(1)GeSe</v>
      </c>
      <c r="F88" s="14">
        <f t="shared" ref="F88" si="50">F12*$C$78</f>
        <v>0.49998500000000001</v>
      </c>
      <c r="G88" s="14">
        <f t="shared" ref="G88:BR88" si="51">G12*$C$78</f>
        <v>0.49997000000000003</v>
      </c>
      <c r="H88" s="14">
        <f t="shared" si="51"/>
        <v>0.49995499999999998</v>
      </c>
      <c r="I88" s="14">
        <f t="shared" si="51"/>
        <v>0.49992500000000001</v>
      </c>
      <c r="J88" s="14">
        <f t="shared" si="51"/>
        <v>0.49988499999999997</v>
      </c>
      <c r="K88" s="14">
        <f t="shared" si="51"/>
        <v>0.49816499999999997</v>
      </c>
      <c r="L88" s="14">
        <f t="shared" si="51"/>
        <v>0.50024999999999997</v>
      </c>
      <c r="M88" s="14">
        <f t="shared" si="51"/>
        <v>0.50270000000000004</v>
      </c>
      <c r="N88" s="14">
        <f t="shared" si="51"/>
        <v>0.51400000000000001</v>
      </c>
      <c r="O88" s="14">
        <f t="shared" si="51"/>
        <v>0.54964999999999997</v>
      </c>
      <c r="P88" s="14">
        <f t="shared" si="51"/>
        <v>0.62555000000000005</v>
      </c>
      <c r="Q88" s="14">
        <f t="shared" si="51"/>
        <v>0.73365000000000002</v>
      </c>
      <c r="R88" s="14">
        <f t="shared" si="51"/>
        <v>0.76180000000000003</v>
      </c>
      <c r="S88" s="14">
        <f t="shared" si="51"/>
        <v>0.78909999999999991</v>
      </c>
      <c r="T88" s="14">
        <f t="shared" si="51"/>
        <v>0.81509999999999994</v>
      </c>
      <c r="U88" s="14">
        <f t="shared" si="51"/>
        <v>0.83934999999999993</v>
      </c>
      <c r="V88" s="14">
        <f t="shared" si="51"/>
        <v>0.86160000000000003</v>
      </c>
      <c r="W88" s="14">
        <f t="shared" si="51"/>
        <v>0.88160000000000005</v>
      </c>
      <c r="X88" s="14">
        <f t="shared" si="51"/>
        <v>0.89940000000000009</v>
      </c>
      <c r="Y88" s="14">
        <f t="shared" si="51"/>
        <v>0.91500000000000004</v>
      </c>
      <c r="Z88" s="14">
        <f t="shared" si="51"/>
        <v>0.95829999999999993</v>
      </c>
      <c r="AA88" s="14">
        <f t="shared" si="51"/>
        <v>0</v>
      </c>
      <c r="AB88" s="14">
        <f t="shared" si="51"/>
        <v>0</v>
      </c>
      <c r="AC88" s="14">
        <f t="shared" si="51"/>
        <v>0</v>
      </c>
      <c r="AD88" s="14">
        <f t="shared" si="51"/>
        <v>0</v>
      </c>
      <c r="AE88" s="14">
        <f t="shared" si="51"/>
        <v>0</v>
      </c>
      <c r="AF88" s="14">
        <f t="shared" si="51"/>
        <v>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0</v>
      </c>
      <c r="C89" s="5">
        <f t="shared" si="35"/>
        <v>1</v>
      </c>
      <c r="D89" s="5">
        <f t="shared" si="35"/>
        <v>0</v>
      </c>
      <c r="E89" s="6" t="str">
        <f t="shared" si="29"/>
        <v>(l)Ge</v>
      </c>
      <c r="F89" s="14">
        <f t="shared" ref="F89" si="52">F13*$C$78</f>
        <v>2.7585000000000004E-6</v>
      </c>
      <c r="G89" s="14">
        <f t="shared" ref="G89:BR89" si="53">G13*$C$78</f>
        <v>5.1210000000000006E-6</v>
      </c>
      <c r="H89" s="14">
        <f t="shared" si="53"/>
        <v>8.8805000000000008E-6</v>
      </c>
      <c r="I89" s="14">
        <f t="shared" si="53"/>
        <v>1.45395E-5</v>
      </c>
      <c r="J89" s="14">
        <f t="shared" si="53"/>
        <v>2.2672999999999998E-5</v>
      </c>
      <c r="K89" s="14">
        <f t="shared" si="53"/>
        <v>5.775E-4</v>
      </c>
      <c r="L89" s="14">
        <f t="shared" si="53"/>
        <v>1.6736500000000001E-5</v>
      </c>
      <c r="M89" s="14">
        <f t="shared" si="53"/>
        <v>2.6121500000000001E-5</v>
      </c>
      <c r="N89" s="14">
        <f t="shared" si="53"/>
        <v>3.6082499999999999E-5</v>
      </c>
      <c r="O89" s="14">
        <f t="shared" si="53"/>
        <v>5.0875000000000003E-5</v>
      </c>
      <c r="P89" s="14">
        <f t="shared" si="53"/>
        <v>8.3004999999999996E-5</v>
      </c>
      <c r="Q89" s="14">
        <f t="shared" si="53"/>
        <v>1.57765E-4</v>
      </c>
      <c r="R89" s="14">
        <f t="shared" si="53"/>
        <v>1.8791000000000001E-4</v>
      </c>
      <c r="S89" s="14">
        <f t="shared" si="53"/>
        <v>2.2443499999999999E-4</v>
      </c>
      <c r="T89" s="14">
        <f t="shared" si="53"/>
        <v>2.68485E-4</v>
      </c>
      <c r="U89" s="14">
        <f t="shared" si="53"/>
        <v>3.2138000000000002E-4</v>
      </c>
      <c r="V89" s="14">
        <f t="shared" si="53"/>
        <v>3.8465500000000002E-4</v>
      </c>
      <c r="W89" s="14">
        <f t="shared" si="53"/>
        <v>4.6012000000000001E-4</v>
      </c>
      <c r="X89" s="14">
        <f t="shared" si="53"/>
        <v>5.4995E-4</v>
      </c>
      <c r="Y89" s="14">
        <f t="shared" si="53"/>
        <v>6.5665000000000005E-4</v>
      </c>
      <c r="Z89" s="14">
        <f t="shared" si="53"/>
        <v>1.32435E-3</v>
      </c>
      <c r="AA89" s="14">
        <f t="shared" si="53"/>
        <v>0</v>
      </c>
      <c r="AB89" s="14">
        <f t="shared" si="53"/>
        <v>0</v>
      </c>
      <c r="AC89" s="14">
        <f t="shared" si="53"/>
        <v>0</v>
      </c>
      <c r="AD89" s="14">
        <f t="shared" si="53"/>
        <v>0</v>
      </c>
      <c r="AE89" s="14">
        <f t="shared" si="53"/>
        <v>0</v>
      </c>
      <c r="AF89" s="14">
        <f t="shared" si="53"/>
        <v>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3</v>
      </c>
      <c r="C90" s="5">
        <f t="shared" si="35"/>
        <v>0</v>
      </c>
      <c r="D90" s="5">
        <f t="shared" si="35"/>
        <v>2</v>
      </c>
      <c r="E90" s="6" t="str">
        <f t="shared" si="29"/>
        <v>(l)Ga2Se3</v>
      </c>
      <c r="F90" s="14">
        <f t="shared" ref="F90" si="54">F14*$C$78</f>
        <v>0.29999000000000003</v>
      </c>
      <c r="G90" s="14">
        <f t="shared" ref="G90:BR90" si="55">G14*$C$78</f>
        <v>0.299985</v>
      </c>
      <c r="H90" s="14">
        <f t="shared" si="55"/>
        <v>0.29997000000000001</v>
      </c>
      <c r="I90" s="14">
        <f t="shared" si="55"/>
        <v>0.29995500000000003</v>
      </c>
      <c r="J90" s="14">
        <f t="shared" si="55"/>
        <v>0.29992999999999997</v>
      </c>
      <c r="K90" s="14">
        <f t="shared" si="55"/>
        <v>0.29932000000000003</v>
      </c>
      <c r="L90" s="14">
        <f t="shared" si="55"/>
        <v>0.299815</v>
      </c>
      <c r="M90" s="14">
        <f t="shared" si="55"/>
        <v>0.29966500000000001</v>
      </c>
      <c r="N90" s="14">
        <f t="shared" si="55"/>
        <v>0.29947499999999999</v>
      </c>
      <c r="O90" s="14">
        <f t="shared" si="55"/>
        <v>0.29922500000000002</v>
      </c>
      <c r="P90" s="14">
        <f t="shared" si="55"/>
        <v>0.29883999999999999</v>
      </c>
      <c r="Q90" s="14">
        <f t="shared" si="55"/>
        <v>0.29818500000000003</v>
      </c>
      <c r="R90" s="14">
        <f t="shared" si="55"/>
        <v>0.29796</v>
      </c>
      <c r="S90" s="14">
        <f t="shared" si="55"/>
        <v>0.29770999999999997</v>
      </c>
      <c r="T90" s="14">
        <f t="shared" si="55"/>
        <v>0.29742499999999999</v>
      </c>
      <c r="U90" s="14">
        <f t="shared" si="55"/>
        <v>0.29710500000000001</v>
      </c>
      <c r="V90" s="14">
        <f t="shared" si="55"/>
        <v>0.29675000000000001</v>
      </c>
      <c r="W90" s="14">
        <f t="shared" si="55"/>
        <v>0.29635499999999998</v>
      </c>
      <c r="X90" s="14">
        <f t="shared" si="55"/>
        <v>0.29591499999999998</v>
      </c>
      <c r="Y90" s="14">
        <f t="shared" si="55"/>
        <v>0.29542499999999999</v>
      </c>
      <c r="Z90" s="14">
        <f t="shared" si="55"/>
        <v>0.29291500000000004</v>
      </c>
      <c r="AA90" s="14">
        <f t="shared" si="55"/>
        <v>0</v>
      </c>
      <c r="AB90" s="14">
        <f t="shared" si="55"/>
        <v>0</v>
      </c>
      <c r="AC90" s="14">
        <f t="shared" si="55"/>
        <v>0</v>
      </c>
      <c r="AD90" s="14">
        <f t="shared" si="55"/>
        <v>0</v>
      </c>
      <c r="AE90" s="14">
        <f t="shared" si="55"/>
        <v>0</v>
      </c>
      <c r="AF90" s="14">
        <f t="shared" si="55"/>
        <v>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1</v>
      </c>
      <c r="C91" s="5">
        <f t="shared" si="35"/>
        <v>0</v>
      </c>
      <c r="D91" s="5">
        <f t="shared" si="35"/>
        <v>1</v>
      </c>
      <c r="E91" s="6" t="str">
        <f t="shared" si="29"/>
        <v>(l)GaSe</v>
      </c>
      <c r="F91" s="14">
        <f t="shared" ref="F91" si="56">F15*$C$78</f>
        <v>1.9337499999999999E-5</v>
      </c>
      <c r="G91" s="14">
        <f t="shared" ref="G91:BR91" si="57">G15*$C$78</f>
        <v>3.4591999999999997E-5</v>
      </c>
      <c r="H91" s="14">
        <f t="shared" si="57"/>
        <v>5.8159999999999999E-5</v>
      </c>
      <c r="I91" s="14">
        <f t="shared" si="57"/>
        <v>9.2780000000000003E-5</v>
      </c>
      <c r="J91" s="14">
        <f t="shared" si="57"/>
        <v>1.4153499999999998E-4</v>
      </c>
      <c r="K91" s="14">
        <f t="shared" si="57"/>
        <v>1.3637E-3</v>
      </c>
      <c r="L91" s="14">
        <f t="shared" si="57"/>
        <v>3.7267500000000005E-4</v>
      </c>
      <c r="M91" s="14">
        <f t="shared" si="57"/>
        <v>6.6984999999999994E-4</v>
      </c>
      <c r="N91" s="14">
        <f t="shared" si="57"/>
        <v>1.0461000000000001E-3</v>
      </c>
      <c r="O91" s="14">
        <f t="shared" si="57"/>
        <v>1.5451000000000002E-3</v>
      </c>
      <c r="P91" s="14">
        <f t="shared" si="57"/>
        <v>2.3208500000000002E-3</v>
      </c>
      <c r="Q91" s="14">
        <f t="shared" si="57"/>
        <v>3.6300999999999998E-3</v>
      </c>
      <c r="R91" s="14">
        <f t="shared" si="57"/>
        <v>4.0767499999999996E-3</v>
      </c>
      <c r="S91" s="14">
        <f t="shared" si="57"/>
        <v>4.5814000000000002E-3</v>
      </c>
      <c r="T91" s="14">
        <f t="shared" si="57"/>
        <v>5.1495000000000004E-3</v>
      </c>
      <c r="U91" s="14">
        <f t="shared" si="57"/>
        <v>5.7865E-3</v>
      </c>
      <c r="V91" s="14">
        <f t="shared" si="57"/>
        <v>6.4979999999999994E-3</v>
      </c>
      <c r="W91" s="14">
        <f t="shared" si="57"/>
        <v>7.2909999999999997E-3</v>
      </c>
      <c r="X91" s="14">
        <f t="shared" si="57"/>
        <v>8.1714999999999999E-3</v>
      </c>
      <c r="Y91" s="14">
        <f t="shared" si="57"/>
        <v>9.1465000000000001E-3</v>
      </c>
      <c r="Z91" s="14">
        <f t="shared" si="57"/>
        <v>1.4174000000000001E-2</v>
      </c>
      <c r="AA91" s="14">
        <f t="shared" si="57"/>
        <v>0</v>
      </c>
      <c r="AB91" s="14">
        <f t="shared" si="57"/>
        <v>0</v>
      </c>
      <c r="AC91" s="14">
        <f t="shared" si="57"/>
        <v>0</v>
      </c>
      <c r="AD91" s="14">
        <f t="shared" si="57"/>
        <v>0</v>
      </c>
      <c r="AE91" s="14">
        <f t="shared" si="57"/>
        <v>0</v>
      </c>
      <c r="AF91" s="14">
        <f t="shared" si="57"/>
        <v>0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1</v>
      </c>
      <c r="C92" s="5">
        <f t="shared" si="35"/>
        <v>0</v>
      </c>
      <c r="D92" s="5">
        <f t="shared" si="35"/>
        <v>0</v>
      </c>
      <c r="E92" s="6" t="str">
        <f t="shared" si="29"/>
        <v>(1)Se</v>
      </c>
      <c r="F92" s="14">
        <f t="shared" ref="F92" si="58">F16*$C$78</f>
        <v>8.4064999999999999E-9</v>
      </c>
      <c r="G92" s="14">
        <f t="shared" ref="G92:BR92" si="59">G16*$C$78</f>
        <v>2.5629999999999999E-8</v>
      </c>
      <c r="H92" s="14">
        <f t="shared" si="59"/>
        <v>6.9334999999999992E-8</v>
      </c>
      <c r="I92" s="14">
        <f t="shared" si="59"/>
        <v>1.69475E-7</v>
      </c>
      <c r="J92" s="14">
        <f t="shared" si="59"/>
        <v>3.7984499999999997E-7</v>
      </c>
      <c r="K92" s="14">
        <f t="shared" si="59"/>
        <v>7.9794999999999992E-7</v>
      </c>
      <c r="L92" s="14">
        <f t="shared" si="59"/>
        <v>4.8461000000000001E-4</v>
      </c>
      <c r="M92" s="14">
        <f t="shared" si="59"/>
        <v>3.0837500000000001E-3</v>
      </c>
      <c r="N92" s="14">
        <f t="shared" si="59"/>
        <v>1.4617E-2</v>
      </c>
      <c r="O92" s="14">
        <f t="shared" si="59"/>
        <v>5.0509999999999999E-2</v>
      </c>
      <c r="P92" s="14">
        <f t="shared" si="59"/>
        <v>0.1268</v>
      </c>
      <c r="Q92" s="14">
        <f t="shared" si="59"/>
        <v>0.234795</v>
      </c>
      <c r="R92" s="14">
        <f t="shared" si="59"/>
        <v>0.26249499999999998</v>
      </c>
      <c r="S92" s="14">
        <f t="shared" si="59"/>
        <v>0.28902</v>
      </c>
      <c r="T92" s="14">
        <f t="shared" si="59"/>
        <v>0.31368000000000001</v>
      </c>
      <c r="U92" s="14">
        <f t="shared" si="59"/>
        <v>0.33587499999999998</v>
      </c>
      <c r="V92" s="14">
        <f t="shared" si="59"/>
        <v>0.35511500000000001</v>
      </c>
      <c r="W92" s="14">
        <f t="shared" si="59"/>
        <v>0.37102999999999997</v>
      </c>
      <c r="X92" s="14">
        <f t="shared" si="59"/>
        <v>0.383355</v>
      </c>
      <c r="Y92" s="14">
        <f t="shared" si="59"/>
        <v>0.39194499999999999</v>
      </c>
      <c r="Z92" s="14">
        <f t="shared" si="59"/>
        <v>0.38972499999999999</v>
      </c>
      <c r="AA92" s="14">
        <f t="shared" si="59"/>
        <v>0</v>
      </c>
      <c r="AB92" s="14">
        <f t="shared" si="59"/>
        <v>0</v>
      </c>
      <c r="AC92" s="14">
        <f t="shared" si="59"/>
        <v>0</v>
      </c>
      <c r="AD92" s="14">
        <f t="shared" si="59"/>
        <v>0</v>
      </c>
      <c r="AE92" s="14">
        <f t="shared" si="59"/>
        <v>0</v>
      </c>
      <c r="AF92" s="14">
        <f t="shared" si="59"/>
        <v>0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1</v>
      </c>
      <c r="C93" s="5">
        <f t="shared" si="35"/>
        <v>0</v>
      </c>
      <c r="D93" s="5">
        <f t="shared" si="35"/>
        <v>0</v>
      </c>
      <c r="E93" s="6" t="str">
        <f t="shared" si="29"/>
        <v>(2)Sell]</v>
      </c>
      <c r="F93" s="14">
        <f t="shared" ref="F93" si="60">F17*$C$78</f>
        <v>0</v>
      </c>
      <c r="G93" s="14">
        <f t="shared" ref="G93:BR93" si="61">G17*$C$78</f>
        <v>0</v>
      </c>
      <c r="H93" s="14">
        <f t="shared" si="61"/>
        <v>0</v>
      </c>
      <c r="I93" s="14">
        <f t="shared" si="61"/>
        <v>0</v>
      </c>
      <c r="J93" s="14">
        <f t="shared" si="61"/>
        <v>0</v>
      </c>
      <c r="K93" s="14">
        <f t="shared" si="61"/>
        <v>0</v>
      </c>
      <c r="L93" s="14">
        <f t="shared" si="61"/>
        <v>0</v>
      </c>
      <c r="M93" s="14">
        <f t="shared" si="61"/>
        <v>3.1624999999999999E-30</v>
      </c>
      <c r="N93" s="14">
        <f t="shared" si="61"/>
        <v>8.6849999999999995E-23</v>
      </c>
      <c r="O93" s="14">
        <f t="shared" si="61"/>
        <v>2.49195E-16</v>
      </c>
      <c r="P93" s="14">
        <f t="shared" si="61"/>
        <v>1.3044E-11</v>
      </c>
      <c r="Q93" s="14">
        <f t="shared" si="61"/>
        <v>4.6691999999999996E-9</v>
      </c>
      <c r="R93" s="14">
        <f t="shared" si="61"/>
        <v>7.4664999999999994E-9</v>
      </c>
      <c r="S93" s="14">
        <f t="shared" si="61"/>
        <v>1.4136999999999999E-8</v>
      </c>
      <c r="T93" s="14">
        <f t="shared" si="61"/>
        <v>3.1103999999999998E-8</v>
      </c>
      <c r="U93" s="14">
        <f t="shared" si="61"/>
        <v>4.5876500000000007E-8</v>
      </c>
      <c r="V93" s="14">
        <f t="shared" si="61"/>
        <v>5.3884999999999996E-8</v>
      </c>
      <c r="W93" s="14">
        <f t="shared" si="61"/>
        <v>8.6915000000000008E-8</v>
      </c>
      <c r="X93" s="14">
        <f t="shared" si="61"/>
        <v>1.3271E-7</v>
      </c>
      <c r="Y93" s="14">
        <f t="shared" si="61"/>
        <v>2.1795500000000002E-7</v>
      </c>
      <c r="Z93" s="14">
        <f t="shared" si="61"/>
        <v>1.9765E-6</v>
      </c>
      <c r="AA93" s="14">
        <f t="shared" si="61"/>
        <v>0</v>
      </c>
      <c r="AB93" s="14">
        <f t="shared" si="61"/>
        <v>0</v>
      </c>
      <c r="AC93" s="14">
        <f t="shared" si="61"/>
        <v>0</v>
      </c>
      <c r="AD93" s="14">
        <f t="shared" si="61"/>
        <v>0</v>
      </c>
      <c r="AE93" s="14">
        <f t="shared" si="61"/>
        <v>0</v>
      </c>
      <c r="AF93" s="14">
        <f t="shared" si="61"/>
        <v>0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1</v>
      </c>
      <c r="C94" s="5">
        <f t="shared" si="35"/>
        <v>1</v>
      </c>
      <c r="D94" s="5">
        <f t="shared" si="35"/>
        <v>0</v>
      </c>
      <c r="E94" s="6" t="str">
        <f t="shared" si="29"/>
        <v>(2)GeSe[l]</v>
      </c>
      <c r="F94" s="14">
        <f t="shared" ref="F94" si="62">F18*$C$78</f>
        <v>0</v>
      </c>
      <c r="G94" s="14">
        <f t="shared" ref="G94:BR94" si="63">G18*$C$78</f>
        <v>0</v>
      </c>
      <c r="H94" s="14">
        <f t="shared" si="63"/>
        <v>0</v>
      </c>
      <c r="I94" s="14">
        <f t="shared" si="63"/>
        <v>0</v>
      </c>
      <c r="J94" s="14">
        <f t="shared" si="63"/>
        <v>0</v>
      </c>
      <c r="K94" s="14">
        <f t="shared" si="63"/>
        <v>0</v>
      </c>
      <c r="L94" s="14">
        <f t="shared" si="63"/>
        <v>1.2592000000000001E-35</v>
      </c>
      <c r="M94" s="14">
        <f t="shared" si="63"/>
        <v>5.3494999999999992E-29</v>
      </c>
      <c r="N94" s="14">
        <f t="shared" si="63"/>
        <v>5.4784999999999997E-22</v>
      </c>
      <c r="O94" s="14">
        <f t="shared" si="63"/>
        <v>7.633E-16</v>
      </c>
      <c r="P94" s="14">
        <f t="shared" si="63"/>
        <v>2.6423000000000001E-11</v>
      </c>
      <c r="Q94" s="14">
        <f t="shared" si="63"/>
        <v>8.2595000000000003E-9</v>
      </c>
      <c r="R94" s="14">
        <f t="shared" si="63"/>
        <v>1.3194499999999999E-8</v>
      </c>
      <c r="S94" s="14">
        <f t="shared" si="63"/>
        <v>2.5215499999999998E-8</v>
      </c>
      <c r="T94" s="14">
        <f t="shared" si="63"/>
        <v>5.6505000000000002E-8</v>
      </c>
      <c r="U94" s="14">
        <f t="shared" si="63"/>
        <v>8.5564999999999999E-8</v>
      </c>
      <c r="V94" s="14">
        <f t="shared" si="63"/>
        <v>1.0393E-7</v>
      </c>
      <c r="W94" s="14">
        <f t="shared" si="63"/>
        <v>1.74495E-7</v>
      </c>
      <c r="X94" s="14">
        <f t="shared" si="63"/>
        <v>2.7904500000000002E-7</v>
      </c>
      <c r="Y94" s="14">
        <f t="shared" si="63"/>
        <v>4.8275499999999998E-7</v>
      </c>
      <c r="Z94" s="14">
        <f t="shared" si="63"/>
        <v>5.6889999999999992E-6</v>
      </c>
      <c r="AA94" s="14">
        <f t="shared" si="63"/>
        <v>0</v>
      </c>
      <c r="AB94" s="14">
        <f t="shared" si="63"/>
        <v>0</v>
      </c>
      <c r="AC94" s="14">
        <f t="shared" si="63"/>
        <v>0</v>
      </c>
      <c r="AD94" s="14">
        <f t="shared" si="63"/>
        <v>0</v>
      </c>
      <c r="AE94" s="14">
        <f t="shared" si="63"/>
        <v>0</v>
      </c>
      <c r="AF94" s="14">
        <f t="shared" si="63"/>
        <v>0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1</v>
      </c>
      <c r="B95" s="5">
        <f t="shared" si="35"/>
        <v>0</v>
      </c>
      <c r="C95" s="5">
        <f t="shared" si="35"/>
        <v>0</v>
      </c>
      <c r="D95" s="5">
        <f t="shared" si="35"/>
        <v>0</v>
      </c>
      <c r="E95" s="6" t="str">
        <f t="shared" si="29"/>
        <v>H (Ar)</v>
      </c>
      <c r="F95" s="14">
        <f t="shared" ref="F95" si="64">F19*$C$78</f>
        <v>-93.100000000000009</v>
      </c>
      <c r="G95" s="14">
        <f t="shared" ref="G95:BR95" si="65">G19*$C$78</f>
        <v>-93.05</v>
      </c>
      <c r="H95" s="14">
        <f t="shared" si="65"/>
        <v>-93.05</v>
      </c>
      <c r="I95" s="14">
        <f t="shared" si="65"/>
        <v>-93.100000000000009</v>
      </c>
      <c r="J95" s="14">
        <f t="shared" si="65"/>
        <v>-93.149999999999991</v>
      </c>
      <c r="K95" s="14">
        <f t="shared" si="65"/>
        <v>-93.6</v>
      </c>
      <c r="L95" s="14">
        <f t="shared" si="65"/>
        <v>-94.2</v>
      </c>
      <c r="M95" s="14">
        <f t="shared" si="65"/>
        <v>-94.85</v>
      </c>
      <c r="N95" s="14">
        <f t="shared" si="65"/>
        <v>-95.55</v>
      </c>
      <c r="O95" s="14">
        <f t="shared" si="65"/>
        <v>-96.25</v>
      </c>
      <c r="P95" s="14">
        <f t="shared" si="65"/>
        <v>-96.899999999999991</v>
      </c>
      <c r="Q95" s="14">
        <f t="shared" si="65"/>
        <v>-97.550000000000011</v>
      </c>
      <c r="R95" s="14">
        <f t="shared" si="65"/>
        <v>-97.75</v>
      </c>
      <c r="S95" s="14">
        <f t="shared" si="65"/>
        <v>-97.899999999999991</v>
      </c>
      <c r="T95" s="14">
        <f t="shared" si="65"/>
        <v>-98.05</v>
      </c>
      <c r="U95" s="14">
        <f t="shared" si="65"/>
        <v>-98.2</v>
      </c>
      <c r="V95" s="14">
        <f t="shared" si="65"/>
        <v>-98.4</v>
      </c>
      <c r="W95" s="14">
        <f t="shared" si="65"/>
        <v>-98.550000000000011</v>
      </c>
      <c r="X95" s="14">
        <f t="shared" si="65"/>
        <v>-98.699999999999989</v>
      </c>
      <c r="Y95" s="14">
        <f t="shared" si="65"/>
        <v>-98.9</v>
      </c>
      <c r="Z95" s="14">
        <f t="shared" si="65"/>
        <v>-99.600000000000009</v>
      </c>
      <c r="AA95" s="14">
        <f t="shared" si="65"/>
        <v>0</v>
      </c>
      <c r="AB95" s="14">
        <f t="shared" si="65"/>
        <v>0</v>
      </c>
      <c r="AC95" s="14">
        <f t="shared" si="65"/>
        <v>0</v>
      </c>
      <c r="AD95" s="14">
        <f t="shared" si="65"/>
        <v>0</v>
      </c>
      <c r="AE95" s="14">
        <f t="shared" si="65"/>
        <v>0</v>
      </c>
      <c r="AF95" s="14">
        <f t="shared" si="65"/>
        <v>0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1</v>
      </c>
      <c r="E96" s="6" t="str">
        <f t="shared" si="29"/>
        <v>H (Ga)</v>
      </c>
      <c r="F96" s="14">
        <f t="shared" ref="F96" si="66">F20*$C$78</f>
        <v>-328.25</v>
      </c>
      <c r="G96" s="14">
        <f t="shared" ref="G96:BR96" si="67">G20*$C$78</f>
        <v>-310.89999999999998</v>
      </c>
      <c r="H96" s="14">
        <f t="shared" si="67"/>
        <v>-295.5</v>
      </c>
      <c r="I96" s="14">
        <f t="shared" si="67"/>
        <v>-281.64999999999998</v>
      </c>
      <c r="J96" s="14">
        <f t="shared" si="67"/>
        <v>-269.25</v>
      </c>
      <c r="K96" s="14">
        <f t="shared" si="67"/>
        <v>-216.14999999999998</v>
      </c>
      <c r="L96" s="14">
        <f t="shared" si="67"/>
        <v>-222.3</v>
      </c>
      <c r="M96" s="14">
        <f t="shared" si="67"/>
        <v>-203.75</v>
      </c>
      <c r="N96" s="14">
        <f t="shared" si="67"/>
        <v>-189.8</v>
      </c>
      <c r="O96" s="14">
        <f t="shared" si="67"/>
        <v>-178.5</v>
      </c>
      <c r="P96" s="14">
        <f t="shared" si="67"/>
        <v>-168.45</v>
      </c>
      <c r="Q96" s="14">
        <f t="shared" si="67"/>
        <v>-158.80000000000001</v>
      </c>
      <c r="R96" s="14">
        <f t="shared" si="67"/>
        <v>-156.44999999999999</v>
      </c>
      <c r="S96" s="14">
        <f t="shared" si="67"/>
        <v>-154.1</v>
      </c>
      <c r="T96" s="14">
        <f t="shared" si="67"/>
        <v>-151.75</v>
      </c>
      <c r="U96" s="14">
        <f t="shared" si="67"/>
        <v>-149.44999999999999</v>
      </c>
      <c r="V96" s="14">
        <f t="shared" si="67"/>
        <v>-147.20000000000002</v>
      </c>
      <c r="W96" s="14">
        <f t="shared" si="67"/>
        <v>-144.9</v>
      </c>
      <c r="X96" s="14">
        <f t="shared" si="67"/>
        <v>-142.69999999999999</v>
      </c>
      <c r="Y96" s="14">
        <f t="shared" si="67"/>
        <v>-140.44999999999999</v>
      </c>
      <c r="Z96" s="14">
        <f t="shared" si="67"/>
        <v>-131.80000000000001</v>
      </c>
      <c r="AA96" s="14">
        <f t="shared" si="67"/>
        <v>0</v>
      </c>
      <c r="AB96" s="14">
        <f t="shared" si="67"/>
        <v>0</v>
      </c>
      <c r="AC96" s="14">
        <f t="shared" si="67"/>
        <v>0</v>
      </c>
      <c r="AD96" s="14">
        <f t="shared" si="67"/>
        <v>0</v>
      </c>
      <c r="AE96" s="14">
        <f t="shared" si="67"/>
        <v>0</v>
      </c>
      <c r="AF96" s="14">
        <f t="shared" si="67"/>
        <v>0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1</v>
      </c>
      <c r="D97" s="5">
        <f t="shared" si="68"/>
        <v>0</v>
      </c>
      <c r="E97" s="6" t="str">
        <f t="shared" si="29"/>
        <v>H (Ge)</v>
      </c>
      <c r="F97" s="14">
        <f t="shared" ref="F97" si="69">F21*$C$78</f>
        <v>-84.05</v>
      </c>
      <c r="G97" s="14">
        <f t="shared" ref="G97:BR97" si="70">G21*$C$78</f>
        <v>-80.95</v>
      </c>
      <c r="H97" s="14">
        <f t="shared" si="70"/>
        <v>-78.150000000000006</v>
      </c>
      <c r="I97" s="14">
        <f t="shared" si="70"/>
        <v>-75.75</v>
      </c>
      <c r="J97" s="14">
        <f t="shared" si="70"/>
        <v>-73.600000000000009</v>
      </c>
      <c r="K97" s="14">
        <f t="shared" si="70"/>
        <v>-57.9</v>
      </c>
      <c r="L97" s="14">
        <f t="shared" si="70"/>
        <v>-76.3</v>
      </c>
      <c r="M97" s="14">
        <f t="shared" si="70"/>
        <v>-74.850000000000009</v>
      </c>
      <c r="N97" s="14">
        <f t="shared" si="70"/>
        <v>-74.099999999999994</v>
      </c>
      <c r="O97" s="14">
        <f t="shared" si="70"/>
        <v>-73.349999999999994</v>
      </c>
      <c r="P97" s="14">
        <f t="shared" si="70"/>
        <v>-72</v>
      </c>
      <c r="Q97" s="14">
        <f t="shared" si="70"/>
        <v>-69.900000000000006</v>
      </c>
      <c r="R97" s="14">
        <f t="shared" si="70"/>
        <v>-69.349999999999994</v>
      </c>
      <c r="S97" s="14">
        <f t="shared" si="70"/>
        <v>-68.7</v>
      </c>
      <c r="T97" s="14">
        <f t="shared" si="70"/>
        <v>-68.099999999999994</v>
      </c>
      <c r="U97" s="14">
        <f t="shared" si="70"/>
        <v>-67.45</v>
      </c>
      <c r="V97" s="14">
        <f t="shared" si="70"/>
        <v>-66.8</v>
      </c>
      <c r="W97" s="14">
        <f t="shared" si="70"/>
        <v>-66.150000000000006</v>
      </c>
      <c r="X97" s="14">
        <f t="shared" si="70"/>
        <v>-65.5</v>
      </c>
      <c r="Y97" s="14">
        <f t="shared" si="70"/>
        <v>-64.800000000000011</v>
      </c>
      <c r="Z97" s="14">
        <f t="shared" si="70"/>
        <v>-62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1</v>
      </c>
      <c r="C98" s="5">
        <f t="shared" si="68"/>
        <v>0</v>
      </c>
      <c r="D98" s="5">
        <f t="shared" si="68"/>
        <v>0</v>
      </c>
      <c r="E98" s="6" t="str">
        <f t="shared" si="29"/>
        <v>H (Se)</v>
      </c>
      <c r="F98" s="14">
        <f t="shared" ref="F98" si="71">F22*$C$78</f>
        <v>-119.75</v>
      </c>
      <c r="G98" s="14">
        <f t="shared" ref="G98:BR98" si="72">G22*$C$78</f>
        <v>-114.14999999999999</v>
      </c>
      <c r="H98" s="14">
        <f t="shared" si="72"/>
        <v>-109.14999999999999</v>
      </c>
      <c r="I98" s="14">
        <f t="shared" si="72"/>
        <v>-104.75</v>
      </c>
      <c r="J98" s="14">
        <f t="shared" si="72"/>
        <v>-100.75</v>
      </c>
      <c r="K98" s="14">
        <f t="shared" si="72"/>
        <v>-97.6</v>
      </c>
      <c r="L98" s="14">
        <f t="shared" si="72"/>
        <v>-66.3</v>
      </c>
      <c r="M98" s="14">
        <f t="shared" si="72"/>
        <v>-58.550000000000004</v>
      </c>
      <c r="N98" s="14">
        <f t="shared" si="72"/>
        <v>-52.55</v>
      </c>
      <c r="O98" s="14">
        <f t="shared" si="72"/>
        <v>-48.064999999999998</v>
      </c>
      <c r="P98" s="14">
        <f t="shared" si="72"/>
        <v>-45.225000000000001</v>
      </c>
      <c r="Q98" s="14">
        <f t="shared" si="72"/>
        <v>-43.905000000000001</v>
      </c>
      <c r="R98" s="14">
        <f t="shared" si="72"/>
        <v>-43.769999999999996</v>
      </c>
      <c r="S98" s="14">
        <f t="shared" si="72"/>
        <v>-43.704999999999998</v>
      </c>
      <c r="T98" s="14">
        <f t="shared" si="72"/>
        <v>-43.695000000000007</v>
      </c>
      <c r="U98" s="14">
        <f t="shared" si="72"/>
        <v>-43.745000000000005</v>
      </c>
      <c r="V98" s="14">
        <f t="shared" si="72"/>
        <v>-43.84</v>
      </c>
      <c r="W98" s="14">
        <f t="shared" si="72"/>
        <v>-43.98</v>
      </c>
      <c r="X98" s="14">
        <f t="shared" si="72"/>
        <v>-44.160000000000004</v>
      </c>
      <c r="Y98" s="14">
        <f t="shared" si="72"/>
        <v>-44.375</v>
      </c>
      <c r="Z98" s="14">
        <f t="shared" si="72"/>
        <v>-45.570000000000007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80"/>
      <c r="B113" s="180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801.8</v>
      </c>
      <c r="R113" s="4">
        <f t="shared" si="93"/>
        <v>818.3</v>
      </c>
      <c r="S113" s="4">
        <f t="shared" si="93"/>
        <v>834.8</v>
      </c>
      <c r="T113" s="4">
        <f t="shared" si="93"/>
        <v>851.3</v>
      </c>
      <c r="U113" s="4">
        <f t="shared" si="93"/>
        <v>867.8</v>
      </c>
      <c r="V113" s="4">
        <f t="shared" si="93"/>
        <v>884.4</v>
      </c>
      <c r="W113" s="4">
        <f t="shared" si="93"/>
        <v>900.9</v>
      </c>
      <c r="X113" s="4">
        <f t="shared" si="93"/>
        <v>917.4</v>
      </c>
      <c r="Y113" s="4">
        <f t="shared" si="93"/>
        <v>933.9</v>
      </c>
      <c r="Z113" s="4">
        <f t="shared" si="93"/>
        <v>1000</v>
      </c>
      <c r="AA113" s="4">
        <f t="shared" si="93"/>
        <v>0</v>
      </c>
      <c r="AB113" s="4">
        <f t="shared" si="93"/>
        <v>0</v>
      </c>
      <c r="AC113" s="4">
        <f t="shared" si="93"/>
        <v>0</v>
      </c>
      <c r="AD113" s="4">
        <f t="shared" si="93"/>
        <v>0</v>
      </c>
      <c r="AE113" s="4">
        <f t="shared" si="93"/>
        <v>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-300.41031921670424</v>
      </c>
      <c r="G114" s="46">
        <f t="shared" ca="1" si="95"/>
        <v>-305.6628783770829</v>
      </c>
      <c r="H114" s="46">
        <f t="shared" ca="1" si="95"/>
        <v>-310.83557709471467</v>
      </c>
      <c r="I114" s="46">
        <f t="shared" ca="1" si="95"/>
        <v>-316.19572668495874</v>
      </c>
      <c r="J114" s="46">
        <f t="shared" ca="1" si="95"/>
        <v>-321.56965607937661</v>
      </c>
      <c r="K114" s="46">
        <f t="shared" ca="1" si="95"/>
        <v>-347.38564961697841</v>
      </c>
      <c r="L114" s="46">
        <f t="shared" ca="1" si="95"/>
        <v>-362.940832657263</v>
      </c>
      <c r="M114" s="46">
        <f t="shared" ca="1" si="95"/>
        <v>-386.54544456126172</v>
      </c>
      <c r="N114" s="46">
        <f t="shared" ca="1" si="95"/>
        <v>-411.10421227161908</v>
      </c>
      <c r="O114" s="46">
        <f t="shared" ca="1" si="95"/>
        <v>-436.54661100357487</v>
      </c>
      <c r="P114" s="46">
        <f t="shared" ca="1" si="95"/>
        <v>-463.06946571531847</v>
      </c>
      <c r="Q114" s="46">
        <f t="shared" ca="1" si="95"/>
        <v>-490.79673229643879</v>
      </c>
      <c r="R114" s="46">
        <f t="shared" ca="1" si="95"/>
        <v>-498.05887732447434</v>
      </c>
      <c r="S114" s="46">
        <f t="shared" ca="1" si="95"/>
        <v>-505.22613428254783</v>
      </c>
      <c r="T114" s="46">
        <f t="shared" ca="1" si="95"/>
        <v>-512.54050958236917</v>
      </c>
      <c r="U114" s="46">
        <f t="shared" ca="1" si="95"/>
        <v>-519.92563304588657</v>
      </c>
      <c r="V114" s="46">
        <f t="shared" ca="1" si="95"/>
        <v>-527.55235916665708</v>
      </c>
      <c r="W114" s="46">
        <f t="shared" ca="1" si="95"/>
        <v>-535.06132172669925</v>
      </c>
      <c r="X114" s="46">
        <f t="shared" ca="1" si="95"/>
        <v>-542.72144714073238</v>
      </c>
      <c r="Y114" s="46">
        <f t="shared" ca="1" si="95"/>
        <v>-550.38038979082114</v>
      </c>
      <c r="Z114" s="46">
        <f t="shared" ca="1" si="95"/>
        <v>-581.82720628320624</v>
      </c>
      <c r="AA114" s="46">
        <f t="shared" ca="1" si="95"/>
        <v>0</v>
      </c>
      <c r="AB114" s="46">
        <f t="shared" ca="1" si="95"/>
        <v>0</v>
      </c>
      <c r="AC114" s="46">
        <f t="shared" ca="1" si="95"/>
        <v>0</v>
      </c>
      <c r="AD114" s="46">
        <f t="shared" ca="1" si="95"/>
        <v>0</v>
      </c>
      <c r="AE114" s="46">
        <f t="shared" ca="1" si="95"/>
        <v>0</v>
      </c>
      <c r="AF114" s="46">
        <f t="shared" ca="1" si="95"/>
        <v>0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21</v>
      </c>
      <c r="E115" s="17" t="s">
        <v>35</v>
      </c>
      <c r="F115" s="14">
        <f t="shared" ref="F115:BQ115" ca="1" si="97">F$113*$B$2*SUMPRODUCT(F$100:F$101,F$65:F$66)/1000</f>
        <v>0</v>
      </c>
      <c r="G115" s="14">
        <f t="shared" ca="1" si="97"/>
        <v>0</v>
      </c>
      <c r="H115" s="14">
        <f t="shared" ca="1" si="97"/>
        <v>0</v>
      </c>
      <c r="I115" s="14">
        <f t="shared" ca="1" si="97"/>
        <v>0</v>
      </c>
      <c r="J115" s="14">
        <f t="shared" ca="1" si="97"/>
        <v>0</v>
      </c>
      <c r="K115" s="14">
        <f t="shared" ca="1" si="97"/>
        <v>0</v>
      </c>
      <c r="L115" s="14">
        <f t="shared" ca="1" si="97"/>
        <v>0</v>
      </c>
      <c r="M115" s="14">
        <f t="shared" ca="1" si="97"/>
        <v>0</v>
      </c>
      <c r="N115" s="14">
        <f t="shared" ca="1" si="97"/>
        <v>0</v>
      </c>
      <c r="O115" s="14">
        <f t="shared" ca="1" si="97"/>
        <v>0</v>
      </c>
      <c r="P115" s="14">
        <f t="shared" ca="1" si="97"/>
        <v>0</v>
      </c>
      <c r="Q115" s="14">
        <f t="shared" ca="1" si="97"/>
        <v>0</v>
      </c>
      <c r="R115" s="14">
        <f t="shared" ca="1" si="97"/>
        <v>0</v>
      </c>
      <c r="S115" s="14">
        <f t="shared" ca="1" si="97"/>
        <v>0</v>
      </c>
      <c r="T115" s="14">
        <f t="shared" ca="1" si="97"/>
        <v>0</v>
      </c>
      <c r="U115" s="14">
        <f t="shared" ca="1" si="97"/>
        <v>0</v>
      </c>
      <c r="V115" s="14">
        <f t="shared" ca="1" si="97"/>
        <v>0</v>
      </c>
      <c r="W115" s="14">
        <f t="shared" ca="1" si="97"/>
        <v>0</v>
      </c>
      <c r="X115" s="14">
        <f t="shared" ca="1" si="97"/>
        <v>0</v>
      </c>
      <c r="Y115" s="14">
        <f t="shared" ca="1" si="97"/>
        <v>0</v>
      </c>
      <c r="Z115" s="14">
        <f t="shared" ca="1" si="97"/>
        <v>0</v>
      </c>
      <c r="AA115" s="14">
        <f t="shared" ca="1" si="97"/>
        <v>0</v>
      </c>
      <c r="AB115" s="14">
        <f t="shared" ca="1" si="97"/>
        <v>0</v>
      </c>
      <c r="AC115" s="14">
        <f t="shared" ca="1" si="97"/>
        <v>0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0</v>
      </c>
      <c r="G116" s="14">
        <f t="shared" ca="1" si="99"/>
        <v>0</v>
      </c>
      <c r="H116" s="14">
        <f t="shared" ca="1" si="99"/>
        <v>0</v>
      </c>
      <c r="I116" s="14">
        <f t="shared" ca="1" si="99"/>
        <v>0</v>
      </c>
      <c r="J116" s="14">
        <f t="shared" ca="1" si="99"/>
        <v>0</v>
      </c>
      <c r="K116" s="14">
        <f t="shared" ca="1" si="99"/>
        <v>0</v>
      </c>
      <c r="L116" s="14">
        <f t="shared" ca="1" si="99"/>
        <v>-2.2403170455397872E-21</v>
      </c>
      <c r="M116" s="14">
        <f t="shared" ca="1" si="99"/>
        <v>-4.8291386483928762E-16</v>
      </c>
      <c r="N116" s="14">
        <f t="shared" ca="1" si="99"/>
        <v>-1.1243652184320767E-11</v>
      </c>
      <c r="O116" s="14">
        <f t="shared" ca="1" si="99"/>
        <v>-3.5663450113144541E-8</v>
      </c>
      <c r="P116" s="14">
        <f t="shared" ca="1" si="99"/>
        <v>-1.458677348035234E-5</v>
      </c>
      <c r="Q116" s="14">
        <f t="shared" ca="1" si="99"/>
        <v>-9.1044073839428104E-4</v>
      </c>
      <c r="R116" s="14">
        <f t="shared" ca="1" si="99"/>
        <v>-1.9998307478870598E-3</v>
      </c>
      <c r="S116" s="14">
        <f t="shared" ca="1" si="99"/>
        <v>-4.039589056194959E-3</v>
      </c>
      <c r="T116" s="14">
        <f t="shared" ca="1" si="99"/>
        <v>-7.5556008028691722E-3</v>
      </c>
      <c r="U116" s="14">
        <f t="shared" ca="1" si="99"/>
        <v>-1.3175617651276266E-2</v>
      </c>
      <c r="V116" s="14">
        <f t="shared" ca="1" si="99"/>
        <v>-2.1548217493889861E-2</v>
      </c>
      <c r="W116" s="14">
        <f t="shared" ca="1" si="99"/>
        <v>-3.3227863248460283E-2</v>
      </c>
      <c r="X116" s="14">
        <f t="shared" ca="1" si="99"/>
        <v>-4.8537664715618503E-2</v>
      </c>
      <c r="Y116" s="14">
        <f t="shared" ca="1" si="99"/>
        <v>-6.7433808488045796E-2</v>
      </c>
      <c r="Z116" s="14">
        <f t="shared" ca="1" si="99"/>
        <v>-0.16166121892407903</v>
      </c>
      <c r="AA116" s="14">
        <f t="shared" ca="1" si="99"/>
        <v>0</v>
      </c>
      <c r="AB116" s="14">
        <f t="shared" ca="1" si="99"/>
        <v>0</v>
      </c>
      <c r="AC116" s="14">
        <f t="shared" ca="1" si="99"/>
        <v>0</v>
      </c>
      <c r="AD116" s="14">
        <f t="shared" ca="1" si="99"/>
        <v>0</v>
      </c>
      <c r="AE116" s="14">
        <f t="shared" ca="1" si="99"/>
        <v>0</v>
      </c>
      <c r="AF116" s="14">
        <f t="shared" ca="1" si="99"/>
        <v>0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-300.41031921670424</v>
      </c>
      <c r="G117" s="14">
        <f t="shared" ref="G117:AL117" ca="1" si="101">G116+G114</f>
        <v>-305.6628783770829</v>
      </c>
      <c r="H117" s="14">
        <f t="shared" ca="1" si="101"/>
        <v>-310.83557709471467</v>
      </c>
      <c r="I117" s="14">
        <f t="shared" ca="1" si="101"/>
        <v>-316.19572668495874</v>
      </c>
      <c r="J117" s="14">
        <f t="shared" ca="1" si="101"/>
        <v>-321.56965607937661</v>
      </c>
      <c r="K117" s="14">
        <f t="shared" ca="1" si="101"/>
        <v>-347.38564961697841</v>
      </c>
      <c r="L117" s="14">
        <f t="shared" ca="1" si="101"/>
        <v>-362.940832657263</v>
      </c>
      <c r="M117" s="14">
        <f t="shared" ca="1" si="101"/>
        <v>-386.54544456126172</v>
      </c>
      <c r="N117" s="14">
        <f t="shared" ca="1" si="101"/>
        <v>-411.10421227163033</v>
      </c>
      <c r="O117" s="14">
        <f t="shared" ca="1" si="101"/>
        <v>-436.54661103923831</v>
      </c>
      <c r="P117" s="14">
        <f t="shared" ca="1" si="101"/>
        <v>-463.06948030209196</v>
      </c>
      <c r="Q117" s="14">
        <f t="shared" ca="1" si="101"/>
        <v>-490.79764273717717</v>
      </c>
      <c r="R117" s="14">
        <f t="shared" ca="1" si="101"/>
        <v>-498.06087715522222</v>
      </c>
      <c r="S117" s="14">
        <f t="shared" ca="1" si="101"/>
        <v>-505.23017387160405</v>
      </c>
      <c r="T117" s="14">
        <f t="shared" ca="1" si="101"/>
        <v>-512.54806518317207</v>
      </c>
      <c r="U117" s="14">
        <f t="shared" ca="1" si="101"/>
        <v>-519.93880866353788</v>
      </c>
      <c r="V117" s="14">
        <f t="shared" ca="1" si="101"/>
        <v>-527.57390738415097</v>
      </c>
      <c r="W117" s="14">
        <f t="shared" ca="1" si="101"/>
        <v>-535.09454958994775</v>
      </c>
      <c r="X117" s="14">
        <f t="shared" ca="1" si="101"/>
        <v>-542.76998480544796</v>
      </c>
      <c r="Y117" s="14">
        <f t="shared" ca="1" si="101"/>
        <v>-550.44782359930923</v>
      </c>
      <c r="Z117" s="14">
        <f t="shared" ca="1" si="101"/>
        <v>-581.98886750213035</v>
      </c>
      <c r="AA117" s="14">
        <f t="shared" ca="1" si="101"/>
        <v>0</v>
      </c>
      <c r="AB117" s="14">
        <f t="shared" ca="1" si="101"/>
        <v>0</v>
      </c>
      <c r="AC117" s="14">
        <f t="shared" ca="1" si="101"/>
        <v>0</v>
      </c>
      <c r="AD117" s="14">
        <f t="shared" ca="1" si="101"/>
        <v>0</v>
      </c>
      <c r="AE117" s="14">
        <f t="shared" ca="1" si="101"/>
        <v>0</v>
      </c>
      <c r="AF117" s="14">
        <f t="shared" ca="1" si="101"/>
        <v>0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0</v>
      </c>
      <c r="G118" s="14">
        <f t="shared" ref="G118:AL118" ca="1" si="103">G116+G115</f>
        <v>0</v>
      </c>
      <c r="H118" s="14">
        <f t="shared" ca="1" si="103"/>
        <v>0</v>
      </c>
      <c r="I118" s="14">
        <f t="shared" ca="1" si="103"/>
        <v>0</v>
      </c>
      <c r="J118" s="14">
        <f t="shared" ca="1" si="103"/>
        <v>0</v>
      </c>
      <c r="K118" s="14">
        <f t="shared" ca="1" si="103"/>
        <v>0</v>
      </c>
      <c r="L118" s="14">
        <f t="shared" ca="1" si="103"/>
        <v>-2.2403170455397872E-21</v>
      </c>
      <c r="M118" s="14">
        <f t="shared" ca="1" si="103"/>
        <v>-4.8291386483928762E-16</v>
      </c>
      <c r="N118" s="14">
        <f t="shared" ca="1" si="103"/>
        <v>-1.1243652184320767E-11</v>
      </c>
      <c r="O118" s="14">
        <f t="shared" ca="1" si="103"/>
        <v>-3.5663450113144541E-8</v>
      </c>
      <c r="P118" s="14">
        <f t="shared" ca="1" si="103"/>
        <v>-1.458677348035234E-5</v>
      </c>
      <c r="Q118" s="14">
        <f t="shared" ca="1" si="103"/>
        <v>-9.1044073839428104E-4</v>
      </c>
      <c r="R118" s="14">
        <f t="shared" ca="1" si="103"/>
        <v>-1.9998307478870598E-3</v>
      </c>
      <c r="S118" s="14">
        <f t="shared" ca="1" si="103"/>
        <v>-4.039589056194959E-3</v>
      </c>
      <c r="T118" s="14">
        <f t="shared" ca="1" si="103"/>
        <v>-7.5556008028691722E-3</v>
      </c>
      <c r="U118" s="14">
        <f t="shared" ca="1" si="103"/>
        <v>-1.3175617651276266E-2</v>
      </c>
      <c r="V118" s="14">
        <f t="shared" ca="1" si="103"/>
        <v>-2.1548217493889861E-2</v>
      </c>
      <c r="W118" s="14">
        <f t="shared" ca="1" si="103"/>
        <v>-3.3227863248460283E-2</v>
      </c>
      <c r="X118" s="14">
        <f t="shared" ca="1" si="103"/>
        <v>-4.8537664715618503E-2</v>
      </c>
      <c r="Y118" s="14">
        <f t="shared" ca="1" si="103"/>
        <v>-6.7433808488045796E-2</v>
      </c>
      <c r="Z118" s="14">
        <f t="shared" ca="1" si="103"/>
        <v>-0.16166121892407903</v>
      </c>
      <c r="AA118" s="14">
        <f t="shared" ca="1" si="103"/>
        <v>0</v>
      </c>
      <c r="AB118" s="14">
        <f t="shared" ca="1" si="103"/>
        <v>0</v>
      </c>
      <c r="AC118" s="14">
        <f t="shared" ca="1" si="103"/>
        <v>0</v>
      </c>
      <c r="AD118" s="14">
        <f t="shared" ca="1" si="103"/>
        <v>0</v>
      </c>
      <c r="AE118" s="14">
        <f t="shared" ca="1" si="103"/>
        <v>0</v>
      </c>
      <c r="AF118" s="14">
        <f t="shared" ca="1" si="103"/>
        <v>0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-300.41031921670424</v>
      </c>
      <c r="G119" s="81">
        <f t="shared" ref="G119:AL119" ca="1" si="105">SUM(G114:G116)</f>
        <v>-305.6628783770829</v>
      </c>
      <c r="H119" s="81">
        <f t="shared" ca="1" si="105"/>
        <v>-310.83557709471467</v>
      </c>
      <c r="I119" s="81">
        <f t="shared" ca="1" si="105"/>
        <v>-316.19572668495874</v>
      </c>
      <c r="J119" s="81">
        <f t="shared" ca="1" si="105"/>
        <v>-321.56965607937661</v>
      </c>
      <c r="K119" s="81">
        <f t="shared" ca="1" si="105"/>
        <v>-347.38564961697841</v>
      </c>
      <c r="L119" s="81">
        <f t="shared" ca="1" si="105"/>
        <v>-362.940832657263</v>
      </c>
      <c r="M119" s="81">
        <f t="shared" ca="1" si="105"/>
        <v>-386.54544456126172</v>
      </c>
      <c r="N119" s="81">
        <f t="shared" ca="1" si="105"/>
        <v>-411.10421227163033</v>
      </c>
      <c r="O119" s="81">
        <f t="shared" ca="1" si="105"/>
        <v>-436.54661103923831</v>
      </c>
      <c r="P119" s="81">
        <f t="shared" ca="1" si="105"/>
        <v>-463.06948030209196</v>
      </c>
      <c r="Q119" s="81">
        <f t="shared" ca="1" si="105"/>
        <v>-490.79764273717717</v>
      </c>
      <c r="R119" s="81">
        <f t="shared" ca="1" si="105"/>
        <v>-498.06087715522222</v>
      </c>
      <c r="S119" s="81">
        <f t="shared" ca="1" si="105"/>
        <v>-505.23017387160405</v>
      </c>
      <c r="T119" s="81">
        <f t="shared" ca="1" si="105"/>
        <v>-512.54806518317207</v>
      </c>
      <c r="U119" s="81">
        <f t="shared" ca="1" si="105"/>
        <v>-519.93880866353788</v>
      </c>
      <c r="V119" s="81">
        <f t="shared" ca="1" si="105"/>
        <v>-527.57390738415097</v>
      </c>
      <c r="W119" s="81">
        <f t="shared" ca="1" si="105"/>
        <v>-535.09454958994775</v>
      </c>
      <c r="X119" s="81">
        <f t="shared" ca="1" si="105"/>
        <v>-542.76998480544796</v>
      </c>
      <c r="Y119" s="81">
        <f t="shared" ca="1" si="105"/>
        <v>-550.44782359930923</v>
      </c>
      <c r="Z119" s="81">
        <f t="shared" ca="1" si="105"/>
        <v>-581.98886750213035</v>
      </c>
      <c r="AA119" s="81">
        <f t="shared" ca="1" si="105"/>
        <v>0</v>
      </c>
      <c r="AB119" s="81">
        <f t="shared" ca="1" si="105"/>
        <v>0</v>
      </c>
      <c r="AC119" s="81">
        <f t="shared" ca="1" si="105"/>
        <v>0</v>
      </c>
      <c r="AD119" s="81">
        <f t="shared" ca="1" si="105"/>
        <v>0</v>
      </c>
      <c r="AE119" s="81">
        <f t="shared" ca="1" si="105"/>
        <v>0</v>
      </c>
      <c r="AF119" s="81">
        <f t="shared" ca="1" si="105"/>
        <v>0</v>
      </c>
      <c r="AG119" s="81">
        <f t="shared" ca="1" si="105"/>
        <v>0</v>
      </c>
      <c r="AH119" s="81">
        <f t="shared" ca="1" si="105"/>
        <v>0</v>
      </c>
      <c r="AI119" s="81">
        <f t="shared" ca="1" si="105"/>
        <v>0</v>
      </c>
      <c r="AJ119" s="81">
        <f t="shared" ca="1" si="105"/>
        <v>0</v>
      </c>
      <c r="AK119" s="81">
        <f t="shared" ca="1" si="105"/>
        <v>0</v>
      </c>
      <c r="AL119" s="81">
        <f t="shared" ca="1" si="105"/>
        <v>0</v>
      </c>
      <c r="AM119" s="81">
        <f t="shared" ref="AM119:BR119" ca="1" si="106">SUM(AM114:AM116)</f>
        <v>0</v>
      </c>
      <c r="AN119" s="81">
        <f t="shared" ca="1" si="106"/>
        <v>0</v>
      </c>
      <c r="AO119" s="81">
        <f t="shared" ca="1" si="106"/>
        <v>0</v>
      </c>
      <c r="AP119" s="81">
        <f t="shared" ca="1" si="106"/>
        <v>0</v>
      </c>
      <c r="AQ119" s="81">
        <f t="shared" ca="1" si="106"/>
        <v>0</v>
      </c>
      <c r="AR119" s="81">
        <f t="shared" ca="1" si="106"/>
        <v>0</v>
      </c>
      <c r="AS119" s="81">
        <f t="shared" ca="1" si="106"/>
        <v>0</v>
      </c>
      <c r="AT119" s="81">
        <f t="shared" ca="1" si="106"/>
        <v>0</v>
      </c>
      <c r="AU119" s="81">
        <f t="shared" ca="1" si="106"/>
        <v>0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818.3</v>
      </c>
      <c r="S122" s="4">
        <f ca="1"/>
        <v>834.8</v>
      </c>
      <c r="T122" s="20">
        <f ca="1"/>
        <v>851.3</v>
      </c>
      <c r="U122" s="55">
        <f ca="1"/>
        <v>867.8</v>
      </c>
      <c r="V122" s="56">
        <f ca="1"/>
        <v>884.4</v>
      </c>
      <c r="W122" s="58">
        <f ca="1"/>
        <v>900.9</v>
      </c>
      <c r="X122" s="53">
        <f ca="1"/>
        <v>917.4</v>
      </c>
      <c r="Y122" s="4">
        <f ca="1"/>
        <v>933.9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-300.41031921670424</v>
      </c>
      <c r="G123" s="47">
        <f ca="1"/>
        <v>-305.6628783770829</v>
      </c>
      <c r="H123" s="47">
        <f ca="1"/>
        <v>-310.83557709471467</v>
      </c>
      <c r="I123" s="47">
        <f ca="1"/>
        <v>-316.19572668495874</v>
      </c>
      <c r="J123" s="47">
        <f ca="1"/>
        <v>-321.56965607937661</v>
      </c>
      <c r="K123" s="47">
        <f ca="1"/>
        <v>-347.38564961697841</v>
      </c>
      <c r="L123" s="47">
        <f ca="1"/>
        <v>-362.940832657263</v>
      </c>
      <c r="M123" s="47">
        <f ca="1"/>
        <v>-386.54544456126172</v>
      </c>
      <c r="N123" s="47">
        <f ca="1"/>
        <v>-411.10421227161908</v>
      </c>
      <c r="O123" s="47">
        <f ca="1"/>
        <v>-436.54661100357487</v>
      </c>
      <c r="P123" s="47">
        <f ca="1"/>
        <v>-463.06946571531847</v>
      </c>
      <c r="Q123" s="47">
        <f ca="1"/>
        <v>-490.79673229643879</v>
      </c>
      <c r="R123" s="47">
        <f ca="1"/>
        <v>-498.05887732447434</v>
      </c>
      <c r="S123" s="47">
        <f ca="1"/>
        <v>-505.22613428254783</v>
      </c>
      <c r="T123" s="47">
        <f ca="1"/>
        <v>-512.54050958236917</v>
      </c>
      <c r="U123" s="47">
        <f ca="1"/>
        <v>-519.92563304588657</v>
      </c>
      <c r="V123" s="47">
        <f ca="1"/>
        <v>-527.55235916665708</v>
      </c>
      <c r="W123" s="47">
        <f ca="1"/>
        <v>-535.06132172669925</v>
      </c>
      <c r="X123" s="47">
        <f ca="1"/>
        <v>-542.72144714073238</v>
      </c>
      <c r="Y123" s="47">
        <f ca="1"/>
        <v>-550.38038979082114</v>
      </c>
      <c r="Z123" s="47">
        <f ca="1"/>
        <v>-581.82720628320624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0</v>
      </c>
      <c r="M124" s="47">
        <f ca="1"/>
        <v>0</v>
      </c>
      <c r="N124" s="47">
        <f ca="1"/>
        <v>0</v>
      </c>
      <c r="O124" s="47">
        <f ca="1"/>
        <v>0</v>
      </c>
      <c r="P124" s="47">
        <f ca="1"/>
        <v>0</v>
      </c>
      <c r="Q124" s="47">
        <f ca="1"/>
        <v>0</v>
      </c>
      <c r="R124" s="47">
        <f ca="1"/>
        <v>0</v>
      </c>
      <c r="S124" s="47">
        <f ca="1"/>
        <v>0</v>
      </c>
      <c r="T124" s="47">
        <f ca="1"/>
        <v>0</v>
      </c>
      <c r="U124" s="47">
        <f ca="1"/>
        <v>0</v>
      </c>
      <c r="V124" s="47">
        <f ca="1"/>
        <v>0</v>
      </c>
      <c r="W124" s="47">
        <f ca="1"/>
        <v>0</v>
      </c>
      <c r="X124" s="47">
        <f ca="1"/>
        <v>0</v>
      </c>
      <c r="Y124" s="47">
        <f ca="1"/>
        <v>0</v>
      </c>
      <c r="Z124" s="47">
        <f ca="1"/>
        <v>0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0</v>
      </c>
      <c r="J125" s="47">
        <f ca="1"/>
        <v>0</v>
      </c>
      <c r="K125" s="47">
        <f ca="1"/>
        <v>0</v>
      </c>
      <c r="L125" s="47">
        <f ca="1"/>
        <v>-2.2403170455397872E-21</v>
      </c>
      <c r="M125" s="47">
        <f ca="1"/>
        <v>-4.8291386483928762E-16</v>
      </c>
      <c r="N125" s="47">
        <f ca="1"/>
        <v>-1.1243652184320767E-11</v>
      </c>
      <c r="O125" s="47">
        <f ca="1"/>
        <v>-3.5663450113144541E-8</v>
      </c>
      <c r="P125" s="47">
        <f ca="1"/>
        <v>-1.458677348035234E-5</v>
      </c>
      <c r="Q125" s="47">
        <f ca="1"/>
        <v>-9.1044073839428104E-4</v>
      </c>
      <c r="R125" s="47">
        <f ca="1"/>
        <v>-1.9998307478870598E-3</v>
      </c>
      <c r="S125" s="47">
        <f ca="1"/>
        <v>-4.039589056194959E-3</v>
      </c>
      <c r="T125" s="47">
        <f ca="1"/>
        <v>-7.5556008028691722E-3</v>
      </c>
      <c r="U125" s="47">
        <f ca="1"/>
        <v>-1.3175617651276266E-2</v>
      </c>
      <c r="V125" s="47">
        <f ca="1"/>
        <v>-2.1548217493889861E-2</v>
      </c>
      <c r="W125" s="47">
        <f ca="1"/>
        <v>-3.3227863248460283E-2</v>
      </c>
      <c r="X125" s="47">
        <f ca="1"/>
        <v>-4.8537664715618503E-2</v>
      </c>
      <c r="Y125" s="47">
        <f ca="1"/>
        <v>-6.7433808488045796E-2</v>
      </c>
      <c r="Z125" s="47">
        <f ca="1"/>
        <v>-0.16166121892407903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-300.41031921670424</v>
      </c>
      <c r="G126" s="47">
        <f ca="1"/>
        <v>-305.6628783770829</v>
      </c>
      <c r="H126" s="47">
        <f ca="1"/>
        <v>-310.83557709471467</v>
      </c>
      <c r="I126" s="47">
        <f ca="1"/>
        <v>-316.19572668495874</v>
      </c>
      <c r="J126" s="47">
        <f ca="1"/>
        <v>-321.56965607937661</v>
      </c>
      <c r="K126" s="47">
        <f ca="1"/>
        <v>-347.38564961697841</v>
      </c>
      <c r="L126" s="47">
        <f ca="1"/>
        <v>-362.940832657263</v>
      </c>
      <c r="M126" s="47">
        <f ca="1"/>
        <v>-386.54544456126172</v>
      </c>
      <c r="N126" s="47">
        <f ca="1"/>
        <v>-411.10421227163033</v>
      </c>
      <c r="O126" s="47">
        <f ca="1"/>
        <v>-436.54661103923831</v>
      </c>
      <c r="P126" s="47">
        <f ca="1"/>
        <v>-463.06948030209196</v>
      </c>
      <c r="Q126" s="47">
        <f ca="1"/>
        <v>-490.79764273717717</v>
      </c>
      <c r="R126" s="47">
        <f ca="1"/>
        <v>-498.06087715522222</v>
      </c>
      <c r="S126" s="47">
        <f ca="1"/>
        <v>-505.23017387160405</v>
      </c>
      <c r="T126" s="47">
        <f ca="1"/>
        <v>-512.54806518317207</v>
      </c>
      <c r="U126" s="47">
        <f ca="1"/>
        <v>-519.93880866353788</v>
      </c>
      <c r="V126" s="47">
        <f ca="1"/>
        <v>-527.57390738415097</v>
      </c>
      <c r="W126" s="47">
        <f ca="1"/>
        <v>-535.09454958994775</v>
      </c>
      <c r="X126" s="47">
        <f ca="1"/>
        <v>-542.76998480544796</v>
      </c>
      <c r="Y126" s="47">
        <f ca="1"/>
        <v>-550.44782359930923</v>
      </c>
      <c r="Z126" s="47">
        <f ca="1"/>
        <v>-581.98886750213035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0</v>
      </c>
      <c r="G127" s="47">
        <f ca="1"/>
        <v>0</v>
      </c>
      <c r="H127" s="47">
        <f ca="1"/>
        <v>0</v>
      </c>
      <c r="I127" s="47">
        <f ca="1"/>
        <v>0</v>
      </c>
      <c r="J127" s="47">
        <f ca="1"/>
        <v>0</v>
      </c>
      <c r="K127" s="47">
        <f ca="1"/>
        <v>0</v>
      </c>
      <c r="L127" s="47">
        <f ca="1"/>
        <v>-2.2403170455397872E-21</v>
      </c>
      <c r="M127" s="47">
        <f ca="1"/>
        <v>-4.8291386483928762E-16</v>
      </c>
      <c r="N127" s="47">
        <f ca="1"/>
        <v>-1.1243652184320767E-11</v>
      </c>
      <c r="O127" s="47">
        <f ca="1"/>
        <v>-3.5663450113144541E-8</v>
      </c>
      <c r="P127" s="47">
        <f ca="1"/>
        <v>-1.458677348035234E-5</v>
      </c>
      <c r="Q127" s="47">
        <f ca="1"/>
        <v>-9.1044073839428104E-4</v>
      </c>
      <c r="R127" s="47">
        <f ca="1"/>
        <v>-1.9998307478870598E-3</v>
      </c>
      <c r="S127" s="47">
        <f ca="1"/>
        <v>-4.039589056194959E-3</v>
      </c>
      <c r="T127" s="47">
        <f ca="1"/>
        <v>-7.5556008028691722E-3</v>
      </c>
      <c r="U127" s="47">
        <f ca="1"/>
        <v>-1.3175617651276266E-2</v>
      </c>
      <c r="V127" s="47">
        <f ca="1"/>
        <v>-2.1548217493889861E-2</v>
      </c>
      <c r="W127" s="47">
        <f ca="1"/>
        <v>-3.3227863248460283E-2</v>
      </c>
      <c r="X127" s="47">
        <f ca="1"/>
        <v>-4.8537664715618503E-2</v>
      </c>
      <c r="Y127" s="47">
        <f ca="1"/>
        <v>-6.7433808488045796E-2</v>
      </c>
      <c r="Z127" s="47">
        <f ca="1"/>
        <v>-0.16166121892407903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-300.41031921670424</v>
      </c>
      <c r="G128" s="47">
        <f ca="1"/>
        <v>-305.6628783770829</v>
      </c>
      <c r="H128" s="47">
        <f ca="1"/>
        <v>-310.83557709471467</v>
      </c>
      <c r="I128" s="47">
        <f ca="1"/>
        <v>-316.19572668495874</v>
      </c>
      <c r="J128" s="47">
        <f ca="1"/>
        <v>-321.56965607937661</v>
      </c>
      <c r="K128" s="47">
        <f ca="1"/>
        <v>-347.38564961697841</v>
      </c>
      <c r="L128" s="47">
        <f ca="1"/>
        <v>-362.940832657263</v>
      </c>
      <c r="M128" s="47">
        <f ca="1"/>
        <v>-386.54544456126172</v>
      </c>
      <c r="N128" s="47">
        <f ca="1"/>
        <v>-411.10421227163033</v>
      </c>
      <c r="O128" s="47">
        <f ca="1"/>
        <v>-436.54661103923831</v>
      </c>
      <c r="P128" s="47">
        <f ca="1"/>
        <v>-463.06948030209196</v>
      </c>
      <c r="Q128" s="47">
        <f ca="1"/>
        <v>-490.79764273717717</v>
      </c>
      <c r="R128" s="47">
        <f ca="1"/>
        <v>-498.06087715522222</v>
      </c>
      <c r="S128" s="47">
        <f ca="1"/>
        <v>-505.23017387160405</v>
      </c>
      <c r="T128" s="47">
        <f ca="1"/>
        <v>-512.54806518317207</v>
      </c>
      <c r="U128" s="47">
        <f ca="1"/>
        <v>-519.93880866353788</v>
      </c>
      <c r="V128" s="47">
        <f ca="1"/>
        <v>-527.57390738415097</v>
      </c>
      <c r="W128" s="47">
        <f ca="1"/>
        <v>-535.09454958994775</v>
      </c>
      <c r="X128" s="47">
        <f ca="1"/>
        <v>-542.76998480544796</v>
      </c>
      <c r="Y128" s="47">
        <f ca="1"/>
        <v>-550.44782359930923</v>
      </c>
      <c r="Z128" s="47">
        <f ca="1"/>
        <v>-581.98886750213035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V20"/>
  <sheetViews>
    <sheetView topLeftCell="D1" workbookViewId="0">
      <selection sqref="A1:V20"/>
    </sheetView>
  </sheetViews>
  <sheetFormatPr defaultRowHeight="21" x14ac:dyDescent="0.35"/>
  <sheetData>
    <row r="1" spans="1:22" x14ac:dyDescent="0.35">
      <c r="A1" s="135" t="s">
        <v>95</v>
      </c>
      <c r="B1" s="136">
        <v>273.10000000000002</v>
      </c>
      <c r="C1" s="136">
        <v>289.7</v>
      </c>
      <c r="D1" s="137">
        <v>306.2</v>
      </c>
      <c r="E1" s="136">
        <v>322.7</v>
      </c>
      <c r="F1" s="137">
        <v>339.2</v>
      </c>
      <c r="G1" s="137">
        <v>405.3</v>
      </c>
      <c r="H1" s="136">
        <v>471.4</v>
      </c>
      <c r="I1" s="137">
        <v>537.5</v>
      </c>
      <c r="J1" s="137">
        <v>603.5</v>
      </c>
      <c r="K1" s="136">
        <v>669.6</v>
      </c>
      <c r="L1" s="137">
        <v>735.7</v>
      </c>
      <c r="M1" s="137">
        <v>801.8</v>
      </c>
      <c r="N1" s="136">
        <v>818.3</v>
      </c>
      <c r="O1" s="137">
        <v>834.8</v>
      </c>
      <c r="P1" s="137">
        <v>851.3</v>
      </c>
      <c r="Q1" s="136">
        <v>867.8</v>
      </c>
      <c r="R1" s="136">
        <v>884.4</v>
      </c>
      <c r="S1" s="137">
        <v>900.9</v>
      </c>
      <c r="T1" s="136">
        <v>917.4</v>
      </c>
      <c r="U1" s="137">
        <v>933.9</v>
      </c>
      <c r="V1" s="137">
        <v>1000</v>
      </c>
    </row>
    <row r="2" spans="1:22" x14ac:dyDescent="0.35">
      <c r="A2" s="139" t="s">
        <v>73</v>
      </c>
      <c r="B2" s="146">
        <v>0</v>
      </c>
      <c r="C2" s="146">
        <v>0</v>
      </c>
      <c r="D2" s="146">
        <v>0</v>
      </c>
      <c r="E2" s="146">
        <v>0</v>
      </c>
      <c r="F2" s="146">
        <v>0</v>
      </c>
      <c r="G2" s="146">
        <v>0</v>
      </c>
      <c r="H2" s="146">
        <v>1.0959000000000001E-31</v>
      </c>
      <c r="I2" s="146">
        <v>1.5706E-24</v>
      </c>
      <c r="J2" s="146">
        <v>7.6584999999999995E-19</v>
      </c>
      <c r="K2" s="146">
        <v>2.0613999999999999E-14</v>
      </c>
      <c r="L2" s="146">
        <v>3.2899999999999998E-11</v>
      </c>
      <c r="M2" s="146">
        <v>4.1249000000000001E-9</v>
      </c>
      <c r="N2" s="146">
        <v>9.9151000000000002E-9</v>
      </c>
      <c r="O2" s="146">
        <v>2.1308000000000001E-8</v>
      </c>
      <c r="P2" s="146">
        <v>4.1342000000000001E-8</v>
      </c>
      <c r="Q2" s="146">
        <v>7.3079000000000002E-8</v>
      </c>
      <c r="R2" s="146">
        <v>1.1866000000000001E-7</v>
      </c>
      <c r="S2" s="146">
        <v>1.783E-7</v>
      </c>
      <c r="T2" s="146">
        <v>2.4947000000000002E-7</v>
      </c>
      <c r="U2" s="146">
        <v>3.2677000000000001E-7</v>
      </c>
      <c r="V2" s="146">
        <v>5.3811000000000005E-7</v>
      </c>
    </row>
    <row r="3" spans="1:22" x14ac:dyDescent="0.35">
      <c r="A3" s="140" t="s">
        <v>96</v>
      </c>
      <c r="B3" s="148">
        <v>0</v>
      </c>
      <c r="C3" s="148">
        <v>0</v>
      </c>
      <c r="D3" s="148">
        <v>0</v>
      </c>
      <c r="E3" s="148">
        <v>0</v>
      </c>
      <c r="F3" s="148">
        <v>0</v>
      </c>
      <c r="G3" s="148">
        <v>0</v>
      </c>
      <c r="H3" s="148">
        <v>7.4669999999999999E-28</v>
      </c>
      <c r="I3" s="148">
        <v>1.4037000000000001E-21</v>
      </c>
      <c r="J3" s="148">
        <v>1.3509999999999999E-16</v>
      </c>
      <c r="K3" s="148">
        <v>1.0307E-12</v>
      </c>
      <c r="L3" s="148">
        <v>6.7222999999999996E-10</v>
      </c>
      <c r="M3" s="148">
        <v>4.8160999999999997E-8</v>
      </c>
      <c r="N3" s="148">
        <v>1.0515E-7</v>
      </c>
      <c r="O3" s="148">
        <v>2.0828999999999999E-7</v>
      </c>
      <c r="P3" s="148">
        <v>3.7758000000000002E-7</v>
      </c>
      <c r="Q3" s="148">
        <v>6.3124999999999999E-7</v>
      </c>
      <c r="R3" s="148">
        <v>9.8031000000000002E-7</v>
      </c>
      <c r="S3" s="148">
        <v>1.4231E-6</v>
      </c>
      <c r="T3" s="148">
        <v>1.9419E-6</v>
      </c>
      <c r="U3" s="148">
        <v>2.5021999999999999E-6</v>
      </c>
      <c r="V3" s="148">
        <v>4.1644999999999997E-6</v>
      </c>
    </row>
    <row r="4" spans="1:22" x14ac:dyDescent="0.35">
      <c r="A4" s="140" t="s">
        <v>55</v>
      </c>
      <c r="B4" s="148">
        <v>0</v>
      </c>
      <c r="C4" s="148">
        <v>0</v>
      </c>
      <c r="D4" s="148">
        <v>0</v>
      </c>
      <c r="E4" s="148">
        <v>0</v>
      </c>
      <c r="F4" s="148">
        <v>0</v>
      </c>
      <c r="G4" s="148">
        <v>0</v>
      </c>
      <c r="H4" s="148">
        <v>2.4809E-25</v>
      </c>
      <c r="I4" s="148">
        <v>1.5199999999999999E-19</v>
      </c>
      <c r="J4" s="148">
        <v>5.8756000000000003E-15</v>
      </c>
      <c r="K4" s="148">
        <v>2.2464000000000001E-11</v>
      </c>
      <c r="L4" s="148">
        <v>9.5539000000000003E-9</v>
      </c>
      <c r="M4" s="148">
        <v>5.7777000000000002E-7</v>
      </c>
      <c r="N4" s="148">
        <v>1.2506999999999999E-6</v>
      </c>
      <c r="O4" s="148">
        <v>2.4845000000000001E-6</v>
      </c>
      <c r="P4" s="148">
        <v>4.5623999999999997E-6</v>
      </c>
      <c r="Q4" s="148">
        <v>7.7981000000000008E-6</v>
      </c>
      <c r="R4" s="148">
        <v>1.2483000000000001E-5</v>
      </c>
      <c r="S4" s="148">
        <v>1.8819999999999999E-5</v>
      </c>
      <c r="T4" s="148">
        <v>2.6849E-5</v>
      </c>
      <c r="U4" s="148">
        <v>3.6395E-5</v>
      </c>
      <c r="V4" s="148">
        <v>7.8311000000000003E-5</v>
      </c>
    </row>
    <row r="5" spans="1:22" x14ac:dyDescent="0.35">
      <c r="A5" s="135" t="s">
        <v>54</v>
      </c>
      <c r="B5" s="147">
        <v>0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1.8451999999999999E-24</v>
      </c>
      <c r="I5" s="147">
        <v>2.7138999999999998E-19</v>
      </c>
      <c r="J5" s="147">
        <v>3.3156000000000001E-15</v>
      </c>
      <c r="K5" s="147">
        <v>5.2382999999999996E-12</v>
      </c>
      <c r="L5" s="147">
        <v>1.2397E-9</v>
      </c>
      <c r="M5" s="147">
        <v>5.5421999999999998E-8</v>
      </c>
      <c r="N5" s="147">
        <v>1.1546E-7</v>
      </c>
      <c r="O5" s="147">
        <v>2.2347999999999999E-7</v>
      </c>
      <c r="P5" s="147">
        <v>4.0442999999999998E-7</v>
      </c>
      <c r="Q5" s="147">
        <v>6.8820000000000003E-7</v>
      </c>
      <c r="R5" s="147">
        <v>1.1069999999999999E-6</v>
      </c>
      <c r="S5" s="147">
        <v>1.6909E-6</v>
      </c>
      <c r="T5" s="147">
        <v>2.463E-6</v>
      </c>
      <c r="U5" s="147">
        <v>3.4326E-6</v>
      </c>
      <c r="V5" s="147">
        <v>8.7784000000000005E-6</v>
      </c>
    </row>
    <row r="6" spans="1:22" x14ac:dyDescent="0.35">
      <c r="A6" s="135" t="s">
        <v>56</v>
      </c>
      <c r="B6" s="147">
        <v>0</v>
      </c>
      <c r="C6" s="147">
        <v>0</v>
      </c>
      <c r="D6" s="147">
        <v>0</v>
      </c>
      <c r="E6" s="147">
        <v>0</v>
      </c>
      <c r="F6" s="147">
        <v>0</v>
      </c>
      <c r="G6" s="147">
        <v>2.1515999999999999E-33</v>
      </c>
      <c r="H6" s="147">
        <v>6.9339000000000004E-22</v>
      </c>
      <c r="I6" s="147">
        <v>2.7392E-17</v>
      </c>
      <c r="J6" s="147">
        <v>1.1569000000000001E-13</v>
      </c>
      <c r="K6" s="147">
        <v>8.1265999999999999E-11</v>
      </c>
      <c r="L6" s="147">
        <v>1.1374E-8</v>
      </c>
      <c r="M6" s="147">
        <v>3.9570999999999999E-7</v>
      </c>
      <c r="N6" s="147">
        <v>8.0258999999999999E-7</v>
      </c>
      <c r="O6" s="147">
        <v>1.5308E-6</v>
      </c>
      <c r="P6" s="147">
        <v>2.7597E-6</v>
      </c>
      <c r="Q6" s="147">
        <v>4.7241000000000002E-6</v>
      </c>
      <c r="R6" s="147">
        <v>7.712E-6</v>
      </c>
      <c r="S6" s="147">
        <v>1.2052000000000001E-5</v>
      </c>
      <c r="T6" s="147">
        <v>1.8091E-5</v>
      </c>
      <c r="U6" s="147">
        <v>2.6159000000000001E-5</v>
      </c>
      <c r="V6" s="147">
        <v>8.2194999999999995E-5</v>
      </c>
    </row>
    <row r="7" spans="1:22" x14ac:dyDescent="0.35">
      <c r="A7" s="140" t="s">
        <v>57</v>
      </c>
      <c r="B7" s="148">
        <v>0</v>
      </c>
      <c r="C7" s="148">
        <v>2.5049E-34</v>
      </c>
      <c r="D7" s="148">
        <v>4.6298E-32</v>
      </c>
      <c r="E7" s="148">
        <v>5.0058E-30</v>
      </c>
      <c r="F7" s="148">
        <v>3.4226999999999998E-28</v>
      </c>
      <c r="G7" s="148">
        <v>6.0271999999999998E-24</v>
      </c>
      <c r="H7" s="148">
        <v>8.4095999999999996E-16</v>
      </c>
      <c r="I7" s="148">
        <v>2.2305999999999998E-12</v>
      </c>
      <c r="J7" s="148">
        <v>1.1165E-9</v>
      </c>
      <c r="K7" s="148">
        <v>1.4901999999999999E-7</v>
      </c>
      <c r="L7" s="148">
        <v>6.1855000000000003E-6</v>
      </c>
      <c r="M7" s="148">
        <v>9.4633E-5</v>
      </c>
      <c r="N7" s="148">
        <v>1.6449999999999999E-4</v>
      </c>
      <c r="O7" s="148">
        <v>2.7362000000000003E-4</v>
      </c>
      <c r="P7" s="148">
        <v>4.3706000000000002E-4</v>
      </c>
      <c r="Q7" s="148">
        <v>6.7261999999999997E-4</v>
      </c>
      <c r="R7" s="148">
        <v>1.0004E-3</v>
      </c>
      <c r="S7" s="148">
        <v>1.4418E-3</v>
      </c>
      <c r="T7" s="148">
        <v>2.0186000000000002E-3</v>
      </c>
      <c r="U7" s="148">
        <v>2.751E-3</v>
      </c>
      <c r="V7" s="148">
        <v>7.4824000000000002E-3</v>
      </c>
    </row>
    <row r="8" spans="1:22" x14ac:dyDescent="0.35">
      <c r="A8" s="135" t="s">
        <v>1</v>
      </c>
      <c r="B8" s="147">
        <v>0.2</v>
      </c>
      <c r="C8" s="147">
        <v>0.2</v>
      </c>
      <c r="D8" s="147">
        <v>0.2</v>
      </c>
      <c r="E8" s="147">
        <v>0.2</v>
      </c>
      <c r="F8" s="147">
        <v>0.2</v>
      </c>
      <c r="G8" s="147">
        <v>0.2</v>
      </c>
      <c r="H8" s="147">
        <v>0.2</v>
      </c>
      <c r="I8" s="147">
        <v>0.2</v>
      </c>
      <c r="J8" s="147">
        <v>0.2</v>
      </c>
      <c r="K8" s="147">
        <v>0.2</v>
      </c>
      <c r="L8" s="147">
        <v>0.2</v>
      </c>
      <c r="M8" s="147">
        <v>0.2</v>
      </c>
      <c r="N8" s="147">
        <v>0.2</v>
      </c>
      <c r="O8" s="147">
        <v>0.2</v>
      </c>
      <c r="P8" s="147">
        <v>0.2</v>
      </c>
      <c r="Q8" s="147">
        <v>0.2</v>
      </c>
      <c r="R8" s="147">
        <v>0.2</v>
      </c>
      <c r="S8" s="147">
        <v>0.2</v>
      </c>
      <c r="T8" s="147">
        <v>0.2</v>
      </c>
      <c r="U8" s="147">
        <v>0.2</v>
      </c>
      <c r="V8" s="147">
        <v>0.2</v>
      </c>
    </row>
    <row r="9" spans="1:22" x14ac:dyDescent="0.35">
      <c r="A9" s="135" t="s">
        <v>66</v>
      </c>
      <c r="B9" s="147">
        <v>0.1</v>
      </c>
      <c r="C9" s="147">
        <v>0.1</v>
      </c>
      <c r="D9" s="147">
        <v>0.10001</v>
      </c>
      <c r="E9" s="147">
        <v>0.10001</v>
      </c>
      <c r="F9" s="147">
        <v>0.10002</v>
      </c>
      <c r="G9" s="147">
        <v>0.10025000000000001</v>
      </c>
      <c r="H9" s="147">
        <v>9.9944000000000005E-2</v>
      </c>
      <c r="I9" s="147">
        <v>9.9455000000000002E-2</v>
      </c>
      <c r="J9" s="147">
        <v>9.7187999999999997E-2</v>
      </c>
      <c r="K9" s="147">
        <v>9.0063000000000004E-2</v>
      </c>
      <c r="L9" s="147">
        <v>7.4875999999999998E-2</v>
      </c>
      <c r="M9" s="147">
        <v>5.3241999999999998E-2</v>
      </c>
      <c r="N9" s="147">
        <v>4.7606999999999997E-2</v>
      </c>
      <c r="O9" s="147">
        <v>4.2132000000000003E-2</v>
      </c>
      <c r="P9" s="147">
        <v>3.6923999999999998E-2</v>
      </c>
      <c r="Q9" s="147">
        <v>3.2063000000000001E-2</v>
      </c>
      <c r="R9" s="147">
        <v>2.7605999999999999E-2</v>
      </c>
      <c r="S9" s="147">
        <v>2.3584999999999998E-2</v>
      </c>
      <c r="T9" s="147">
        <v>2.0007E-2</v>
      </c>
      <c r="U9" s="147">
        <v>1.6864000000000001E-2</v>
      </c>
      <c r="V9" s="147">
        <v>8.0704999999999995E-3</v>
      </c>
    </row>
    <row r="10" spans="1:22" x14ac:dyDescent="0.35">
      <c r="A10" s="135" t="s">
        <v>86</v>
      </c>
      <c r="B10" s="147">
        <v>9.9997000000000003E-2</v>
      </c>
      <c r="C10" s="147">
        <v>9.9994E-2</v>
      </c>
      <c r="D10" s="147">
        <v>9.9990999999999997E-2</v>
      </c>
      <c r="E10" s="147">
        <v>9.9985000000000004E-2</v>
      </c>
      <c r="F10" s="147">
        <v>9.9976999999999996E-2</v>
      </c>
      <c r="G10" s="147">
        <v>9.9632999999999999E-2</v>
      </c>
      <c r="H10" s="148">
        <v>0.10005</v>
      </c>
      <c r="I10" s="148">
        <v>0.10054</v>
      </c>
      <c r="J10" s="148">
        <v>0.1028</v>
      </c>
      <c r="K10" s="148">
        <v>0.10993</v>
      </c>
      <c r="L10" s="148">
        <v>0.12511</v>
      </c>
      <c r="M10" s="148">
        <v>0.14673</v>
      </c>
      <c r="N10" s="148">
        <v>0.15236</v>
      </c>
      <c r="O10" s="148">
        <v>0.15781999999999999</v>
      </c>
      <c r="P10" s="148">
        <v>0.16302</v>
      </c>
      <c r="Q10" s="148">
        <v>0.16786999999999999</v>
      </c>
      <c r="R10" s="148">
        <v>0.17232</v>
      </c>
      <c r="S10" s="148">
        <v>0.17632</v>
      </c>
      <c r="T10" s="147">
        <v>0.17988000000000001</v>
      </c>
      <c r="U10" s="147">
        <v>0.183</v>
      </c>
      <c r="V10" s="147">
        <v>0.19166</v>
      </c>
    </row>
    <row r="11" spans="1:22" x14ac:dyDescent="0.35">
      <c r="A11" s="140" t="s">
        <v>53</v>
      </c>
      <c r="B11" s="148">
        <v>5.5170000000000005E-7</v>
      </c>
      <c r="C11" s="148">
        <v>1.0242000000000001E-6</v>
      </c>
      <c r="D11" s="148">
        <v>1.7761E-6</v>
      </c>
      <c r="E11" s="147">
        <v>2.9079000000000001E-6</v>
      </c>
      <c r="F11" s="147">
        <v>4.5345999999999997E-6</v>
      </c>
      <c r="G11" s="147">
        <v>1.155E-4</v>
      </c>
      <c r="H11" s="147">
        <v>3.3473000000000001E-6</v>
      </c>
      <c r="I11" s="147">
        <v>5.2243000000000001E-6</v>
      </c>
      <c r="J11" s="147">
        <v>7.2165000000000003E-6</v>
      </c>
      <c r="K11" s="147">
        <v>1.0175E-5</v>
      </c>
      <c r="L11" s="147">
        <v>1.6600999999999999E-5</v>
      </c>
      <c r="M11" s="147">
        <v>3.1553000000000001E-5</v>
      </c>
      <c r="N11" s="147">
        <v>3.7582E-5</v>
      </c>
      <c r="O11" s="147">
        <v>4.4886999999999999E-5</v>
      </c>
      <c r="P11" s="147">
        <v>5.3696999999999998E-5</v>
      </c>
      <c r="Q11" s="147">
        <v>6.4276000000000006E-5</v>
      </c>
      <c r="R11" s="147">
        <v>7.6930999999999999E-5</v>
      </c>
      <c r="S11" s="147">
        <v>9.2023999999999998E-5</v>
      </c>
      <c r="T11" s="147">
        <v>1.0999E-4</v>
      </c>
      <c r="U11" s="147">
        <v>1.3133E-4</v>
      </c>
      <c r="V11" s="147">
        <v>2.6487E-4</v>
      </c>
    </row>
    <row r="12" spans="1:22" x14ac:dyDescent="0.35">
      <c r="A12" s="135" t="s">
        <v>97</v>
      </c>
      <c r="B12" s="147">
        <v>5.9998000000000003E-2</v>
      </c>
      <c r="C12" s="147">
        <v>5.9997000000000002E-2</v>
      </c>
      <c r="D12" s="147">
        <v>5.9993999999999999E-2</v>
      </c>
      <c r="E12" s="147">
        <v>5.9991000000000003E-2</v>
      </c>
      <c r="F12" s="147">
        <v>5.9985999999999998E-2</v>
      </c>
      <c r="G12" s="147">
        <v>5.9864000000000001E-2</v>
      </c>
      <c r="H12" s="147">
        <v>5.9963000000000002E-2</v>
      </c>
      <c r="I12" s="147">
        <v>5.9933E-2</v>
      </c>
      <c r="J12" s="147">
        <v>5.9894999999999997E-2</v>
      </c>
      <c r="K12" s="147">
        <v>5.9845000000000002E-2</v>
      </c>
      <c r="L12" s="147">
        <v>5.9768000000000002E-2</v>
      </c>
      <c r="M12" s="147">
        <v>5.9637000000000003E-2</v>
      </c>
      <c r="N12" s="147">
        <v>5.9591999999999999E-2</v>
      </c>
      <c r="O12" s="147">
        <v>5.9541999999999998E-2</v>
      </c>
      <c r="P12" s="147">
        <v>5.9485000000000003E-2</v>
      </c>
      <c r="Q12" s="147">
        <v>5.9421000000000002E-2</v>
      </c>
      <c r="R12" s="147">
        <v>5.935E-2</v>
      </c>
      <c r="S12" s="147">
        <v>5.9270999999999997E-2</v>
      </c>
      <c r="T12" s="147">
        <v>5.9182999999999999E-2</v>
      </c>
      <c r="U12" s="147">
        <v>5.9084999999999999E-2</v>
      </c>
      <c r="V12" s="147">
        <v>5.8583000000000003E-2</v>
      </c>
    </row>
    <row r="13" spans="1:22" x14ac:dyDescent="0.35">
      <c r="A13" s="135" t="s">
        <v>61</v>
      </c>
      <c r="B13" s="147">
        <v>3.8674999999999998E-6</v>
      </c>
      <c r="C13" s="147">
        <v>6.9183999999999997E-6</v>
      </c>
      <c r="D13" s="147">
        <v>1.1632E-5</v>
      </c>
      <c r="E13" s="147">
        <v>1.8556E-5</v>
      </c>
      <c r="F13" s="147">
        <v>2.8306999999999999E-5</v>
      </c>
      <c r="G13" s="147">
        <v>2.7273999999999999E-4</v>
      </c>
      <c r="H13" s="147">
        <v>7.4535000000000004E-5</v>
      </c>
      <c r="I13" s="147">
        <v>1.3396999999999999E-4</v>
      </c>
      <c r="J13" s="147">
        <v>2.0922000000000001E-4</v>
      </c>
      <c r="K13" s="147">
        <v>3.0902000000000002E-4</v>
      </c>
      <c r="L13" s="147">
        <v>4.6417000000000002E-4</v>
      </c>
      <c r="M13" s="147">
        <v>7.2601999999999996E-4</v>
      </c>
      <c r="N13" s="147">
        <v>8.1534999999999995E-4</v>
      </c>
      <c r="O13" s="147">
        <v>9.1628E-4</v>
      </c>
      <c r="P13" s="147">
        <v>1.0299E-3</v>
      </c>
      <c r="Q13" s="147">
        <v>1.1573E-3</v>
      </c>
      <c r="R13" s="147">
        <v>1.2995999999999999E-3</v>
      </c>
      <c r="S13" s="147">
        <v>1.4582E-3</v>
      </c>
      <c r="T13" s="147">
        <v>1.6343E-3</v>
      </c>
      <c r="U13" s="147">
        <v>1.8293000000000001E-3</v>
      </c>
      <c r="V13" s="147">
        <v>2.8348000000000002E-3</v>
      </c>
    </row>
    <row r="14" spans="1:22" x14ac:dyDescent="0.35">
      <c r="A14" s="140" t="s">
        <v>87</v>
      </c>
      <c r="B14" s="148">
        <v>1.6813E-9</v>
      </c>
      <c r="C14" s="148">
        <v>5.1259999999999999E-9</v>
      </c>
      <c r="D14" s="148">
        <v>1.3866999999999999E-8</v>
      </c>
      <c r="E14" s="148">
        <v>3.3895E-8</v>
      </c>
      <c r="F14" s="148">
        <v>7.5968999999999997E-8</v>
      </c>
      <c r="G14" s="148">
        <v>1.5958999999999999E-7</v>
      </c>
      <c r="H14" s="148">
        <v>9.6922000000000005E-5</v>
      </c>
      <c r="I14" s="148">
        <v>6.1675E-4</v>
      </c>
      <c r="J14" s="148">
        <v>2.9234E-3</v>
      </c>
      <c r="K14" s="148">
        <v>1.0102E-2</v>
      </c>
      <c r="L14" s="148">
        <v>2.5360000000000001E-2</v>
      </c>
      <c r="M14" s="148">
        <v>4.6959000000000001E-2</v>
      </c>
      <c r="N14" s="148">
        <v>5.2498999999999997E-2</v>
      </c>
      <c r="O14" s="148">
        <v>5.7804000000000001E-2</v>
      </c>
      <c r="P14" s="148">
        <v>6.2736E-2</v>
      </c>
      <c r="Q14" s="148">
        <v>6.7174999999999999E-2</v>
      </c>
      <c r="R14" s="148">
        <v>7.1023000000000003E-2</v>
      </c>
      <c r="S14" s="148">
        <v>7.4205999999999994E-2</v>
      </c>
      <c r="T14" s="148">
        <v>7.6671000000000003E-2</v>
      </c>
      <c r="U14" s="148">
        <v>7.8389E-2</v>
      </c>
      <c r="V14" s="148">
        <v>7.7945E-2</v>
      </c>
    </row>
    <row r="15" spans="1:22" x14ac:dyDescent="0.35">
      <c r="A15" s="135" t="s">
        <v>88</v>
      </c>
      <c r="B15" s="147">
        <v>0</v>
      </c>
      <c r="C15" s="147">
        <v>0</v>
      </c>
      <c r="D15" s="147">
        <v>0</v>
      </c>
      <c r="E15" s="147">
        <v>0</v>
      </c>
      <c r="F15" s="147">
        <v>0</v>
      </c>
      <c r="G15" s="147">
        <v>0</v>
      </c>
      <c r="H15" s="147">
        <v>0</v>
      </c>
      <c r="I15" s="147">
        <v>6.325E-31</v>
      </c>
      <c r="J15" s="147">
        <v>1.737E-23</v>
      </c>
      <c r="K15" s="147">
        <v>4.9839000000000001E-17</v>
      </c>
      <c r="L15" s="147">
        <v>2.6088E-12</v>
      </c>
      <c r="M15" s="147">
        <v>9.3383999999999995E-10</v>
      </c>
      <c r="N15" s="147">
        <v>1.4933E-9</v>
      </c>
      <c r="O15" s="147">
        <v>2.8274E-9</v>
      </c>
      <c r="P15" s="147">
        <v>6.2207999999999999E-9</v>
      </c>
      <c r="Q15" s="147">
        <v>9.1753000000000008E-9</v>
      </c>
      <c r="R15" s="147">
        <v>1.0776999999999999E-8</v>
      </c>
      <c r="S15" s="147">
        <v>1.7383000000000001E-8</v>
      </c>
      <c r="T15" s="147">
        <v>2.6542E-8</v>
      </c>
      <c r="U15" s="147">
        <v>4.3591000000000003E-8</v>
      </c>
      <c r="V15" s="147">
        <v>3.953E-7</v>
      </c>
    </row>
    <row r="16" spans="1:22" x14ac:dyDescent="0.35">
      <c r="A16" s="135" t="s">
        <v>89</v>
      </c>
      <c r="B16" s="147">
        <v>0</v>
      </c>
      <c r="C16" s="147">
        <v>0</v>
      </c>
      <c r="D16" s="147">
        <v>0</v>
      </c>
      <c r="E16" s="147">
        <v>0</v>
      </c>
      <c r="F16" s="147">
        <v>0</v>
      </c>
      <c r="G16" s="147">
        <v>0</v>
      </c>
      <c r="H16" s="147">
        <v>2.5184000000000001E-36</v>
      </c>
      <c r="I16" s="147">
        <v>1.0698999999999999E-29</v>
      </c>
      <c r="J16" s="147">
        <v>1.0956999999999999E-22</v>
      </c>
      <c r="K16" s="147">
        <v>1.5266E-16</v>
      </c>
      <c r="L16" s="147">
        <v>5.2846000000000003E-12</v>
      </c>
      <c r="M16" s="147">
        <v>1.6519000000000001E-9</v>
      </c>
      <c r="N16" s="147">
        <v>2.6389000000000001E-9</v>
      </c>
      <c r="O16" s="147">
        <v>5.0430999999999997E-9</v>
      </c>
      <c r="P16" s="147">
        <v>1.1301E-8</v>
      </c>
      <c r="Q16" s="147">
        <v>1.7112999999999999E-8</v>
      </c>
      <c r="R16" s="147">
        <v>2.0786000000000002E-8</v>
      </c>
      <c r="S16" s="147">
        <v>3.4899E-8</v>
      </c>
      <c r="T16" s="147">
        <v>5.5809E-8</v>
      </c>
      <c r="U16" s="147">
        <v>9.6551000000000002E-8</v>
      </c>
      <c r="V16" s="147">
        <v>1.1377999999999999E-6</v>
      </c>
    </row>
    <row r="17" spans="1:22" x14ac:dyDescent="0.35">
      <c r="A17" s="140" t="s">
        <v>49</v>
      </c>
      <c r="B17" s="148">
        <v>-18.62</v>
      </c>
      <c r="C17" s="148">
        <v>-18.61</v>
      </c>
      <c r="D17" s="148">
        <v>-18.61</v>
      </c>
      <c r="E17" s="147">
        <v>-18.62</v>
      </c>
      <c r="F17" s="147">
        <v>-18.63</v>
      </c>
      <c r="G17" s="147">
        <v>-18.72</v>
      </c>
      <c r="H17" s="147">
        <v>-18.84</v>
      </c>
      <c r="I17" s="147">
        <v>-18.97</v>
      </c>
      <c r="J17" s="147">
        <v>-19.11</v>
      </c>
      <c r="K17" s="147">
        <v>-19.25</v>
      </c>
      <c r="L17" s="147">
        <v>-19.38</v>
      </c>
      <c r="M17" s="147">
        <v>-19.510000000000002</v>
      </c>
      <c r="N17" s="147">
        <v>-19.55</v>
      </c>
      <c r="O17" s="147">
        <v>-19.579999999999998</v>
      </c>
      <c r="P17" s="147">
        <v>-19.61</v>
      </c>
      <c r="Q17" s="147">
        <v>-19.64</v>
      </c>
      <c r="R17" s="147">
        <v>-19.68</v>
      </c>
      <c r="S17" s="147">
        <v>-19.71</v>
      </c>
      <c r="T17" s="147">
        <v>-19.739999999999998</v>
      </c>
      <c r="U17" s="147">
        <v>-19.78</v>
      </c>
      <c r="V17" s="147">
        <v>-19.920000000000002</v>
      </c>
    </row>
    <row r="18" spans="1:22" x14ac:dyDescent="0.35">
      <c r="A18" s="135" t="s">
        <v>67</v>
      </c>
      <c r="B18" s="147">
        <v>-65.650000000000006</v>
      </c>
      <c r="C18" s="147">
        <v>-62.18</v>
      </c>
      <c r="D18" s="147">
        <v>-59.1</v>
      </c>
      <c r="E18" s="147">
        <v>-56.33</v>
      </c>
      <c r="F18" s="147">
        <v>-53.85</v>
      </c>
      <c r="G18" s="147">
        <v>-43.23</v>
      </c>
      <c r="H18" s="147">
        <v>-44.46</v>
      </c>
      <c r="I18" s="147">
        <v>-40.75</v>
      </c>
      <c r="J18" s="147">
        <v>-37.96</v>
      </c>
      <c r="K18" s="147">
        <v>-35.700000000000003</v>
      </c>
      <c r="L18" s="147">
        <v>-33.69</v>
      </c>
      <c r="M18" s="147">
        <v>-31.76</v>
      </c>
      <c r="N18" s="147">
        <v>-31.29</v>
      </c>
      <c r="O18" s="147">
        <v>-30.82</v>
      </c>
      <c r="P18" s="147">
        <v>-30.35</v>
      </c>
      <c r="Q18" s="147">
        <v>-29.89</v>
      </c>
      <c r="R18" s="147">
        <v>-29.44</v>
      </c>
      <c r="S18" s="147">
        <v>-28.98</v>
      </c>
      <c r="T18" s="147">
        <v>-28.54</v>
      </c>
      <c r="U18" s="147">
        <v>-28.09</v>
      </c>
      <c r="V18" s="147">
        <v>-26.36</v>
      </c>
    </row>
    <row r="19" spans="1:22" x14ac:dyDescent="0.35">
      <c r="A19" s="135" t="s">
        <v>50</v>
      </c>
      <c r="B19" s="147">
        <v>-16.809999999999999</v>
      </c>
      <c r="C19" s="147">
        <v>-16.190000000000001</v>
      </c>
      <c r="D19" s="147">
        <v>-15.63</v>
      </c>
      <c r="E19" s="147">
        <v>-15.15</v>
      </c>
      <c r="F19" s="147">
        <v>-14.72</v>
      </c>
      <c r="G19" s="147">
        <v>-11.58</v>
      </c>
      <c r="H19" s="147">
        <v>-15.26</v>
      </c>
      <c r="I19" s="147">
        <v>-14.97</v>
      </c>
      <c r="J19" s="147">
        <v>-14.82</v>
      </c>
      <c r="K19" s="147">
        <v>-14.67</v>
      </c>
      <c r="L19" s="147">
        <v>-14.4</v>
      </c>
      <c r="M19" s="147">
        <v>-13.98</v>
      </c>
      <c r="N19" s="147">
        <v>-13.87</v>
      </c>
      <c r="O19" s="147">
        <v>-13.74</v>
      </c>
      <c r="P19" s="147">
        <v>-13.62</v>
      </c>
      <c r="Q19" s="147">
        <v>-13.49</v>
      </c>
      <c r="R19" s="147">
        <v>-13.36</v>
      </c>
      <c r="S19" s="147">
        <v>-13.23</v>
      </c>
      <c r="T19" s="147">
        <v>-13.1</v>
      </c>
      <c r="U19" s="147">
        <v>-12.96</v>
      </c>
      <c r="V19" s="147">
        <v>-12.4</v>
      </c>
    </row>
    <row r="20" spans="1:22" x14ac:dyDescent="0.35">
      <c r="A20" s="138" t="s">
        <v>60</v>
      </c>
      <c r="B20" s="149">
        <v>-23.95</v>
      </c>
      <c r="C20" s="149">
        <v>-22.83</v>
      </c>
      <c r="D20" s="149">
        <v>-21.83</v>
      </c>
      <c r="E20" s="149">
        <v>-20.95</v>
      </c>
      <c r="F20" s="149">
        <v>-20.149999999999999</v>
      </c>
      <c r="G20" s="149">
        <v>-19.52</v>
      </c>
      <c r="H20" s="149">
        <v>-13.26</v>
      </c>
      <c r="I20" s="149">
        <v>-11.71</v>
      </c>
      <c r="J20" s="149">
        <v>-10.51</v>
      </c>
      <c r="K20" s="149">
        <v>-9.6129999999999995</v>
      </c>
      <c r="L20" s="149">
        <v>-9.0449999999999999</v>
      </c>
      <c r="M20" s="149">
        <v>-8.7810000000000006</v>
      </c>
      <c r="N20" s="149">
        <v>-8.7539999999999996</v>
      </c>
      <c r="O20" s="149">
        <v>-8.7409999999999997</v>
      </c>
      <c r="P20" s="149">
        <v>-8.7390000000000008</v>
      </c>
      <c r="Q20" s="149">
        <v>-8.7490000000000006</v>
      </c>
      <c r="R20" s="149">
        <v>-8.7680000000000007</v>
      </c>
      <c r="S20" s="149">
        <v>-8.7959999999999994</v>
      </c>
      <c r="T20" s="149">
        <v>-8.8320000000000007</v>
      </c>
      <c r="U20" s="149">
        <v>-8.875</v>
      </c>
      <c r="V20" s="149">
        <v>-9.1140000000000008</v>
      </c>
    </row>
  </sheetData>
  <conditionalFormatting sqref="B1:V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7891B-F59A-4F27-A8AE-AD2B8BF73578}">
  <sheetPr codeName="Лист11"/>
  <dimension ref="A1:AB20"/>
  <sheetViews>
    <sheetView workbookViewId="0">
      <selection activeCell="D24" sqref="D24"/>
    </sheetView>
  </sheetViews>
  <sheetFormatPr defaultRowHeight="21" x14ac:dyDescent="0.35"/>
  <sheetData>
    <row r="1" spans="1:28" x14ac:dyDescent="0.35">
      <c r="A1" s="108"/>
      <c r="B1" s="141"/>
      <c r="C1" s="113"/>
      <c r="D1" s="109"/>
      <c r="E1" s="141"/>
      <c r="F1" s="113"/>
      <c r="G1" s="109"/>
      <c r="H1" s="141"/>
      <c r="I1" s="113"/>
      <c r="J1" s="109"/>
      <c r="K1" s="141"/>
      <c r="L1" s="113"/>
      <c r="M1" s="109"/>
      <c r="N1" s="141"/>
      <c r="O1" s="113"/>
      <c r="P1" s="109"/>
      <c r="Q1" s="141"/>
      <c r="R1" s="109"/>
      <c r="S1" s="109"/>
      <c r="T1" s="141"/>
      <c r="U1" s="113"/>
      <c r="V1" s="109"/>
      <c r="W1" s="141"/>
      <c r="X1" s="113"/>
      <c r="Y1" s="109"/>
      <c r="Z1" s="141"/>
      <c r="AA1" s="113"/>
      <c r="AB1" s="109"/>
    </row>
    <row r="2" spans="1:28" x14ac:dyDescent="0.35">
      <c r="A2" s="111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42"/>
      <c r="Q2" s="114"/>
      <c r="R2" s="142"/>
      <c r="S2" s="114"/>
      <c r="T2" s="114"/>
      <c r="U2" s="114"/>
      <c r="V2" s="114"/>
      <c r="W2" s="114"/>
      <c r="X2" s="114"/>
      <c r="Y2" s="114"/>
      <c r="Z2" s="114"/>
      <c r="AA2" s="114"/>
      <c r="AB2" s="114"/>
    </row>
    <row r="3" spans="1:28" x14ac:dyDescent="0.35">
      <c r="A3" s="108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43"/>
      <c r="Q3" s="115"/>
      <c r="R3" s="143"/>
      <c r="S3" s="115"/>
      <c r="T3" s="115"/>
      <c r="U3" s="115"/>
      <c r="V3" s="115"/>
      <c r="W3" s="115"/>
      <c r="X3" s="115"/>
      <c r="Y3" s="115"/>
      <c r="Z3" s="115"/>
      <c r="AA3" s="115"/>
      <c r="AB3" s="115"/>
    </row>
    <row r="4" spans="1:28" x14ac:dyDescent="0.35">
      <c r="A4" s="112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44"/>
      <c r="Q4" s="116"/>
      <c r="R4" s="144"/>
      <c r="S4" s="116"/>
      <c r="T4" s="116"/>
      <c r="U4" s="116"/>
      <c r="V4" s="116"/>
      <c r="W4" s="116"/>
      <c r="X4" s="116"/>
      <c r="Y4" s="116"/>
      <c r="Z4" s="116"/>
      <c r="AA4" s="116"/>
      <c r="AB4" s="116"/>
    </row>
    <row r="5" spans="1:28" x14ac:dyDescent="0.35">
      <c r="A5" s="108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43"/>
      <c r="Q5" s="115"/>
      <c r="R5" s="143"/>
      <c r="S5" s="115"/>
      <c r="T5" s="115"/>
      <c r="U5" s="115"/>
      <c r="V5" s="115"/>
      <c r="W5" s="115"/>
      <c r="X5" s="115"/>
      <c r="Y5" s="115"/>
      <c r="Z5" s="115"/>
      <c r="AA5" s="115"/>
      <c r="AB5" s="115"/>
    </row>
    <row r="6" spans="1:28" x14ac:dyDescent="0.35">
      <c r="A6" s="108"/>
      <c r="B6" s="115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43"/>
      <c r="Q6" s="115"/>
      <c r="R6" s="143"/>
      <c r="S6" s="115"/>
      <c r="T6" s="115"/>
      <c r="U6" s="115"/>
      <c r="V6" s="115"/>
      <c r="W6" s="115"/>
      <c r="X6" s="115"/>
      <c r="Y6" s="115"/>
      <c r="Z6" s="115"/>
      <c r="AA6" s="115"/>
      <c r="AB6" s="115"/>
    </row>
    <row r="7" spans="1:28" x14ac:dyDescent="0.35">
      <c r="A7" s="11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44"/>
      <c r="Q7" s="116"/>
      <c r="R7" s="144"/>
      <c r="S7" s="116"/>
      <c r="T7" s="116"/>
      <c r="U7" s="116"/>
      <c r="V7" s="116"/>
      <c r="W7" s="116"/>
      <c r="X7" s="116"/>
      <c r="Y7" s="116"/>
      <c r="Z7" s="116"/>
      <c r="AA7" s="116"/>
      <c r="AB7" s="116"/>
    </row>
    <row r="8" spans="1:28" x14ac:dyDescent="0.35">
      <c r="A8" s="112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44"/>
      <c r="Q8" s="116"/>
      <c r="R8" s="144"/>
      <c r="S8" s="116"/>
      <c r="T8" s="116"/>
      <c r="U8" s="116"/>
      <c r="V8" s="116"/>
      <c r="W8" s="116"/>
      <c r="X8" s="116"/>
      <c r="Y8" s="116"/>
      <c r="Z8" s="116"/>
      <c r="AA8" s="116"/>
      <c r="AB8" s="116"/>
    </row>
    <row r="9" spans="1:28" x14ac:dyDescent="0.35">
      <c r="A9" s="112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44"/>
      <c r="Q9" s="116"/>
      <c r="R9" s="144"/>
      <c r="S9" s="116"/>
      <c r="T9" s="116"/>
      <c r="U9" s="116"/>
      <c r="V9" s="116"/>
      <c r="W9" s="116"/>
      <c r="X9" s="116"/>
      <c r="Y9" s="116"/>
      <c r="Z9" s="116"/>
      <c r="AA9" s="116"/>
      <c r="AB9" s="116"/>
    </row>
    <row r="10" spans="1:28" x14ac:dyDescent="0.35">
      <c r="A10" s="112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44"/>
      <c r="Q10" s="116"/>
      <c r="R10" s="144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</row>
    <row r="11" spans="1:28" x14ac:dyDescent="0.35">
      <c r="A11" s="108"/>
      <c r="B11" s="115"/>
      <c r="C11" s="115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43"/>
      <c r="Q11" s="115"/>
      <c r="R11" s="143"/>
      <c r="S11" s="115"/>
      <c r="T11" s="115"/>
      <c r="U11" s="115"/>
      <c r="V11" s="115"/>
      <c r="W11" s="115"/>
      <c r="X11" s="115"/>
      <c r="Y11" s="115"/>
      <c r="Z11" s="115"/>
      <c r="AA11" s="115"/>
      <c r="AB11" s="115"/>
    </row>
    <row r="12" spans="1:28" x14ac:dyDescent="0.35">
      <c r="A12" s="108"/>
      <c r="B12" s="115"/>
      <c r="C12" s="115"/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43"/>
      <c r="Q12" s="115"/>
      <c r="R12" s="143"/>
      <c r="S12" s="115"/>
      <c r="T12" s="115"/>
      <c r="U12" s="115"/>
      <c r="V12" s="115"/>
      <c r="W12" s="115"/>
      <c r="X12" s="115"/>
      <c r="Y12" s="115"/>
      <c r="Z12" s="115"/>
      <c r="AA12" s="115"/>
      <c r="AB12" s="115"/>
    </row>
    <row r="13" spans="1:28" x14ac:dyDescent="0.35">
      <c r="A13" s="108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43"/>
      <c r="Q13" s="115"/>
      <c r="R13" s="143"/>
      <c r="S13" s="115"/>
      <c r="T13" s="115"/>
      <c r="U13" s="115"/>
      <c r="V13" s="115"/>
      <c r="W13" s="115"/>
      <c r="X13" s="115"/>
      <c r="Y13" s="115"/>
      <c r="Z13" s="115"/>
      <c r="AA13" s="115"/>
      <c r="AB13" s="115"/>
    </row>
    <row r="14" spans="1:28" x14ac:dyDescent="0.35">
      <c r="A14" s="108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43"/>
      <c r="Q14" s="115"/>
      <c r="R14" s="143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</row>
    <row r="15" spans="1:28" x14ac:dyDescent="0.35">
      <c r="A15" s="108"/>
      <c r="B15" s="115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43"/>
      <c r="Q15" s="115"/>
      <c r="R15" s="143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</row>
    <row r="16" spans="1:28" x14ac:dyDescent="0.35">
      <c r="A16" s="108"/>
      <c r="B16" s="115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43"/>
      <c r="Q16" s="115"/>
      <c r="R16" s="143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</row>
    <row r="17" spans="1:28" x14ac:dyDescent="0.35">
      <c r="A17" s="108"/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43"/>
      <c r="Q17" s="115"/>
      <c r="R17" s="143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</row>
    <row r="18" spans="1:28" x14ac:dyDescent="0.35">
      <c r="A18" s="108"/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43"/>
      <c r="Q18" s="115"/>
      <c r="R18" s="143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</row>
    <row r="19" spans="1:28" x14ac:dyDescent="0.35">
      <c r="A19" s="108"/>
      <c r="B19" s="115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43"/>
      <c r="Q19" s="115"/>
      <c r="R19" s="143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</row>
    <row r="20" spans="1:28" x14ac:dyDescent="0.35">
      <c r="A20" s="110"/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45"/>
      <c r="Q20" s="117"/>
      <c r="R20" s="145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</row>
  </sheetData>
  <conditionalFormatting sqref="B1:AB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zoomScaleNormal="100" zoomScaleSheetLayoutView="25" workbookViewId="0">
      <selection activeCell="BS20" sqref="BS20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81" t="s">
        <v>0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  <c r="BZ1" s="181"/>
      <c r="CA1" s="181"/>
      <c r="CB1" s="181"/>
      <c r="CC1" s="181"/>
      <c r="CD1" s="181"/>
      <c r="CE1" s="181"/>
      <c r="CF1" s="181"/>
      <c r="CG1" s="181"/>
      <c r="CH1" s="181"/>
      <c r="CI1" s="181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142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554</v>
      </c>
      <c r="L3" s="3">
        <v>570.5</v>
      </c>
      <c r="M3" s="3">
        <v>587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933.9</v>
      </c>
      <c r="T3" s="3">
        <v>950.4</v>
      </c>
      <c r="U3" s="3">
        <v>967</v>
      </c>
      <c r="V3" s="3">
        <v>983.5</v>
      </c>
      <c r="W3" s="3">
        <v>1000</v>
      </c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1</v>
      </c>
      <c r="D4" s="41">
        <f t="shared" si="0"/>
        <v>0</v>
      </c>
      <c r="E4" s="45" t="s">
        <v>131</v>
      </c>
      <c r="F4" s="85">
        <v>1.8675999999999998E-12</v>
      </c>
      <c r="G4" s="85">
        <v>5.5477999999999998E-13</v>
      </c>
      <c r="H4" s="85">
        <v>5.6490000000000005E-13</v>
      </c>
      <c r="I4" s="85">
        <v>5.6048999999999997E-13</v>
      </c>
      <c r="J4" s="85">
        <v>5.8890999999999996E-13</v>
      </c>
      <c r="K4" s="85">
        <v>6.2181999999999997E-13</v>
      </c>
      <c r="L4" s="85">
        <v>6.8667999999999996E-13</v>
      </c>
      <c r="M4" s="85">
        <v>8.0272000000000004E-13</v>
      </c>
      <c r="N4" s="85">
        <v>9.9144999999999998E-13</v>
      </c>
      <c r="O4" s="85">
        <v>1.6630000000000001E-12</v>
      </c>
      <c r="P4" s="85">
        <v>1.0183000000000001E-11</v>
      </c>
      <c r="Q4" s="85">
        <v>4.2100000000000002E-11</v>
      </c>
      <c r="R4" s="85">
        <v>1.8491999999999999E-10</v>
      </c>
      <c r="S4" s="85">
        <v>2.8002999999999999E-9</v>
      </c>
      <c r="T4" s="85">
        <v>5.1549000000000001E-9</v>
      </c>
      <c r="U4" s="85">
        <v>1.0035E-8</v>
      </c>
      <c r="V4" s="85">
        <v>1.1043999999999999E-8</v>
      </c>
      <c r="W4" s="85">
        <v>1.3526E-8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0</v>
      </c>
      <c r="E5" s="45" t="s">
        <v>76</v>
      </c>
      <c r="F5" s="85">
        <v>1.2831999999999999E-25</v>
      </c>
      <c r="G5" s="85">
        <v>1.9425E-19</v>
      </c>
      <c r="H5" s="85">
        <v>2.2298999999999998E-15</v>
      </c>
      <c r="I5" s="85">
        <v>1.5929E-12</v>
      </c>
      <c r="J5" s="85">
        <v>2.0498E-10</v>
      </c>
      <c r="K5" s="85">
        <v>5.7095999999999996E-10</v>
      </c>
      <c r="L5" s="85">
        <v>1.4969999999999999E-9</v>
      </c>
      <c r="M5" s="85">
        <v>3.7180000000000002E-9</v>
      </c>
      <c r="N5" s="85">
        <v>8.7965000000000004E-9</v>
      </c>
      <c r="O5" s="85">
        <v>1.8316999999999999E-7</v>
      </c>
      <c r="P5" s="85">
        <v>2.1741999999999999E-6</v>
      </c>
      <c r="Q5" s="85">
        <v>1.6022E-5</v>
      </c>
      <c r="R5" s="85">
        <v>7.9373000000000001E-5</v>
      </c>
      <c r="S5" s="85">
        <v>2.7228000000000002E-4</v>
      </c>
      <c r="T5" s="85">
        <v>3.4900000000000003E-4</v>
      </c>
      <c r="U5" s="85">
        <v>4.3608999999999998E-4</v>
      </c>
      <c r="V5" s="85">
        <v>5.3089999999999995E-4</v>
      </c>
      <c r="W5" s="85">
        <v>6.2951999999999995E-4</v>
      </c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4</v>
      </c>
      <c r="C6" s="41">
        <f t="shared" si="0"/>
        <v>0</v>
      </c>
      <c r="D6" s="41">
        <f t="shared" si="0"/>
        <v>0</v>
      </c>
      <c r="E6" s="45" t="s">
        <v>77</v>
      </c>
      <c r="F6" s="85">
        <v>1.0488E-23</v>
      </c>
      <c r="G6" s="85">
        <v>3.9577999999999998E-18</v>
      </c>
      <c r="H6" s="85">
        <v>1.6717000000000001E-14</v>
      </c>
      <c r="I6" s="85">
        <v>5.5917000000000001E-12</v>
      </c>
      <c r="J6" s="85">
        <v>3.9631999999999998E-10</v>
      </c>
      <c r="K6" s="85">
        <v>9.7003000000000001E-10</v>
      </c>
      <c r="L6" s="85">
        <v>2.2504E-9</v>
      </c>
      <c r="M6" s="85">
        <v>4.9784999999999997E-9</v>
      </c>
      <c r="N6" s="85">
        <v>1.0557999999999999E-8</v>
      </c>
      <c r="O6" s="85">
        <v>1.4999999999999999E-7</v>
      </c>
      <c r="P6" s="85">
        <v>1.2964E-6</v>
      </c>
      <c r="Q6" s="85">
        <v>7.2142000000000003E-6</v>
      </c>
      <c r="R6" s="85">
        <v>2.7393E-5</v>
      </c>
      <c r="S6" s="85">
        <v>7.1099999999999994E-5</v>
      </c>
      <c r="T6" s="85">
        <v>8.4475999999999996E-5</v>
      </c>
      <c r="U6" s="85">
        <v>9.7503999999999993E-5</v>
      </c>
      <c r="V6" s="85">
        <v>1.0922E-4</v>
      </c>
      <c r="W6" s="85">
        <v>1.1868E-4</v>
      </c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5</v>
      </c>
      <c r="C7" s="41">
        <f t="shared" si="0"/>
        <v>0</v>
      </c>
      <c r="D7" s="41">
        <f t="shared" si="0"/>
        <v>0</v>
      </c>
      <c r="E7" s="45" t="s">
        <v>78</v>
      </c>
      <c r="F7" s="85">
        <v>2.3519999999999999E-20</v>
      </c>
      <c r="G7" s="85">
        <v>2.9041E-15</v>
      </c>
      <c r="H7" s="85">
        <v>5.4777999999999999E-12</v>
      </c>
      <c r="I7" s="85">
        <v>9.9176999999999998E-10</v>
      </c>
      <c r="J7" s="85">
        <v>4.3318999999999999E-8</v>
      </c>
      <c r="K7" s="85">
        <v>9.5450999999999999E-8</v>
      </c>
      <c r="L7" s="85">
        <v>2.0048999999999999E-7</v>
      </c>
      <c r="M7" s="85">
        <v>4.0376000000000001E-7</v>
      </c>
      <c r="N7" s="85">
        <v>7.8352000000000002E-7</v>
      </c>
      <c r="O7" s="85">
        <v>8.1723999999999999E-6</v>
      </c>
      <c r="P7" s="85">
        <v>5.4653E-5</v>
      </c>
      <c r="Q7" s="85">
        <v>2.4179E-4</v>
      </c>
      <c r="R7" s="85">
        <v>7.3530999999999998E-4</v>
      </c>
      <c r="S7" s="85">
        <v>1.5001000000000001E-3</v>
      </c>
      <c r="T7" s="85">
        <v>1.6666000000000001E-3</v>
      </c>
      <c r="U7" s="85">
        <v>1.792E-3</v>
      </c>
      <c r="V7" s="85">
        <v>1.8621E-3</v>
      </c>
      <c r="W7" s="85">
        <v>1.869E-3</v>
      </c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6</v>
      </c>
      <c r="C8" s="41">
        <f t="shared" si="0"/>
        <v>0</v>
      </c>
      <c r="D8" s="41">
        <f t="shared" si="0"/>
        <v>0</v>
      </c>
      <c r="E8" s="45" t="s">
        <v>130</v>
      </c>
      <c r="F8" s="85">
        <v>7.0142999999999997E-18</v>
      </c>
      <c r="G8" s="85">
        <v>1.2472999999999999E-13</v>
      </c>
      <c r="H8" s="85">
        <v>6.0163000000000002E-11</v>
      </c>
      <c r="I8" s="85">
        <v>3.9376999999999998E-9</v>
      </c>
      <c r="J8" s="85">
        <v>7.8069999999999997E-8</v>
      </c>
      <c r="K8" s="85">
        <v>1.451E-7</v>
      </c>
      <c r="L8" s="85">
        <v>2.5949E-7</v>
      </c>
      <c r="M8" s="85">
        <v>4.4887999999999998E-7</v>
      </c>
      <c r="N8" s="85">
        <v>7.5448999999999998E-7</v>
      </c>
      <c r="O8" s="85">
        <v>4.7639000000000002E-6</v>
      </c>
      <c r="P8" s="85">
        <v>2.1036999999999999E-5</v>
      </c>
      <c r="Q8" s="85">
        <v>6.4795999999999994E-5</v>
      </c>
      <c r="R8" s="85">
        <v>1.4101000000000001E-4</v>
      </c>
      <c r="S8" s="85">
        <v>2.0523000000000001E-4</v>
      </c>
      <c r="T8" s="85">
        <v>2.0854000000000001E-4</v>
      </c>
      <c r="U8" s="85">
        <v>2.0446E-4</v>
      </c>
      <c r="V8" s="85">
        <v>1.9307999999999999E-4</v>
      </c>
      <c r="W8" s="85">
        <v>1.7545000000000001E-4</v>
      </c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45" t="s">
        <v>73</v>
      </c>
      <c r="F9" s="85">
        <v>4.6750000000000002E-19</v>
      </c>
      <c r="G9" s="85">
        <v>1.4544E-14</v>
      </c>
      <c r="H9" s="85">
        <v>9.6277999999999998E-12</v>
      </c>
      <c r="I9" s="85">
        <v>7.6236000000000004E-10</v>
      </c>
      <c r="J9" s="85">
        <v>1.7047E-8</v>
      </c>
      <c r="K9" s="85">
        <v>3.2428999999999999E-8</v>
      </c>
      <c r="L9" s="85">
        <v>5.9252E-8</v>
      </c>
      <c r="M9" s="85">
        <v>1.0457E-7</v>
      </c>
      <c r="N9" s="85">
        <v>1.7912000000000001E-7</v>
      </c>
      <c r="O9" s="85">
        <v>1.2105000000000001E-6</v>
      </c>
      <c r="P9" s="85">
        <v>5.6323999999999996E-6</v>
      </c>
      <c r="Q9" s="85">
        <v>1.7842E-5</v>
      </c>
      <c r="R9" s="85">
        <v>3.8671999999999998E-5</v>
      </c>
      <c r="S9" s="85">
        <v>5.3331999999999997E-5</v>
      </c>
      <c r="T9" s="85">
        <v>5.2883999999999997E-5</v>
      </c>
      <c r="U9" s="85">
        <v>5.0330000000000001E-5</v>
      </c>
      <c r="V9" s="85">
        <v>4.5880000000000001E-5</v>
      </c>
      <c r="W9" s="85">
        <v>4.002E-5</v>
      </c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8</v>
      </c>
      <c r="C10" s="41">
        <f t="shared" si="0"/>
        <v>0</v>
      </c>
      <c r="D10" s="41">
        <f t="shared" si="0"/>
        <v>0</v>
      </c>
      <c r="E10" s="45" t="s">
        <v>79</v>
      </c>
      <c r="F10" s="85">
        <v>6.5274000000000001E-21</v>
      </c>
      <c r="G10" s="85">
        <v>3.1763E-16</v>
      </c>
      <c r="H10" s="85">
        <v>2.6788999999999998E-13</v>
      </c>
      <c r="I10" s="85">
        <v>2.4334E-11</v>
      </c>
      <c r="J10" s="85">
        <v>5.8974999999999995E-10</v>
      </c>
      <c r="K10" s="85">
        <v>1.1386E-9</v>
      </c>
      <c r="L10" s="85">
        <v>2.1087E-9</v>
      </c>
      <c r="M10" s="85">
        <v>3.7684000000000003E-9</v>
      </c>
      <c r="N10" s="85">
        <v>6.5316000000000001E-9</v>
      </c>
      <c r="O10" s="85">
        <v>4.6090999999999999E-8</v>
      </c>
      <c r="P10" s="85">
        <v>2.2144E-7</v>
      </c>
      <c r="Q10" s="85">
        <v>7.0938000000000002E-7</v>
      </c>
      <c r="R10" s="85">
        <v>1.5096999999999999E-6</v>
      </c>
      <c r="S10" s="85">
        <v>1.9487999999999999E-6</v>
      </c>
      <c r="T10" s="85">
        <v>1.8805E-6</v>
      </c>
      <c r="U10" s="85">
        <v>1.7325999999999999E-6</v>
      </c>
      <c r="V10" s="85">
        <v>1.5206999999999999E-6</v>
      </c>
      <c r="W10" s="85">
        <v>1.2700999999999999E-6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0</v>
      </c>
      <c r="D11" s="41">
        <f t="shared" si="0"/>
        <v>0</v>
      </c>
      <c r="E11" s="45" t="s">
        <v>80</v>
      </c>
      <c r="F11" s="85">
        <v>2.2998000000000001E-20</v>
      </c>
      <c r="G11" s="85">
        <v>2.7161000000000001E-15</v>
      </c>
      <c r="H11" s="85">
        <v>6.1727000000000001E-12</v>
      </c>
      <c r="I11" s="85">
        <v>1.4644E-9</v>
      </c>
      <c r="J11" s="85">
        <v>8.5529999999999999E-8</v>
      </c>
      <c r="K11" s="85">
        <v>2.0232E-7</v>
      </c>
      <c r="L11" s="85">
        <v>4.5535000000000001E-7</v>
      </c>
      <c r="M11" s="85">
        <v>9.8015000000000005E-7</v>
      </c>
      <c r="N11" s="85">
        <v>2.0269999999999998E-6</v>
      </c>
      <c r="O11" s="85">
        <v>2.6438E-5</v>
      </c>
      <c r="P11" s="85">
        <v>2.1613000000000001E-4</v>
      </c>
      <c r="Q11" s="85">
        <v>1.1918E-3</v>
      </c>
      <c r="R11" s="85">
        <v>4.7704999999999996E-3</v>
      </c>
      <c r="S11" s="85">
        <v>1.439E-2</v>
      </c>
      <c r="T11" s="85">
        <v>1.814E-2</v>
      </c>
      <c r="U11" s="85">
        <v>2.2447999999999999E-2</v>
      </c>
      <c r="V11" s="85">
        <v>2.7255000000000001E-2</v>
      </c>
      <c r="W11" s="85">
        <v>3.2462999999999999E-2</v>
      </c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0</v>
      </c>
      <c r="E12" s="45" t="s">
        <v>2</v>
      </c>
      <c r="F12" s="85">
        <v>0</v>
      </c>
      <c r="G12" s="85">
        <v>4.4399E-31</v>
      </c>
      <c r="H12" s="85">
        <v>3.0258999999999999E-25</v>
      </c>
      <c r="I12" s="85">
        <v>4.5625999999999999E-21</v>
      </c>
      <c r="J12" s="85">
        <v>6.3055999999999998E-18</v>
      </c>
      <c r="K12" s="85">
        <v>2.9350999999999997E-17</v>
      </c>
      <c r="L12" s="85">
        <v>1.2512E-16</v>
      </c>
      <c r="M12" s="85">
        <v>4.9255999999999996E-16</v>
      </c>
      <c r="N12" s="85">
        <v>1.8034000000000001E-15</v>
      </c>
      <c r="O12" s="85">
        <v>1.7494000000000001E-13</v>
      </c>
      <c r="P12" s="85">
        <v>7.5006000000000006E-12</v>
      </c>
      <c r="Q12" s="85">
        <v>1.6884000000000001E-10</v>
      </c>
      <c r="R12" s="85">
        <v>2.3039999999999999E-9</v>
      </c>
      <c r="S12" s="85">
        <v>2.1068E-8</v>
      </c>
      <c r="T12" s="85">
        <v>3.4657999999999998E-8</v>
      </c>
      <c r="U12" s="85">
        <v>5.5816000000000002E-8</v>
      </c>
      <c r="V12" s="85">
        <v>8.8024999999999996E-8</v>
      </c>
      <c r="W12" s="85">
        <v>1.3596999999999999E-7</v>
      </c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2</v>
      </c>
      <c r="E14" s="45" t="s">
        <v>70</v>
      </c>
      <c r="F14" s="85">
        <v>6.1817999999999995E-11</v>
      </c>
      <c r="G14" s="85">
        <v>6.3934999999999996E-8</v>
      </c>
      <c r="H14" s="85">
        <v>5.8937E-6</v>
      </c>
      <c r="I14" s="85">
        <v>1.3797000000000001E-4</v>
      </c>
      <c r="J14" s="85">
        <v>1.3603000000000001E-3</v>
      </c>
      <c r="K14" s="85">
        <v>2.1714999999999998E-3</v>
      </c>
      <c r="L14" s="85">
        <v>3.3368E-3</v>
      </c>
      <c r="M14" s="85">
        <v>4.9376000000000003E-3</v>
      </c>
      <c r="N14" s="85">
        <v>7.0346999999999996E-3</v>
      </c>
      <c r="O14" s="85">
        <v>1.9782000000000001E-2</v>
      </c>
      <c r="P14" s="85">
        <v>3.3222000000000002E-2</v>
      </c>
      <c r="Q14" s="85">
        <v>4.2268E-2</v>
      </c>
      <c r="R14" s="85">
        <v>4.7828000000000002E-2</v>
      </c>
      <c r="S14" s="85">
        <v>5.1423999999999997E-2</v>
      </c>
      <c r="T14" s="85">
        <v>5.2121000000000001E-2</v>
      </c>
      <c r="U14" s="85">
        <v>5.2750999999999999E-2</v>
      </c>
      <c r="V14" s="85">
        <v>5.3317000000000003E-2</v>
      </c>
      <c r="W14" s="85">
        <v>5.3823000000000003E-2</v>
      </c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85</v>
      </c>
      <c r="F15" s="85">
        <v>0.12</v>
      </c>
      <c r="G15" s="85">
        <v>0.12</v>
      </c>
      <c r="H15" s="85">
        <v>0.11999</v>
      </c>
      <c r="I15" s="85">
        <v>0.11971999999999999</v>
      </c>
      <c r="J15" s="85">
        <v>0.11728</v>
      </c>
      <c r="K15" s="85">
        <v>0.11566</v>
      </c>
      <c r="L15" s="85">
        <v>0.11333</v>
      </c>
      <c r="M15" s="85">
        <v>0.11012</v>
      </c>
      <c r="N15" s="85">
        <v>0.10593</v>
      </c>
      <c r="O15" s="85">
        <v>8.0435999999999994E-2</v>
      </c>
      <c r="P15" s="85">
        <v>5.3557E-2</v>
      </c>
      <c r="Q15" s="85">
        <v>3.5464000000000002E-2</v>
      </c>
      <c r="R15" s="85">
        <v>2.4344000000000001E-2</v>
      </c>
      <c r="S15" s="85">
        <v>1.7152000000000001E-2</v>
      </c>
      <c r="T15" s="85">
        <v>1.5758000000000001E-2</v>
      </c>
      <c r="U15" s="85">
        <v>1.4499E-2</v>
      </c>
      <c r="V15" s="85">
        <v>1.3365999999999999E-2</v>
      </c>
      <c r="W15" s="85">
        <v>1.2354E-2</v>
      </c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74</v>
      </c>
      <c r="F16" s="85">
        <v>2.1116000000000001E-17</v>
      </c>
      <c r="G16" s="85">
        <v>4.4100000000000003E-14</v>
      </c>
      <c r="H16" s="85">
        <v>7.7169000000000008E-12</v>
      </c>
      <c r="I16" s="85">
        <v>3.1881999999999999E-10</v>
      </c>
      <c r="J16" s="85">
        <v>5.2700999999999998E-9</v>
      </c>
      <c r="K16" s="85">
        <v>9.5619999999999999E-9</v>
      </c>
      <c r="L16" s="85">
        <v>1.6749E-8</v>
      </c>
      <c r="M16" s="85">
        <v>2.8401000000000001E-8</v>
      </c>
      <c r="N16" s="85">
        <v>4.6738999999999999E-8</v>
      </c>
      <c r="O16" s="85">
        <v>2.6523E-7</v>
      </c>
      <c r="P16" s="85">
        <v>1.0922999999999999E-6</v>
      </c>
      <c r="Q16" s="85">
        <v>3.5822000000000002E-6</v>
      </c>
      <c r="R16" s="85">
        <v>9.9946999999999994E-6</v>
      </c>
      <c r="S16" s="85">
        <v>2.5179000000000001E-5</v>
      </c>
      <c r="T16" s="85">
        <v>3.1439000000000002E-5</v>
      </c>
      <c r="U16" s="85">
        <v>3.9180000000000001E-5</v>
      </c>
      <c r="V16" s="85">
        <v>4.8766E-5</v>
      </c>
      <c r="W16" s="85">
        <v>6.0649000000000002E-5</v>
      </c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143</v>
      </c>
      <c r="F17" s="85">
        <v>0.28000000000000003</v>
      </c>
      <c r="G17" s="85">
        <v>0.28000000000000003</v>
      </c>
      <c r="H17" s="85">
        <v>0.27999000000000002</v>
      </c>
      <c r="I17" s="85">
        <v>0.27986</v>
      </c>
      <c r="J17" s="85">
        <v>0.27864</v>
      </c>
      <c r="K17" s="85">
        <v>0.27783000000000002</v>
      </c>
      <c r="L17" s="85">
        <v>0.27666000000000002</v>
      </c>
      <c r="M17" s="85">
        <v>0.27505000000000002</v>
      </c>
      <c r="N17" s="85">
        <v>0.27295000000000003</v>
      </c>
      <c r="O17" s="85">
        <v>0.26008999999999999</v>
      </c>
      <c r="P17" s="85">
        <v>0.24589</v>
      </c>
      <c r="Q17" s="85">
        <v>0.23355000000000001</v>
      </c>
      <c r="R17" s="85">
        <v>0.21748999999999999</v>
      </c>
      <c r="S17" s="85">
        <v>0.18959999999999999</v>
      </c>
      <c r="T17" s="85">
        <v>0.18028</v>
      </c>
      <c r="U17" s="85">
        <v>0.17014000000000001</v>
      </c>
      <c r="V17" s="85">
        <v>0.15939</v>
      </c>
      <c r="W17" s="85">
        <v>0.14826</v>
      </c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1</v>
      </c>
      <c r="D18" s="41">
        <f t="shared" si="0"/>
        <v>0</v>
      </c>
      <c r="E18" s="45" t="s">
        <v>81</v>
      </c>
      <c r="F18" s="85">
        <v>0.2</v>
      </c>
      <c r="G18" s="85">
        <v>0.2</v>
      </c>
      <c r="H18" s="85">
        <v>0.2</v>
      </c>
      <c r="I18" s="85">
        <v>0.2</v>
      </c>
      <c r="J18" s="85">
        <v>0.2</v>
      </c>
      <c r="K18" s="85">
        <v>0.2</v>
      </c>
      <c r="L18" s="85">
        <v>0.2</v>
      </c>
      <c r="M18" s="85">
        <v>0.2</v>
      </c>
      <c r="N18" s="85">
        <v>0.2</v>
      </c>
      <c r="O18" s="85">
        <v>0.2</v>
      </c>
      <c r="P18" s="85">
        <v>0.2</v>
      </c>
      <c r="Q18" s="85">
        <v>0.2</v>
      </c>
      <c r="R18" s="85">
        <v>0.19999</v>
      </c>
      <c r="S18" s="85">
        <v>0.19997000000000001</v>
      </c>
      <c r="T18" s="85">
        <v>0.19997000000000001</v>
      </c>
      <c r="U18" s="85">
        <v>0.19996</v>
      </c>
      <c r="V18" s="85">
        <v>0.19994999999999999</v>
      </c>
      <c r="W18" s="85">
        <v>0.19994000000000001</v>
      </c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 t="s">
        <v>26</v>
      </c>
      <c r="F19" s="85">
        <v>-18.62</v>
      </c>
      <c r="G19" s="85">
        <v>-18.63</v>
      </c>
      <c r="H19" s="85">
        <v>-18.72</v>
      </c>
      <c r="I19" s="85">
        <v>-18.84</v>
      </c>
      <c r="J19" s="85">
        <v>-18.98</v>
      </c>
      <c r="K19" s="85">
        <v>-19.02</v>
      </c>
      <c r="L19" s="85">
        <v>-19.059999999999999</v>
      </c>
      <c r="M19" s="85">
        <v>-19.100000000000001</v>
      </c>
      <c r="N19" s="85">
        <v>-19.14</v>
      </c>
      <c r="O19" s="85">
        <v>-19.34</v>
      </c>
      <c r="P19" s="85">
        <v>-19.54</v>
      </c>
      <c r="Q19" s="85">
        <v>-19.71</v>
      </c>
      <c r="R19" s="85">
        <v>-19.88</v>
      </c>
      <c r="S19" s="85">
        <v>-20.059999999999999</v>
      </c>
      <c r="T19" s="85">
        <v>-20.100000000000001</v>
      </c>
      <c r="U19" s="85">
        <v>-20.149999999999999</v>
      </c>
      <c r="V19" s="85">
        <v>-20.2</v>
      </c>
      <c r="W19" s="85">
        <v>-20.25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5</v>
      </c>
      <c r="F20" s="85">
        <v>-6.28</v>
      </c>
      <c r="G20" s="85">
        <v>-6.7720000000000002</v>
      </c>
      <c r="H20" s="85">
        <v>-7.2119999999999997</v>
      </c>
      <c r="I20" s="85">
        <v>-7.6059999999999999</v>
      </c>
      <c r="J20" s="85">
        <v>-7.9720000000000004</v>
      </c>
      <c r="K20" s="85">
        <v>-8.0649999999999995</v>
      </c>
      <c r="L20" s="85">
        <v>-8.16</v>
      </c>
      <c r="M20" s="85">
        <v>-8.2590000000000003</v>
      </c>
      <c r="N20" s="85">
        <v>-8.3640000000000008</v>
      </c>
      <c r="O20" s="85">
        <v>-8.8610000000000007</v>
      </c>
      <c r="P20" s="85">
        <v>-9.4550000000000001</v>
      </c>
      <c r="Q20" s="85">
        <v>-10.050000000000001</v>
      </c>
      <c r="R20" s="85">
        <v>-10.6</v>
      </c>
      <c r="S20" s="85">
        <v>-11.08</v>
      </c>
      <c r="T20" s="85">
        <v>-11.19</v>
      </c>
      <c r="U20" s="85">
        <v>-11.29</v>
      </c>
      <c r="V20" s="85">
        <v>-11.39</v>
      </c>
      <c r="W20" s="85">
        <v>-11.48</v>
      </c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6</v>
      </c>
      <c r="F21" s="85">
        <v>-29.32</v>
      </c>
      <c r="G21" s="85">
        <v>-24.74</v>
      </c>
      <c r="H21" s="85">
        <v>-21.74</v>
      </c>
      <c r="I21" s="85">
        <v>-19.649999999999999</v>
      </c>
      <c r="J21" s="85">
        <v>-18.13</v>
      </c>
      <c r="K21" s="85">
        <v>-17.82</v>
      </c>
      <c r="L21" s="85">
        <v>-17.52</v>
      </c>
      <c r="M21" s="85">
        <v>-17.239999999999998</v>
      </c>
      <c r="N21" s="85">
        <v>-16.97</v>
      </c>
      <c r="O21" s="85">
        <v>-16.05</v>
      </c>
      <c r="P21" s="85">
        <v>-15.31</v>
      </c>
      <c r="Q21" s="85">
        <v>-14.71</v>
      </c>
      <c r="R21" s="85">
        <v>-14.2</v>
      </c>
      <c r="S21" s="85">
        <v>-13.7</v>
      </c>
      <c r="T21" s="85">
        <v>-13.57</v>
      </c>
      <c r="U21" s="85">
        <v>-13.44</v>
      </c>
      <c r="V21" s="85">
        <v>-13.3</v>
      </c>
      <c r="W21" s="85">
        <v>-13.16</v>
      </c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82" t="s">
        <v>7</v>
      </c>
      <c r="F22" s="85">
        <v>-4.9509999999999996</v>
      </c>
      <c r="G22" s="85">
        <v>-5.3029999999999999</v>
      </c>
      <c r="H22" s="85">
        <v>-5.6920000000000002</v>
      </c>
      <c r="I22" s="85">
        <v>-6.0750000000000002</v>
      </c>
      <c r="J22" s="85">
        <v>-6.4379999999999997</v>
      </c>
      <c r="K22" s="85">
        <v>-6.5250000000000004</v>
      </c>
      <c r="L22" s="85">
        <v>-6.61</v>
      </c>
      <c r="M22" s="85">
        <v>-6.6920000000000002</v>
      </c>
      <c r="N22" s="85">
        <v>-6.7720000000000002</v>
      </c>
      <c r="O22" s="85">
        <v>-7.0709999999999997</v>
      </c>
      <c r="P22" s="85">
        <v>-7.3460000000000001</v>
      </c>
      <c r="Q22" s="85">
        <v>-7.6130000000000004</v>
      </c>
      <c r="R22" s="85">
        <v>-7.8860000000000001</v>
      </c>
      <c r="S22" s="85">
        <v>-8.1869999999999994</v>
      </c>
      <c r="T22" s="85">
        <v>-8.27</v>
      </c>
      <c r="U22" s="85">
        <v>-8.3569999999999993</v>
      </c>
      <c r="V22" s="85">
        <v>-8.4489999999999998</v>
      </c>
      <c r="W22" s="85">
        <v>-8.5459999999999994</v>
      </c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30" t="s">
        <v>26</v>
      </c>
      <c r="D34" s="44">
        <f t="shared" ref="D34:D37" si="4">MATCH(C34,$E$4:$E$33)</f>
        <v>16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-18.98</v>
      </c>
      <c r="K34" s="14">
        <f t="shared" ca="1" si="5"/>
        <v>-19.02</v>
      </c>
      <c r="L34" s="14">
        <f t="shared" ca="1" si="5"/>
        <v>-19.059999999999999</v>
      </c>
      <c r="M34" s="14">
        <f t="shared" ca="1" si="5"/>
        <v>-19.100000000000001</v>
      </c>
      <c r="N34" s="14">
        <f t="shared" ca="1" si="5"/>
        <v>-19.14</v>
      </c>
      <c r="O34" s="14">
        <f t="shared" ca="1" si="5"/>
        <v>-19.34</v>
      </c>
      <c r="P34" s="14">
        <f t="shared" ca="1" si="5"/>
        <v>-19.54</v>
      </c>
      <c r="Q34" s="14">
        <f t="shared" ca="1" si="5"/>
        <v>-19.71</v>
      </c>
      <c r="R34" s="14">
        <f t="shared" ca="1" si="5"/>
        <v>-19.88</v>
      </c>
      <c r="S34" s="14">
        <f t="shared" ca="1" si="5"/>
        <v>-20.059999999999999</v>
      </c>
      <c r="T34" s="14">
        <f t="shared" ca="1" si="5"/>
        <v>-20.100000000000001</v>
      </c>
      <c r="U34" s="14">
        <f t="shared" ca="1" si="5"/>
        <v>-20.149999999999999</v>
      </c>
      <c r="V34" s="14">
        <f t="shared" ca="1" si="5"/>
        <v>-20.2</v>
      </c>
      <c r="W34" s="14">
        <f t="shared" ca="1" si="5"/>
        <v>-20.25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30" t="s">
        <v>5</v>
      </c>
      <c r="D35" s="44">
        <f t="shared" si="4"/>
        <v>17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-6.28</v>
      </c>
      <c r="G35" s="14">
        <f t="shared" ca="1" si="8"/>
        <v>-6.7720000000000002</v>
      </c>
      <c r="H35" s="14">
        <f t="shared" ca="1" si="8"/>
        <v>-7.2119999999999997</v>
      </c>
      <c r="I35" s="14">
        <f t="shared" ca="1" si="8"/>
        <v>-7.6059999999999999</v>
      </c>
      <c r="J35" s="14">
        <f t="shared" ca="1" si="8"/>
        <v>-7.9720000000000004</v>
      </c>
      <c r="K35" s="14">
        <f t="shared" ca="1" si="8"/>
        <v>-8.0649999999999995</v>
      </c>
      <c r="L35" s="14">
        <f t="shared" ca="1" si="8"/>
        <v>-8.16</v>
      </c>
      <c r="M35" s="14">
        <f t="shared" ca="1" si="8"/>
        <v>-8.2590000000000003</v>
      </c>
      <c r="N35" s="14">
        <f t="shared" ca="1" si="8"/>
        <v>-8.3640000000000008</v>
      </c>
      <c r="O35" s="14">
        <f t="shared" ca="1" si="8"/>
        <v>-8.8610000000000007</v>
      </c>
      <c r="P35" s="14">
        <f t="shared" ca="1" si="8"/>
        <v>-9.4550000000000001</v>
      </c>
      <c r="Q35" s="14">
        <f t="shared" ca="1" si="8"/>
        <v>-10.050000000000001</v>
      </c>
      <c r="R35" s="14">
        <f t="shared" ca="1" si="8"/>
        <v>-10.6</v>
      </c>
      <c r="S35" s="14">
        <f t="shared" ca="1" si="8"/>
        <v>-11.08</v>
      </c>
      <c r="T35" s="14">
        <f t="shared" ca="1" si="8"/>
        <v>-11.19</v>
      </c>
      <c r="U35" s="14">
        <f t="shared" ca="1" si="8"/>
        <v>-11.29</v>
      </c>
      <c r="V35" s="14">
        <f t="shared" ca="1" si="5"/>
        <v>-11.39</v>
      </c>
      <c r="W35" s="14">
        <f t="shared" ca="1" si="5"/>
        <v>-11.48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30" t="s">
        <v>6</v>
      </c>
      <c r="D36" s="44">
        <f t="shared" si="4"/>
        <v>18</v>
      </c>
      <c r="E36" s="11" t="str">
        <f t="shared" ca="1" si="7"/>
        <v>H (Ge)</v>
      </c>
      <c r="F36" s="14">
        <f t="shared" ca="1" si="8"/>
        <v>-29.32</v>
      </c>
      <c r="G36" s="14">
        <f t="shared" ca="1" si="5"/>
        <v>-24.74</v>
      </c>
      <c r="H36" s="14">
        <f t="shared" ca="1" si="5"/>
        <v>-21.74</v>
      </c>
      <c r="I36" s="14">
        <f t="shared" ca="1" si="5"/>
        <v>-19.649999999999999</v>
      </c>
      <c r="J36" s="14">
        <f t="shared" ca="1" si="5"/>
        <v>-18.13</v>
      </c>
      <c r="K36" s="14">
        <f t="shared" ca="1" si="5"/>
        <v>-17.82</v>
      </c>
      <c r="L36" s="14">
        <f t="shared" ca="1" si="5"/>
        <v>-17.52</v>
      </c>
      <c r="M36" s="14">
        <f t="shared" ca="1" si="5"/>
        <v>-17.239999999999998</v>
      </c>
      <c r="N36" s="14">
        <f t="shared" ca="1" si="5"/>
        <v>-16.97</v>
      </c>
      <c r="O36" s="14">
        <f t="shared" ca="1" si="5"/>
        <v>-16.05</v>
      </c>
      <c r="P36" s="14">
        <f t="shared" ca="1" si="5"/>
        <v>-15.31</v>
      </c>
      <c r="Q36" s="14">
        <f t="shared" ca="1" si="5"/>
        <v>-14.71</v>
      </c>
      <c r="R36" s="14">
        <f t="shared" ca="1" si="5"/>
        <v>-14.2</v>
      </c>
      <c r="S36" s="14">
        <f t="shared" ca="1" si="5"/>
        <v>-13.7</v>
      </c>
      <c r="T36" s="14">
        <f t="shared" ca="1" si="5"/>
        <v>-13.57</v>
      </c>
      <c r="U36" s="14">
        <f t="shared" ca="1" si="5"/>
        <v>-13.44</v>
      </c>
      <c r="V36" s="14">
        <f t="shared" ca="1" si="5"/>
        <v>-13.3</v>
      </c>
      <c r="W36" s="14">
        <f t="shared" ca="1" si="5"/>
        <v>-13.16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30" t="s">
        <v>7</v>
      </c>
      <c r="D37" s="44">
        <f t="shared" si="4"/>
        <v>19</v>
      </c>
      <c r="E37" s="11" t="str">
        <f t="shared" ca="1" si="7"/>
        <v>H (Se)</v>
      </c>
      <c r="F37" s="14">
        <f t="shared" ca="1" si="8"/>
        <v>-4.9509999999999996</v>
      </c>
      <c r="G37" s="14">
        <f t="shared" ca="1" si="5"/>
        <v>-5.3029999999999999</v>
      </c>
      <c r="H37" s="14">
        <f t="shared" ca="1" si="5"/>
        <v>-5.6920000000000002</v>
      </c>
      <c r="I37" s="14">
        <f t="shared" ca="1" si="5"/>
        <v>-6.0750000000000002</v>
      </c>
      <c r="J37" s="14">
        <f t="shared" ca="1" si="5"/>
        <v>-6.4379999999999997</v>
      </c>
      <c r="K37" s="14">
        <f t="shared" ca="1" si="5"/>
        <v>-6.5250000000000004</v>
      </c>
      <c r="L37" s="14">
        <f t="shared" ca="1" si="5"/>
        <v>-6.61</v>
      </c>
      <c r="M37" s="14">
        <f t="shared" ca="1" si="5"/>
        <v>-6.6920000000000002</v>
      </c>
      <c r="N37" s="14">
        <f t="shared" ca="1" si="5"/>
        <v>-6.7720000000000002</v>
      </c>
      <c r="O37" s="14">
        <f t="shared" ca="1" si="5"/>
        <v>-7.0709999999999997</v>
      </c>
      <c r="P37" s="14">
        <f t="shared" ca="1" si="5"/>
        <v>-7.3460000000000001</v>
      </c>
      <c r="Q37" s="14">
        <f t="shared" ca="1" si="5"/>
        <v>-7.6130000000000004</v>
      </c>
      <c r="R37" s="14">
        <f t="shared" ca="1" si="5"/>
        <v>-7.8860000000000001</v>
      </c>
      <c r="S37" s="14">
        <f t="shared" ca="1" si="5"/>
        <v>-8.1869999999999994</v>
      </c>
      <c r="T37" s="14">
        <f t="shared" ca="1" si="5"/>
        <v>-8.27</v>
      </c>
      <c r="U37" s="14">
        <f t="shared" ca="1" si="5"/>
        <v>-8.3569999999999993</v>
      </c>
      <c r="V37" s="14">
        <f t="shared" ca="1" si="5"/>
        <v>-8.4489999999999998</v>
      </c>
      <c r="W37" s="14">
        <f t="shared" ca="1" si="5"/>
        <v>-8.5459999999999994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554</v>
      </c>
      <c r="L40" s="8">
        <f t="shared" si="9"/>
        <v>570.5</v>
      </c>
      <c r="M40" s="8">
        <f t="shared" si="9"/>
        <v>587</v>
      </c>
      <c r="N40" s="8">
        <f t="shared" si="9"/>
        <v>603.5</v>
      </c>
      <c r="O40" s="8">
        <f t="shared" si="9"/>
        <v>669.6</v>
      </c>
      <c r="P40" s="8">
        <f t="shared" si="9"/>
        <v>735.7</v>
      </c>
      <c r="Q40" s="8">
        <f t="shared" si="9"/>
        <v>801.8</v>
      </c>
      <c r="R40" s="8">
        <f t="shared" si="9"/>
        <v>867.8</v>
      </c>
      <c r="S40" s="8">
        <f t="shared" si="9"/>
        <v>933.9</v>
      </c>
      <c r="T40" s="8">
        <f t="shared" si="9"/>
        <v>950.4</v>
      </c>
      <c r="U40" s="8">
        <f t="shared" si="9"/>
        <v>967</v>
      </c>
      <c r="V40" s="8">
        <f t="shared" si="9"/>
        <v>983.5</v>
      </c>
      <c r="W40" s="8">
        <f t="shared" si="9"/>
        <v>1000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1</v>
      </c>
      <c r="B41" s="9">
        <f>Values!E3/Values!$E$3</f>
        <v>1</v>
      </c>
      <c r="C41" s="9">
        <f>Values!F3/Values!$E$3</f>
        <v>0.6</v>
      </c>
      <c r="D41" s="9">
        <f>Values!G3/Values!$E$3</f>
        <v>2.4</v>
      </c>
      <c r="E41" s="9">
        <f>SUM(A41:D41)</f>
        <v>5</v>
      </c>
      <c r="F41" s="10">
        <f t="shared" ref="F41:BQ41" ca="1" si="10">($B$41*H.Ge+$C$41*H.Ga+$D$41*H.Se)*F$40*$B$2/1000</f>
        <v>-102.11383532748002</v>
      </c>
      <c r="G41" s="10">
        <f t="shared" ca="1" si="10"/>
        <v>-117.12729006336001</v>
      </c>
      <c r="H41" s="10">
        <f t="shared" ca="1" si="10"/>
        <v>-133.87807021680004</v>
      </c>
      <c r="I41" s="10">
        <f t="shared" ca="1" si="10"/>
        <v>-152.04978112608001</v>
      </c>
      <c r="J41" s="10">
        <f t="shared" ca="1" si="10"/>
        <v>-171.4521820425</v>
      </c>
      <c r="K41" s="10">
        <f t="shared" ca="1" si="10"/>
        <v>-176.50624232700005</v>
      </c>
      <c r="L41" s="10">
        <f t="shared" ca="1" si="10"/>
        <v>-181.57820373000004</v>
      </c>
      <c r="M41" s="10">
        <f t="shared" ca="1" si="10"/>
        <v>-186.7136496663</v>
      </c>
      <c r="N41" s="10">
        <f t="shared" ca="1" si="10"/>
        <v>-191.88672204090003</v>
      </c>
      <c r="O41" s="10">
        <f t="shared" ca="1" si="10"/>
        <v>-213.43699976040003</v>
      </c>
      <c r="P41" s="10">
        <f t="shared" ca="1" si="10"/>
        <v>-236.19730479051003</v>
      </c>
      <c r="Q41" s="10">
        <f t="shared" ca="1" si="10"/>
        <v>-260.07074344032003</v>
      </c>
      <c r="R41" s="10">
        <f t="shared" ca="1" si="10"/>
        <v>-284.90713405584006</v>
      </c>
      <c r="S41" s="10">
        <f t="shared" ca="1" si="10"/>
        <v>-310.57161428303999</v>
      </c>
      <c r="T41" s="10">
        <f t="shared" ca="1" si="10"/>
        <v>-317.12710930560002</v>
      </c>
      <c r="U41" s="10">
        <f t="shared" ca="1" si="10"/>
        <v>-323.7821249022</v>
      </c>
      <c r="V41" s="10">
        <f t="shared" ca="1" si="10"/>
        <v>-330.45821110470001</v>
      </c>
      <c r="W41" s="10">
        <f t="shared" ca="1" si="10"/>
        <v>-337.22281680000003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 Pressure, at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554</v>
      </c>
      <c r="L45" s="3">
        <f t="shared" si="13"/>
        <v>570.5</v>
      </c>
      <c r="M45" s="3">
        <f t="shared" si="13"/>
        <v>587</v>
      </c>
      <c r="N45" s="3">
        <f t="shared" si="13"/>
        <v>603.5</v>
      </c>
      <c r="O45" s="3">
        <f t="shared" si="13"/>
        <v>669.6</v>
      </c>
      <c r="P45" s="3">
        <f t="shared" si="13"/>
        <v>735.7</v>
      </c>
      <c r="Q45" s="3">
        <f t="shared" si="13"/>
        <v>801.8</v>
      </c>
      <c r="R45" s="3">
        <f t="shared" si="13"/>
        <v>867.8</v>
      </c>
      <c r="S45" s="3">
        <f t="shared" si="13"/>
        <v>933.9</v>
      </c>
      <c r="T45" s="3">
        <f t="shared" si="13"/>
        <v>950.4</v>
      </c>
      <c r="U45" s="3">
        <f t="shared" si="13"/>
        <v>967</v>
      </c>
      <c r="V45" s="3">
        <f t="shared" si="13"/>
        <v>983.5</v>
      </c>
      <c r="W45" s="3">
        <f t="shared" si="13"/>
        <v>1000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1</v>
      </c>
      <c r="D46" s="5">
        <f t="shared" si="14"/>
        <v>0</v>
      </c>
      <c r="E46" s="6" t="str">
        <f t="shared" si="14"/>
        <v>*GeSe[l]</v>
      </c>
      <c r="F46" s="14">
        <f t="shared" ref="F46:U55" ca="1" si="15">$A46*H.Ar + $B46*H.Se + $C46*H.Ge + $D46*H.Ga</f>
        <v>-34.271000000000001</v>
      </c>
      <c r="G46" s="14">
        <f t="shared" ca="1" si="15"/>
        <v>-30.042999999999999</v>
      </c>
      <c r="H46" s="14">
        <f t="shared" ca="1" si="15"/>
        <v>-27.431999999999999</v>
      </c>
      <c r="I46" s="14">
        <f t="shared" ca="1" si="15"/>
        <v>-25.724999999999998</v>
      </c>
      <c r="J46" s="14">
        <f t="shared" ca="1" si="15"/>
        <v>-24.567999999999998</v>
      </c>
      <c r="K46" s="14">
        <f t="shared" ca="1" si="15"/>
        <v>-24.344999999999999</v>
      </c>
      <c r="L46" s="14">
        <f t="shared" ca="1" si="15"/>
        <v>-24.13</v>
      </c>
      <c r="M46" s="14">
        <f t="shared" ca="1" si="15"/>
        <v>-23.931999999999999</v>
      </c>
      <c r="N46" s="14">
        <f t="shared" ca="1" si="15"/>
        <v>-23.741999999999997</v>
      </c>
      <c r="O46" s="14">
        <f t="shared" ca="1" si="15"/>
        <v>-23.121000000000002</v>
      </c>
      <c r="P46" s="14">
        <f t="shared" ca="1" si="15"/>
        <v>-22.655999999999999</v>
      </c>
      <c r="Q46" s="14">
        <f t="shared" ca="1" si="15"/>
        <v>-22.323</v>
      </c>
      <c r="R46" s="14">
        <f t="shared" ca="1" si="15"/>
        <v>-22.085999999999999</v>
      </c>
      <c r="S46" s="14">
        <f t="shared" ca="1" si="15"/>
        <v>-21.887</v>
      </c>
      <c r="T46" s="14">
        <f t="shared" ca="1" si="15"/>
        <v>-21.84</v>
      </c>
      <c r="U46" s="14">
        <f t="shared" ca="1" si="15"/>
        <v>-21.796999999999997</v>
      </c>
      <c r="V46" s="14">
        <f t="shared" ref="G46:BR50" ca="1" si="16">$A46*H.Ar + $B46*H.Se + $C46*H.Ge + $D46*H.Ga</f>
        <v>-21.749000000000002</v>
      </c>
      <c r="W46" s="14">
        <f t="shared" ca="1" si="16"/>
        <v>-21.706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0</v>
      </c>
      <c r="E47" s="6" t="str">
        <f t="shared" si="14"/>
        <v>Se3</v>
      </c>
      <c r="F47" s="14">
        <f t="shared" ca="1" si="15"/>
        <v>-14.852999999999998</v>
      </c>
      <c r="G47" s="14">
        <f t="shared" ca="1" si="16"/>
        <v>-15.908999999999999</v>
      </c>
      <c r="H47" s="14">
        <f t="shared" ca="1" si="16"/>
        <v>-17.076000000000001</v>
      </c>
      <c r="I47" s="14">
        <f t="shared" ca="1" si="16"/>
        <v>-18.225000000000001</v>
      </c>
      <c r="J47" s="14">
        <f t="shared" ca="1" si="16"/>
        <v>-19.314</v>
      </c>
      <c r="K47" s="14">
        <f t="shared" ca="1" si="16"/>
        <v>-19.575000000000003</v>
      </c>
      <c r="L47" s="14">
        <f t="shared" ca="1" si="16"/>
        <v>-19.830000000000002</v>
      </c>
      <c r="M47" s="14">
        <f t="shared" ca="1" si="16"/>
        <v>-20.076000000000001</v>
      </c>
      <c r="N47" s="14">
        <f t="shared" ca="1" si="16"/>
        <v>-20.316000000000003</v>
      </c>
      <c r="O47" s="14">
        <f t="shared" ca="1" si="16"/>
        <v>-21.213000000000001</v>
      </c>
      <c r="P47" s="14">
        <f t="shared" ca="1" si="16"/>
        <v>-22.038</v>
      </c>
      <c r="Q47" s="14">
        <f t="shared" ca="1" si="16"/>
        <v>-22.839000000000002</v>
      </c>
      <c r="R47" s="14">
        <f t="shared" ca="1" si="16"/>
        <v>-23.658000000000001</v>
      </c>
      <c r="S47" s="14">
        <f t="shared" ca="1" si="16"/>
        <v>-24.561</v>
      </c>
      <c r="T47" s="14">
        <f t="shared" ca="1" si="16"/>
        <v>-24.81</v>
      </c>
      <c r="U47" s="14">
        <f t="shared" ca="1" si="16"/>
        <v>-25.070999999999998</v>
      </c>
      <c r="V47" s="14">
        <f t="shared" ca="1" si="16"/>
        <v>-25.347000000000001</v>
      </c>
      <c r="W47" s="14">
        <f t="shared" ca="1" si="16"/>
        <v>-25.637999999999998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4</v>
      </c>
      <c r="C48" s="5">
        <f t="shared" si="14"/>
        <v>0</v>
      </c>
      <c r="D48" s="5">
        <f t="shared" si="14"/>
        <v>0</v>
      </c>
      <c r="E48" s="6" t="str">
        <f t="shared" si="14"/>
        <v>Se4</v>
      </c>
      <c r="F48" s="14">
        <f t="shared" ca="1" si="15"/>
        <v>-19.803999999999998</v>
      </c>
      <c r="G48" s="14">
        <f t="shared" ca="1" si="16"/>
        <v>-21.212</v>
      </c>
      <c r="H48" s="14">
        <f t="shared" ca="1" si="16"/>
        <v>-22.768000000000001</v>
      </c>
      <c r="I48" s="14">
        <f t="shared" ca="1" si="16"/>
        <v>-24.3</v>
      </c>
      <c r="J48" s="14">
        <f t="shared" ca="1" si="16"/>
        <v>-25.751999999999999</v>
      </c>
      <c r="K48" s="14">
        <f t="shared" ca="1" si="16"/>
        <v>-26.1</v>
      </c>
      <c r="L48" s="14">
        <f t="shared" ca="1" si="16"/>
        <v>-26.44</v>
      </c>
      <c r="M48" s="14">
        <f t="shared" ca="1" si="16"/>
        <v>-26.768000000000001</v>
      </c>
      <c r="N48" s="14">
        <f t="shared" ca="1" si="16"/>
        <v>-27.088000000000001</v>
      </c>
      <c r="O48" s="14">
        <f t="shared" ca="1" si="16"/>
        <v>-28.283999999999999</v>
      </c>
      <c r="P48" s="14">
        <f t="shared" ca="1" si="16"/>
        <v>-29.384</v>
      </c>
      <c r="Q48" s="14">
        <f t="shared" ca="1" si="16"/>
        <v>-30.452000000000002</v>
      </c>
      <c r="R48" s="14">
        <f t="shared" ca="1" si="16"/>
        <v>-31.544</v>
      </c>
      <c r="S48" s="14">
        <f t="shared" ca="1" si="16"/>
        <v>-32.747999999999998</v>
      </c>
      <c r="T48" s="14">
        <f t="shared" ca="1" si="16"/>
        <v>-33.08</v>
      </c>
      <c r="U48" s="14">
        <f t="shared" ca="1" si="16"/>
        <v>-33.427999999999997</v>
      </c>
      <c r="V48" s="14">
        <f t="shared" ca="1" si="16"/>
        <v>-33.795999999999999</v>
      </c>
      <c r="W48" s="14">
        <f t="shared" ca="1" si="16"/>
        <v>-34.183999999999997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5</v>
      </c>
      <c r="C49" s="5">
        <f t="shared" si="14"/>
        <v>0</v>
      </c>
      <c r="D49" s="5">
        <f t="shared" si="14"/>
        <v>0</v>
      </c>
      <c r="E49" s="6" t="str">
        <f t="shared" si="14"/>
        <v>Se5</v>
      </c>
      <c r="F49" s="14">
        <f t="shared" ca="1" si="15"/>
        <v>-24.754999999999999</v>
      </c>
      <c r="G49" s="14">
        <f t="shared" ca="1" si="16"/>
        <v>-26.515000000000001</v>
      </c>
      <c r="H49" s="14">
        <f t="shared" ca="1" si="16"/>
        <v>-28.46</v>
      </c>
      <c r="I49" s="14">
        <f t="shared" ca="1" si="16"/>
        <v>-30.375</v>
      </c>
      <c r="J49" s="14">
        <f t="shared" ca="1" si="16"/>
        <v>-32.19</v>
      </c>
      <c r="K49" s="14">
        <f t="shared" ca="1" si="16"/>
        <v>-32.625</v>
      </c>
      <c r="L49" s="14">
        <f t="shared" ca="1" si="16"/>
        <v>-33.050000000000004</v>
      </c>
      <c r="M49" s="14">
        <f t="shared" ca="1" si="16"/>
        <v>-33.46</v>
      </c>
      <c r="N49" s="14">
        <f t="shared" ca="1" si="16"/>
        <v>-33.86</v>
      </c>
      <c r="O49" s="14">
        <f t="shared" ca="1" si="16"/>
        <v>-35.354999999999997</v>
      </c>
      <c r="P49" s="14">
        <f t="shared" ca="1" si="16"/>
        <v>-36.730000000000004</v>
      </c>
      <c r="Q49" s="14">
        <f t="shared" ca="1" si="16"/>
        <v>-38.065000000000005</v>
      </c>
      <c r="R49" s="14">
        <f t="shared" ca="1" si="16"/>
        <v>-39.43</v>
      </c>
      <c r="S49" s="14">
        <f t="shared" ca="1" si="16"/>
        <v>-40.934999999999995</v>
      </c>
      <c r="T49" s="14">
        <f t="shared" ca="1" si="16"/>
        <v>-41.349999999999994</v>
      </c>
      <c r="U49" s="14">
        <f t="shared" ca="1" si="16"/>
        <v>-41.784999999999997</v>
      </c>
      <c r="V49" s="14">
        <f t="shared" ca="1" si="16"/>
        <v>-42.244999999999997</v>
      </c>
      <c r="W49" s="14">
        <f t="shared" ca="1" si="16"/>
        <v>-42.73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6</v>
      </c>
      <c r="C50" s="5">
        <f t="shared" si="14"/>
        <v>0</v>
      </c>
      <c r="D50" s="5">
        <f t="shared" si="14"/>
        <v>0</v>
      </c>
      <c r="E50" s="6" t="str">
        <f t="shared" si="14"/>
        <v>Se6</v>
      </c>
      <c r="F50" s="14">
        <f t="shared" ca="1" si="15"/>
        <v>-29.705999999999996</v>
      </c>
      <c r="G50" s="14">
        <f t="shared" ca="1" si="16"/>
        <v>-31.817999999999998</v>
      </c>
      <c r="H50" s="14">
        <f t="shared" ca="1" si="16"/>
        <v>-34.152000000000001</v>
      </c>
      <c r="I50" s="14">
        <f t="shared" ca="1" si="16"/>
        <v>-36.450000000000003</v>
      </c>
      <c r="J50" s="14">
        <f t="shared" ca="1" si="16"/>
        <v>-38.628</v>
      </c>
      <c r="K50" s="14">
        <f t="shared" ca="1" si="16"/>
        <v>-39.150000000000006</v>
      </c>
      <c r="L50" s="14">
        <f t="shared" ca="1" si="16"/>
        <v>-39.660000000000004</v>
      </c>
      <c r="M50" s="14">
        <f t="shared" ca="1" si="16"/>
        <v>-40.152000000000001</v>
      </c>
      <c r="N50" s="14">
        <f t="shared" ca="1" si="16"/>
        <v>-40.632000000000005</v>
      </c>
      <c r="O50" s="14">
        <f t="shared" ca="1" si="16"/>
        <v>-42.426000000000002</v>
      </c>
      <c r="P50" s="14">
        <f t="shared" ca="1" si="16"/>
        <v>-44.076000000000001</v>
      </c>
      <c r="Q50" s="14">
        <f t="shared" ca="1" si="16"/>
        <v>-45.678000000000004</v>
      </c>
      <c r="R50" s="14">
        <f t="shared" ca="1" si="16"/>
        <v>-47.316000000000003</v>
      </c>
      <c r="S50" s="14">
        <f t="shared" ca="1" si="16"/>
        <v>-49.122</v>
      </c>
      <c r="T50" s="14">
        <f t="shared" ca="1" si="16"/>
        <v>-49.62</v>
      </c>
      <c r="U50" s="14">
        <f t="shared" ref="G50:BR54" ca="1" si="17">$A50*H.Ar + $B50*H.Se + $C50*H.Ge + $D50*H.Ga</f>
        <v>-50.141999999999996</v>
      </c>
      <c r="V50" s="14">
        <f t="shared" ca="1" si="17"/>
        <v>-50.694000000000003</v>
      </c>
      <c r="W50" s="14">
        <f t="shared" ca="1" si="17"/>
        <v>-51.275999999999996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-4.9509999999999996</v>
      </c>
      <c r="G51" s="14">
        <f t="shared" ca="1" si="17"/>
        <v>-5.3029999999999999</v>
      </c>
      <c r="H51" s="14">
        <f t="shared" ca="1" si="17"/>
        <v>-5.6920000000000002</v>
      </c>
      <c r="I51" s="14">
        <f t="shared" ca="1" si="17"/>
        <v>-6.0750000000000002</v>
      </c>
      <c r="J51" s="14">
        <f t="shared" ca="1" si="17"/>
        <v>-6.4379999999999997</v>
      </c>
      <c r="K51" s="14">
        <f t="shared" ca="1" si="17"/>
        <v>-6.5250000000000004</v>
      </c>
      <c r="L51" s="14">
        <f t="shared" ca="1" si="17"/>
        <v>-6.61</v>
      </c>
      <c r="M51" s="14">
        <f t="shared" ca="1" si="17"/>
        <v>-6.6920000000000002</v>
      </c>
      <c r="N51" s="14">
        <f t="shared" ca="1" si="17"/>
        <v>-6.7720000000000002</v>
      </c>
      <c r="O51" s="14">
        <f t="shared" ca="1" si="17"/>
        <v>-7.0709999999999997</v>
      </c>
      <c r="P51" s="14">
        <f t="shared" ca="1" si="17"/>
        <v>-7.3460000000000001</v>
      </c>
      <c r="Q51" s="14">
        <f t="shared" ca="1" si="17"/>
        <v>-7.6130000000000004</v>
      </c>
      <c r="R51" s="14">
        <f t="shared" ca="1" si="17"/>
        <v>-7.8860000000000001</v>
      </c>
      <c r="S51" s="14">
        <f t="shared" ca="1" si="17"/>
        <v>-8.1869999999999994</v>
      </c>
      <c r="T51" s="14">
        <f t="shared" ca="1" si="17"/>
        <v>-8.27</v>
      </c>
      <c r="U51" s="14">
        <f t="shared" ca="1" si="17"/>
        <v>-8.3569999999999993</v>
      </c>
      <c r="V51" s="14">
        <f t="shared" ca="1" si="17"/>
        <v>-8.4489999999999998</v>
      </c>
      <c r="W51" s="14">
        <f t="shared" ca="1" si="17"/>
        <v>-8.5459999999999994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8</v>
      </c>
      <c r="C52" s="5">
        <f t="shared" si="14"/>
        <v>0</v>
      </c>
      <c r="D52" s="5">
        <f t="shared" si="14"/>
        <v>0</v>
      </c>
      <c r="E52" s="6" t="str">
        <f t="shared" si="14"/>
        <v>Se8</v>
      </c>
      <c r="F52" s="14">
        <f t="shared" ca="1" si="15"/>
        <v>-39.607999999999997</v>
      </c>
      <c r="G52" s="14">
        <f t="shared" ca="1" si="17"/>
        <v>-42.423999999999999</v>
      </c>
      <c r="H52" s="14">
        <f t="shared" ca="1" si="17"/>
        <v>-45.536000000000001</v>
      </c>
      <c r="I52" s="14">
        <f t="shared" ca="1" si="17"/>
        <v>-48.6</v>
      </c>
      <c r="J52" s="14">
        <f t="shared" ca="1" si="17"/>
        <v>-51.503999999999998</v>
      </c>
      <c r="K52" s="14">
        <f t="shared" ca="1" si="17"/>
        <v>-52.2</v>
      </c>
      <c r="L52" s="14">
        <f t="shared" ca="1" si="17"/>
        <v>-52.88</v>
      </c>
      <c r="M52" s="14">
        <f t="shared" ca="1" si="17"/>
        <v>-53.536000000000001</v>
      </c>
      <c r="N52" s="14">
        <f t="shared" ca="1" si="17"/>
        <v>-54.176000000000002</v>
      </c>
      <c r="O52" s="14">
        <f t="shared" ca="1" si="17"/>
        <v>-56.567999999999998</v>
      </c>
      <c r="P52" s="14">
        <f t="shared" ca="1" si="17"/>
        <v>-58.768000000000001</v>
      </c>
      <c r="Q52" s="14">
        <f t="shared" ca="1" si="17"/>
        <v>-60.904000000000003</v>
      </c>
      <c r="R52" s="14">
        <f t="shared" ca="1" si="17"/>
        <v>-63.088000000000001</v>
      </c>
      <c r="S52" s="14">
        <f t="shared" ca="1" si="17"/>
        <v>-65.495999999999995</v>
      </c>
      <c r="T52" s="14">
        <f t="shared" ca="1" si="17"/>
        <v>-66.16</v>
      </c>
      <c r="U52" s="14">
        <f t="shared" ca="1" si="17"/>
        <v>-66.855999999999995</v>
      </c>
      <c r="V52" s="14">
        <f t="shared" ca="1" si="17"/>
        <v>-67.591999999999999</v>
      </c>
      <c r="W52" s="14">
        <f t="shared" ca="1" si="17"/>
        <v>-68.367999999999995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2</v>
      </c>
      <c r="C53" s="5">
        <f t="shared" si="14"/>
        <v>0</v>
      </c>
      <c r="D53" s="5">
        <f t="shared" si="14"/>
        <v>0</v>
      </c>
      <c r="E53" s="6" t="str">
        <f t="shared" si="14"/>
        <v>Se2</v>
      </c>
      <c r="F53" s="14">
        <f t="shared" ca="1" si="15"/>
        <v>-9.9019999999999992</v>
      </c>
      <c r="G53" s="14">
        <f t="shared" ca="1" si="17"/>
        <v>-10.606</v>
      </c>
      <c r="H53" s="14">
        <f t="shared" ca="1" si="17"/>
        <v>-11.384</v>
      </c>
      <c r="I53" s="14">
        <f t="shared" ca="1" si="17"/>
        <v>-12.15</v>
      </c>
      <c r="J53" s="14">
        <f t="shared" ca="1" si="17"/>
        <v>-12.875999999999999</v>
      </c>
      <c r="K53" s="14">
        <f t="shared" ca="1" si="17"/>
        <v>-13.05</v>
      </c>
      <c r="L53" s="14">
        <f t="shared" ca="1" si="17"/>
        <v>-13.22</v>
      </c>
      <c r="M53" s="14">
        <f t="shared" ca="1" si="17"/>
        <v>-13.384</v>
      </c>
      <c r="N53" s="14">
        <f t="shared" ca="1" si="17"/>
        <v>-13.544</v>
      </c>
      <c r="O53" s="14">
        <f t="shared" ca="1" si="17"/>
        <v>-14.141999999999999</v>
      </c>
      <c r="P53" s="14">
        <f t="shared" ca="1" si="17"/>
        <v>-14.692</v>
      </c>
      <c r="Q53" s="14">
        <f t="shared" ca="1" si="17"/>
        <v>-15.226000000000001</v>
      </c>
      <c r="R53" s="14">
        <f t="shared" ca="1" si="17"/>
        <v>-15.772</v>
      </c>
      <c r="S53" s="14">
        <f t="shared" ca="1" si="17"/>
        <v>-16.373999999999999</v>
      </c>
      <c r="T53" s="14">
        <f t="shared" ca="1" si="17"/>
        <v>-16.54</v>
      </c>
      <c r="U53" s="14">
        <f t="shared" ca="1" si="17"/>
        <v>-16.713999999999999</v>
      </c>
      <c r="V53" s="14">
        <f t="shared" ca="1" si="17"/>
        <v>-16.898</v>
      </c>
      <c r="W53" s="14">
        <f t="shared" ca="1" si="17"/>
        <v>-17.091999999999999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0</v>
      </c>
      <c r="E54" s="6" t="str">
        <f t="shared" si="14"/>
        <v>Se</v>
      </c>
      <c r="F54" s="14">
        <f t="shared" ca="1" si="15"/>
        <v>-4.9509999999999996</v>
      </c>
      <c r="G54" s="14">
        <f t="shared" ca="1" si="17"/>
        <v>-5.3029999999999999</v>
      </c>
      <c r="H54" s="14">
        <f t="shared" ca="1" si="17"/>
        <v>-5.6920000000000002</v>
      </c>
      <c r="I54" s="14">
        <f t="shared" ca="1" si="17"/>
        <v>-6.0750000000000002</v>
      </c>
      <c r="J54" s="14">
        <f t="shared" ca="1" si="17"/>
        <v>-6.4379999999999997</v>
      </c>
      <c r="K54" s="14">
        <f t="shared" ca="1" si="17"/>
        <v>-6.5250000000000004</v>
      </c>
      <c r="L54" s="14">
        <f t="shared" ca="1" si="17"/>
        <v>-6.61</v>
      </c>
      <c r="M54" s="14">
        <f t="shared" ca="1" si="17"/>
        <v>-6.6920000000000002</v>
      </c>
      <c r="N54" s="14">
        <f t="shared" ca="1" si="17"/>
        <v>-6.7720000000000002</v>
      </c>
      <c r="O54" s="14">
        <f t="shared" ca="1" si="17"/>
        <v>-7.0709999999999997</v>
      </c>
      <c r="P54" s="14">
        <f t="shared" ca="1" si="17"/>
        <v>-7.3460000000000001</v>
      </c>
      <c r="Q54" s="14">
        <f t="shared" ca="1" si="17"/>
        <v>-7.6130000000000004</v>
      </c>
      <c r="R54" s="14">
        <f t="shared" ca="1" si="17"/>
        <v>-7.8860000000000001</v>
      </c>
      <c r="S54" s="14">
        <f t="shared" ca="1" si="17"/>
        <v>-8.1869999999999994</v>
      </c>
      <c r="T54" s="14">
        <f t="shared" ref="G54:BR58" ca="1" si="18">$A54*H.Ar + $B54*H.Se + $C54*H.Ge + $D54*H.Ga</f>
        <v>-8.27</v>
      </c>
      <c r="U54" s="14">
        <f t="shared" ca="1" si="18"/>
        <v>-8.3569999999999993</v>
      </c>
      <c r="V54" s="14">
        <f t="shared" ca="1" si="18"/>
        <v>-8.4489999999999998</v>
      </c>
      <c r="W54" s="14">
        <f t="shared" ca="1" si="18"/>
        <v>-8.5459999999999994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-18.62</v>
      </c>
      <c r="G55" s="14">
        <f t="shared" ca="1" si="18"/>
        <v>-18.63</v>
      </c>
      <c r="H55" s="14">
        <f t="shared" ca="1" si="18"/>
        <v>-18.72</v>
      </c>
      <c r="I55" s="14">
        <f t="shared" ca="1" si="18"/>
        <v>-18.84</v>
      </c>
      <c r="J55" s="14">
        <f t="shared" ca="1" si="18"/>
        <v>-18.98</v>
      </c>
      <c r="K55" s="14">
        <f t="shared" ca="1" si="18"/>
        <v>-19.02</v>
      </c>
      <c r="L55" s="14">
        <f t="shared" ca="1" si="18"/>
        <v>-19.059999999999999</v>
      </c>
      <c r="M55" s="14">
        <f t="shared" ca="1" si="18"/>
        <v>-19.100000000000001</v>
      </c>
      <c r="N55" s="14">
        <f t="shared" ca="1" si="18"/>
        <v>-19.14</v>
      </c>
      <c r="O55" s="14">
        <f t="shared" ca="1" si="18"/>
        <v>-19.34</v>
      </c>
      <c r="P55" s="14">
        <f t="shared" ca="1" si="18"/>
        <v>-19.54</v>
      </c>
      <c r="Q55" s="14">
        <f t="shared" ca="1" si="18"/>
        <v>-19.71</v>
      </c>
      <c r="R55" s="14">
        <f t="shared" ca="1" si="18"/>
        <v>-19.88</v>
      </c>
      <c r="S55" s="14">
        <f t="shared" ca="1" si="18"/>
        <v>-20.059999999999999</v>
      </c>
      <c r="T55" s="14">
        <f t="shared" ca="1" si="18"/>
        <v>-20.100000000000001</v>
      </c>
      <c r="U55" s="14">
        <f t="shared" ca="1" si="18"/>
        <v>-20.149999999999999</v>
      </c>
      <c r="V55" s="14">
        <f t="shared" ca="1" si="18"/>
        <v>-20.2</v>
      </c>
      <c r="W55" s="14">
        <f t="shared" ca="1" si="18"/>
        <v>-20.25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0</v>
      </c>
      <c r="D56" s="5">
        <f t="shared" si="19"/>
        <v>2</v>
      </c>
      <c r="E56" s="6" t="str">
        <f t="shared" si="19"/>
        <v>Ga2Se</v>
      </c>
      <c r="F56" s="14">
        <f t="shared" ref="F56:U65" ca="1" si="20">$A56*H.Ar + $B56*H.Se + $C56*H.Ge + $D56*H.Ga</f>
        <v>-17.510999999999999</v>
      </c>
      <c r="G56" s="14">
        <f t="shared" ca="1" si="20"/>
        <v>-18.847000000000001</v>
      </c>
      <c r="H56" s="14">
        <f t="shared" ca="1" si="20"/>
        <v>-20.116</v>
      </c>
      <c r="I56" s="14">
        <f t="shared" ca="1" si="20"/>
        <v>-21.286999999999999</v>
      </c>
      <c r="J56" s="14">
        <f t="shared" ca="1" si="20"/>
        <v>-22.382000000000001</v>
      </c>
      <c r="K56" s="14">
        <f t="shared" ca="1" si="20"/>
        <v>-22.655000000000001</v>
      </c>
      <c r="L56" s="14">
        <f t="shared" ca="1" si="20"/>
        <v>-22.93</v>
      </c>
      <c r="M56" s="14">
        <f t="shared" ca="1" si="20"/>
        <v>-23.21</v>
      </c>
      <c r="N56" s="14">
        <f t="shared" ca="1" si="20"/>
        <v>-23.5</v>
      </c>
      <c r="O56" s="14">
        <f t="shared" ca="1" si="20"/>
        <v>-24.792999999999999</v>
      </c>
      <c r="P56" s="14">
        <f t="shared" ca="1" si="20"/>
        <v>-26.256</v>
      </c>
      <c r="Q56" s="14">
        <f t="shared" ca="1" si="20"/>
        <v>-27.713000000000001</v>
      </c>
      <c r="R56" s="14">
        <f t="shared" ca="1" si="20"/>
        <v>-29.085999999999999</v>
      </c>
      <c r="S56" s="14">
        <f t="shared" ca="1" si="20"/>
        <v>-30.347000000000001</v>
      </c>
      <c r="T56" s="14">
        <f t="shared" ca="1" si="20"/>
        <v>-30.65</v>
      </c>
      <c r="U56" s="14">
        <f t="shared" ca="1" si="20"/>
        <v>-30.936999999999998</v>
      </c>
      <c r="V56" s="14">
        <f t="shared" ca="1" si="18"/>
        <v>-31.228999999999999</v>
      </c>
      <c r="W56" s="14">
        <f t="shared" ca="1" si="18"/>
        <v>-31.506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1</v>
      </c>
      <c r="E57" s="6" t="str">
        <f t="shared" si="19"/>
        <v>(1)Ga[l]</v>
      </c>
      <c r="F57" s="14">
        <f t="shared" ca="1" si="20"/>
        <v>-6.28</v>
      </c>
      <c r="G57" s="14">
        <f t="shared" ca="1" si="18"/>
        <v>-6.7720000000000002</v>
      </c>
      <c r="H57" s="14">
        <f t="shared" ca="1" si="18"/>
        <v>-7.2119999999999997</v>
      </c>
      <c r="I57" s="14">
        <f t="shared" ca="1" si="18"/>
        <v>-7.6059999999999999</v>
      </c>
      <c r="J57" s="14">
        <f t="shared" ca="1" si="18"/>
        <v>-7.9720000000000004</v>
      </c>
      <c r="K57" s="14">
        <f t="shared" ca="1" si="18"/>
        <v>-8.0649999999999995</v>
      </c>
      <c r="L57" s="14">
        <f t="shared" ca="1" si="18"/>
        <v>-8.16</v>
      </c>
      <c r="M57" s="14">
        <f t="shared" ca="1" si="18"/>
        <v>-8.2590000000000003</v>
      </c>
      <c r="N57" s="14">
        <f t="shared" ca="1" si="18"/>
        <v>-8.3640000000000008</v>
      </c>
      <c r="O57" s="14">
        <f t="shared" ca="1" si="18"/>
        <v>-8.8610000000000007</v>
      </c>
      <c r="P57" s="14">
        <f t="shared" ca="1" si="18"/>
        <v>-9.4550000000000001</v>
      </c>
      <c r="Q57" s="14">
        <f t="shared" ca="1" si="18"/>
        <v>-10.050000000000001</v>
      </c>
      <c r="R57" s="14">
        <f t="shared" ca="1" si="18"/>
        <v>-10.6</v>
      </c>
      <c r="S57" s="14">
        <f t="shared" ca="1" si="18"/>
        <v>-11.08</v>
      </c>
      <c r="T57" s="14">
        <f t="shared" ca="1" si="18"/>
        <v>-11.19</v>
      </c>
      <c r="U57" s="14">
        <f t="shared" ca="1" si="18"/>
        <v>-11.29</v>
      </c>
      <c r="V57" s="14">
        <f t="shared" ca="1" si="18"/>
        <v>-11.39</v>
      </c>
      <c r="W57" s="14">
        <f t="shared" ca="1" si="18"/>
        <v>-11.48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1</v>
      </c>
      <c r="D58" s="5">
        <f t="shared" si="19"/>
        <v>0</v>
      </c>
      <c r="E58" s="6" t="str">
        <f t="shared" si="19"/>
        <v>(l)Ge[l]</v>
      </c>
      <c r="F58" s="14">
        <f t="shared" ca="1" si="20"/>
        <v>-29.32</v>
      </c>
      <c r="G58" s="14">
        <f t="shared" ca="1" si="18"/>
        <v>-24.74</v>
      </c>
      <c r="H58" s="14">
        <f t="shared" ca="1" si="18"/>
        <v>-21.74</v>
      </c>
      <c r="I58" s="14">
        <f t="shared" ca="1" si="18"/>
        <v>-19.649999999999999</v>
      </c>
      <c r="J58" s="14">
        <f t="shared" ca="1" si="18"/>
        <v>-18.13</v>
      </c>
      <c r="K58" s="14">
        <f t="shared" ca="1" si="18"/>
        <v>-17.82</v>
      </c>
      <c r="L58" s="14">
        <f t="shared" ca="1" si="18"/>
        <v>-17.52</v>
      </c>
      <c r="M58" s="14">
        <f t="shared" ca="1" si="18"/>
        <v>-17.239999999999998</v>
      </c>
      <c r="N58" s="14">
        <f t="shared" ca="1" si="18"/>
        <v>-16.97</v>
      </c>
      <c r="O58" s="14">
        <f t="shared" ca="1" si="18"/>
        <v>-16.05</v>
      </c>
      <c r="P58" s="14">
        <f t="shared" ca="1" si="18"/>
        <v>-15.31</v>
      </c>
      <c r="Q58" s="14">
        <f t="shared" ca="1" si="18"/>
        <v>-14.71</v>
      </c>
      <c r="R58" s="14">
        <f t="shared" ca="1" si="18"/>
        <v>-14.2</v>
      </c>
      <c r="S58" s="14">
        <f t="shared" ca="1" si="18"/>
        <v>-13.7</v>
      </c>
      <c r="T58" s="14">
        <f t="shared" ca="1" si="18"/>
        <v>-13.57</v>
      </c>
      <c r="U58" s="14">
        <f t="shared" ca="1" si="18"/>
        <v>-13.44</v>
      </c>
      <c r="V58" s="14">
        <f t="shared" ca="1" si="18"/>
        <v>-13.3</v>
      </c>
      <c r="W58" s="14">
        <f t="shared" ca="1" si="18"/>
        <v>-13.16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0</v>
      </c>
      <c r="D59" s="5">
        <f t="shared" si="19"/>
        <v>0</v>
      </c>
      <c r="E59" s="6" t="str">
        <f t="shared" si="19"/>
        <v>(1)Se[l]</v>
      </c>
      <c r="F59" s="14">
        <f t="shared" ca="1" si="20"/>
        <v>-4.9509999999999996</v>
      </c>
      <c r="G59" s="14">
        <f t="shared" ca="1" si="21"/>
        <v>-5.3029999999999999</v>
      </c>
      <c r="H59" s="14">
        <f t="shared" ca="1" si="21"/>
        <v>-5.6920000000000002</v>
      </c>
      <c r="I59" s="14">
        <f t="shared" ca="1" si="21"/>
        <v>-6.0750000000000002</v>
      </c>
      <c r="J59" s="14">
        <f t="shared" ca="1" si="21"/>
        <v>-6.4379999999999997</v>
      </c>
      <c r="K59" s="14">
        <f t="shared" ca="1" si="21"/>
        <v>-6.5250000000000004</v>
      </c>
      <c r="L59" s="14">
        <f t="shared" ca="1" si="21"/>
        <v>-6.61</v>
      </c>
      <c r="M59" s="14">
        <f t="shared" ca="1" si="21"/>
        <v>-6.6920000000000002</v>
      </c>
      <c r="N59" s="14">
        <f t="shared" ca="1" si="21"/>
        <v>-6.7720000000000002</v>
      </c>
      <c r="O59" s="14">
        <f t="shared" ca="1" si="21"/>
        <v>-7.0709999999999997</v>
      </c>
      <c r="P59" s="14">
        <f t="shared" ca="1" si="21"/>
        <v>-7.3460000000000001</v>
      </c>
      <c r="Q59" s="14">
        <f t="shared" ca="1" si="21"/>
        <v>-7.6130000000000004</v>
      </c>
      <c r="R59" s="14">
        <f t="shared" ca="1" si="21"/>
        <v>-7.8860000000000001</v>
      </c>
      <c r="S59" s="14">
        <f t="shared" ca="1" si="21"/>
        <v>-8.1869999999999994</v>
      </c>
      <c r="T59" s="14">
        <f t="shared" ca="1" si="21"/>
        <v>-8.27</v>
      </c>
      <c r="U59" s="14">
        <f t="shared" ca="1" si="21"/>
        <v>-8.3569999999999993</v>
      </c>
      <c r="V59" s="14">
        <f t="shared" ca="1" si="21"/>
        <v>-8.4489999999999998</v>
      </c>
      <c r="W59" s="14">
        <f t="shared" ca="1" si="21"/>
        <v>-8.5459999999999994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0</v>
      </c>
      <c r="B60" s="5">
        <f t="shared" si="19"/>
        <v>1</v>
      </c>
      <c r="C60" s="5">
        <f t="shared" si="19"/>
        <v>1</v>
      </c>
      <c r="D60" s="5">
        <f t="shared" si="19"/>
        <v>0</v>
      </c>
      <c r="E60" s="6" t="str">
        <f t="shared" si="19"/>
        <v>(1)GeSe[l]</v>
      </c>
      <c r="F60" s="14">
        <f t="shared" ca="1" si="20"/>
        <v>-34.271000000000001</v>
      </c>
      <c r="G60" s="14">
        <f t="shared" ca="1" si="21"/>
        <v>-30.042999999999999</v>
      </c>
      <c r="H60" s="14">
        <f t="shared" ca="1" si="21"/>
        <v>-27.431999999999999</v>
      </c>
      <c r="I60" s="14">
        <f t="shared" ca="1" si="21"/>
        <v>-25.724999999999998</v>
      </c>
      <c r="J60" s="14">
        <f t="shared" ca="1" si="21"/>
        <v>-24.567999999999998</v>
      </c>
      <c r="K60" s="14">
        <f t="shared" ca="1" si="21"/>
        <v>-24.344999999999999</v>
      </c>
      <c r="L60" s="14">
        <f t="shared" ca="1" si="21"/>
        <v>-24.13</v>
      </c>
      <c r="M60" s="14">
        <f t="shared" ca="1" si="21"/>
        <v>-23.931999999999999</v>
      </c>
      <c r="N60" s="14">
        <f t="shared" ca="1" si="21"/>
        <v>-23.741999999999997</v>
      </c>
      <c r="O60" s="14">
        <f t="shared" ca="1" si="21"/>
        <v>-23.121000000000002</v>
      </c>
      <c r="P60" s="14">
        <f t="shared" ca="1" si="21"/>
        <v>-22.655999999999999</v>
      </c>
      <c r="Q60" s="14">
        <f t="shared" ca="1" si="21"/>
        <v>-22.323</v>
      </c>
      <c r="R60" s="14">
        <f t="shared" ca="1" si="21"/>
        <v>-22.085999999999999</v>
      </c>
      <c r="S60" s="14">
        <f t="shared" ca="1" si="21"/>
        <v>-21.887</v>
      </c>
      <c r="T60" s="14">
        <f t="shared" ca="1" si="21"/>
        <v>-21.84</v>
      </c>
      <c r="U60" s="14">
        <f t="shared" ca="1" si="21"/>
        <v>-21.796999999999997</v>
      </c>
      <c r="V60" s="14">
        <f t="shared" ca="1" si="21"/>
        <v>-21.749000000000002</v>
      </c>
      <c r="W60" s="14">
        <f t="shared" ca="1" si="21"/>
        <v>-21.706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1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 t="str">
        <f t="shared" si="19"/>
        <v>H (Ar)</v>
      </c>
      <c r="F61" s="14">
        <f t="shared" ca="1" si="20"/>
        <v>-18.62</v>
      </c>
      <c r="G61" s="14">
        <f t="shared" ca="1" si="21"/>
        <v>-18.63</v>
      </c>
      <c r="H61" s="14">
        <f t="shared" ca="1" si="21"/>
        <v>-18.72</v>
      </c>
      <c r="I61" s="14">
        <f t="shared" ca="1" si="21"/>
        <v>-18.84</v>
      </c>
      <c r="J61" s="14">
        <f t="shared" ca="1" si="21"/>
        <v>-18.98</v>
      </c>
      <c r="K61" s="14">
        <f t="shared" ca="1" si="21"/>
        <v>-19.02</v>
      </c>
      <c r="L61" s="14">
        <f t="shared" ca="1" si="21"/>
        <v>-19.059999999999999</v>
      </c>
      <c r="M61" s="14">
        <f t="shared" ca="1" si="21"/>
        <v>-19.100000000000001</v>
      </c>
      <c r="N61" s="14">
        <f t="shared" ca="1" si="21"/>
        <v>-19.14</v>
      </c>
      <c r="O61" s="14">
        <f t="shared" ca="1" si="21"/>
        <v>-19.34</v>
      </c>
      <c r="P61" s="14">
        <f t="shared" ca="1" si="21"/>
        <v>-19.54</v>
      </c>
      <c r="Q61" s="14">
        <f t="shared" ca="1" si="21"/>
        <v>-19.71</v>
      </c>
      <c r="R61" s="14">
        <f t="shared" ca="1" si="21"/>
        <v>-19.88</v>
      </c>
      <c r="S61" s="14">
        <f t="shared" ca="1" si="21"/>
        <v>-20.059999999999999</v>
      </c>
      <c r="T61" s="14">
        <f t="shared" ca="1" si="21"/>
        <v>-20.100000000000001</v>
      </c>
      <c r="U61" s="14">
        <f t="shared" ca="1" si="21"/>
        <v>-20.149999999999999</v>
      </c>
      <c r="V61" s="14">
        <f t="shared" ca="1" si="21"/>
        <v>-20.2</v>
      </c>
      <c r="W61" s="14">
        <f t="shared" ca="1" si="21"/>
        <v>-20.25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1</v>
      </c>
      <c r="E62" s="6" t="str">
        <f t="shared" si="19"/>
        <v>H (Ga)</v>
      </c>
      <c r="F62" s="14">
        <f t="shared" ca="1" si="20"/>
        <v>-6.28</v>
      </c>
      <c r="G62" s="14">
        <f t="shared" ca="1" si="21"/>
        <v>-6.7720000000000002</v>
      </c>
      <c r="H62" s="14">
        <f t="shared" ca="1" si="21"/>
        <v>-7.2119999999999997</v>
      </c>
      <c r="I62" s="14">
        <f t="shared" ca="1" si="21"/>
        <v>-7.6059999999999999</v>
      </c>
      <c r="J62" s="14">
        <f t="shared" ca="1" si="21"/>
        <v>-7.9720000000000004</v>
      </c>
      <c r="K62" s="14">
        <f t="shared" ca="1" si="21"/>
        <v>-8.0649999999999995</v>
      </c>
      <c r="L62" s="14">
        <f t="shared" ca="1" si="21"/>
        <v>-8.16</v>
      </c>
      <c r="M62" s="14">
        <f t="shared" ca="1" si="21"/>
        <v>-8.2590000000000003</v>
      </c>
      <c r="N62" s="14">
        <f t="shared" ca="1" si="21"/>
        <v>-8.3640000000000008</v>
      </c>
      <c r="O62" s="14">
        <f t="shared" ca="1" si="21"/>
        <v>-8.8610000000000007</v>
      </c>
      <c r="P62" s="14">
        <f t="shared" ca="1" si="21"/>
        <v>-9.4550000000000001</v>
      </c>
      <c r="Q62" s="14">
        <f t="shared" ca="1" si="21"/>
        <v>-10.050000000000001</v>
      </c>
      <c r="R62" s="14">
        <f t="shared" ca="1" si="21"/>
        <v>-10.6</v>
      </c>
      <c r="S62" s="14">
        <f t="shared" ca="1" si="21"/>
        <v>-11.08</v>
      </c>
      <c r="T62" s="14">
        <f t="shared" ca="1" si="21"/>
        <v>-11.19</v>
      </c>
      <c r="U62" s="14">
        <f t="shared" ca="1" si="21"/>
        <v>-11.29</v>
      </c>
      <c r="V62" s="14">
        <f t="shared" ca="1" si="21"/>
        <v>-11.39</v>
      </c>
      <c r="W62" s="14">
        <f t="shared" ca="1" si="21"/>
        <v>-11.48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1</v>
      </c>
      <c r="D63" s="5">
        <f t="shared" si="19"/>
        <v>0</v>
      </c>
      <c r="E63" s="6" t="str">
        <f t="shared" si="19"/>
        <v>H (Ge)</v>
      </c>
      <c r="F63" s="14">
        <f t="shared" ca="1" si="20"/>
        <v>-29.32</v>
      </c>
      <c r="G63" s="14">
        <f t="shared" ca="1" si="22"/>
        <v>-24.74</v>
      </c>
      <c r="H63" s="14">
        <f t="shared" ca="1" si="22"/>
        <v>-21.74</v>
      </c>
      <c r="I63" s="14">
        <f t="shared" ca="1" si="22"/>
        <v>-19.649999999999999</v>
      </c>
      <c r="J63" s="14">
        <f t="shared" ca="1" si="22"/>
        <v>-18.13</v>
      </c>
      <c r="K63" s="14">
        <f t="shared" ca="1" si="22"/>
        <v>-17.82</v>
      </c>
      <c r="L63" s="14">
        <f t="shared" ca="1" si="22"/>
        <v>-17.52</v>
      </c>
      <c r="M63" s="14">
        <f t="shared" ca="1" si="22"/>
        <v>-17.239999999999998</v>
      </c>
      <c r="N63" s="14">
        <f t="shared" ca="1" si="22"/>
        <v>-16.97</v>
      </c>
      <c r="O63" s="14">
        <f t="shared" ca="1" si="22"/>
        <v>-16.05</v>
      </c>
      <c r="P63" s="14">
        <f t="shared" ca="1" si="22"/>
        <v>-15.31</v>
      </c>
      <c r="Q63" s="14">
        <f t="shared" ca="1" si="22"/>
        <v>-14.71</v>
      </c>
      <c r="R63" s="14">
        <f t="shared" ca="1" si="22"/>
        <v>-14.2</v>
      </c>
      <c r="S63" s="14">
        <f t="shared" ca="1" si="22"/>
        <v>-13.7</v>
      </c>
      <c r="T63" s="14">
        <f t="shared" ca="1" si="22"/>
        <v>-13.57</v>
      </c>
      <c r="U63" s="14">
        <f t="shared" ca="1" si="22"/>
        <v>-13.44</v>
      </c>
      <c r="V63" s="14">
        <f t="shared" ca="1" si="22"/>
        <v>-13.3</v>
      </c>
      <c r="W63" s="14">
        <f t="shared" ca="1" si="22"/>
        <v>-13.16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1</v>
      </c>
      <c r="C64" s="5">
        <f t="shared" si="19"/>
        <v>0</v>
      </c>
      <c r="D64" s="5">
        <f t="shared" si="19"/>
        <v>0</v>
      </c>
      <c r="E64" s="6" t="str">
        <f t="shared" si="19"/>
        <v>H (Se)</v>
      </c>
      <c r="F64" s="14">
        <f t="shared" ca="1" si="20"/>
        <v>-4.9509999999999996</v>
      </c>
      <c r="G64" s="14">
        <f t="shared" ca="1" si="22"/>
        <v>-5.3029999999999999</v>
      </c>
      <c r="H64" s="14">
        <f t="shared" ca="1" si="22"/>
        <v>-5.6920000000000002</v>
      </c>
      <c r="I64" s="14">
        <f t="shared" ca="1" si="22"/>
        <v>-6.0750000000000002</v>
      </c>
      <c r="J64" s="14">
        <f t="shared" ca="1" si="22"/>
        <v>-6.4379999999999997</v>
      </c>
      <c r="K64" s="14">
        <f t="shared" ca="1" si="22"/>
        <v>-6.5250000000000004</v>
      </c>
      <c r="L64" s="14">
        <f t="shared" ca="1" si="22"/>
        <v>-6.61</v>
      </c>
      <c r="M64" s="14">
        <f t="shared" ca="1" si="22"/>
        <v>-6.6920000000000002</v>
      </c>
      <c r="N64" s="14">
        <f t="shared" ca="1" si="22"/>
        <v>-6.7720000000000002</v>
      </c>
      <c r="O64" s="14">
        <f t="shared" ca="1" si="22"/>
        <v>-7.0709999999999997</v>
      </c>
      <c r="P64" s="14">
        <f t="shared" ca="1" si="22"/>
        <v>-7.3460000000000001</v>
      </c>
      <c r="Q64" s="14">
        <f t="shared" ca="1" si="22"/>
        <v>-7.6130000000000004</v>
      </c>
      <c r="R64" s="14">
        <f t="shared" ca="1" si="22"/>
        <v>-7.8860000000000001</v>
      </c>
      <c r="S64" s="14">
        <f t="shared" ca="1" si="22"/>
        <v>-8.1869999999999994</v>
      </c>
      <c r="T64" s="14">
        <f t="shared" ca="1" si="22"/>
        <v>-8.27</v>
      </c>
      <c r="U64" s="14">
        <f t="shared" ca="1" si="22"/>
        <v>-8.3569999999999993</v>
      </c>
      <c r="V64" s="14">
        <f t="shared" ca="1" si="22"/>
        <v>-8.4489999999999998</v>
      </c>
      <c r="W64" s="14">
        <f t="shared" ca="1" si="22"/>
        <v>-8.5459999999999994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 Pressure, at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554</v>
      </c>
      <c r="L79" s="3">
        <f t="shared" si="30"/>
        <v>570.5</v>
      </c>
      <c r="M79" s="3">
        <f t="shared" si="30"/>
        <v>587</v>
      </c>
      <c r="N79" s="3">
        <f t="shared" si="30"/>
        <v>603.5</v>
      </c>
      <c r="O79" s="3">
        <f t="shared" si="30"/>
        <v>669.6</v>
      </c>
      <c r="P79" s="3">
        <f t="shared" si="30"/>
        <v>735.7</v>
      </c>
      <c r="Q79" s="3">
        <f t="shared" si="30"/>
        <v>801.8</v>
      </c>
      <c r="R79" s="3">
        <f t="shared" si="30"/>
        <v>867.8</v>
      </c>
      <c r="S79" s="3">
        <f t="shared" si="30"/>
        <v>933.9</v>
      </c>
      <c r="T79" s="3">
        <f t="shared" si="30"/>
        <v>950.4</v>
      </c>
      <c r="U79" s="3">
        <f t="shared" si="30"/>
        <v>967</v>
      </c>
      <c r="V79" s="3">
        <f t="shared" si="30"/>
        <v>983.5</v>
      </c>
      <c r="W79" s="3">
        <f t="shared" si="30"/>
        <v>1000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1</v>
      </c>
      <c r="D80" s="5">
        <f t="shared" si="31"/>
        <v>0</v>
      </c>
      <c r="E80" s="6" t="str">
        <f t="shared" si="28"/>
        <v>*GeSe[l]</v>
      </c>
      <c r="F80" s="14">
        <f t="shared" ref="F80" si="32">F4*$C$78</f>
        <v>9.3379999999999992E-12</v>
      </c>
      <c r="G80" s="14">
        <f t="shared" ref="G80:BR80" si="33">G4*$C$78</f>
        <v>2.7738999999999997E-12</v>
      </c>
      <c r="H80" s="14">
        <f t="shared" si="33"/>
        <v>2.8245000000000003E-12</v>
      </c>
      <c r="I80" s="14">
        <f t="shared" si="33"/>
        <v>2.80245E-12</v>
      </c>
      <c r="J80" s="14">
        <f t="shared" si="33"/>
        <v>2.9445499999999996E-12</v>
      </c>
      <c r="K80" s="14">
        <f t="shared" si="33"/>
        <v>3.1090999999999997E-12</v>
      </c>
      <c r="L80" s="14">
        <f t="shared" si="33"/>
        <v>3.4333999999999999E-12</v>
      </c>
      <c r="M80" s="14">
        <f t="shared" si="33"/>
        <v>4.0135999999999998E-12</v>
      </c>
      <c r="N80" s="14">
        <f t="shared" si="33"/>
        <v>4.9572499999999997E-12</v>
      </c>
      <c r="O80" s="14">
        <f t="shared" si="33"/>
        <v>8.3150000000000008E-12</v>
      </c>
      <c r="P80" s="14">
        <f t="shared" si="33"/>
        <v>5.0914999999999999E-11</v>
      </c>
      <c r="Q80" s="14">
        <f t="shared" si="33"/>
        <v>2.105E-10</v>
      </c>
      <c r="R80" s="14">
        <f t="shared" si="33"/>
        <v>9.2459999999999999E-10</v>
      </c>
      <c r="S80" s="14">
        <f t="shared" si="33"/>
        <v>1.40015E-8</v>
      </c>
      <c r="T80" s="14">
        <f t="shared" si="33"/>
        <v>2.57745E-8</v>
      </c>
      <c r="U80" s="14">
        <f t="shared" si="33"/>
        <v>5.0174999999999998E-8</v>
      </c>
      <c r="V80" s="14">
        <f t="shared" si="33"/>
        <v>5.5220000000000001E-8</v>
      </c>
      <c r="W80" s="14">
        <f t="shared" si="33"/>
        <v>6.7630000000000004E-8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0</v>
      </c>
      <c r="E81" s="6" t="str">
        <f t="shared" si="28"/>
        <v>Se3</v>
      </c>
      <c r="F81" s="14">
        <f t="shared" ref="F81" si="35">F5*$C$78</f>
        <v>6.4159999999999993E-25</v>
      </c>
      <c r="G81" s="14">
        <f t="shared" ref="G81:BR81" si="36">G5*$C$78</f>
        <v>9.7124999999999994E-19</v>
      </c>
      <c r="H81" s="14">
        <f t="shared" si="36"/>
        <v>1.1149499999999999E-14</v>
      </c>
      <c r="I81" s="14">
        <f t="shared" si="36"/>
        <v>7.9645000000000006E-12</v>
      </c>
      <c r="J81" s="14">
        <f t="shared" si="36"/>
        <v>1.0249E-9</v>
      </c>
      <c r="K81" s="14">
        <f t="shared" si="36"/>
        <v>2.8547999999999997E-9</v>
      </c>
      <c r="L81" s="14">
        <f t="shared" si="36"/>
        <v>7.4849999999999989E-9</v>
      </c>
      <c r="M81" s="14">
        <f t="shared" si="36"/>
        <v>1.859E-8</v>
      </c>
      <c r="N81" s="14">
        <f t="shared" si="36"/>
        <v>4.3982500000000004E-8</v>
      </c>
      <c r="O81" s="14">
        <f t="shared" si="36"/>
        <v>9.1584999999999999E-7</v>
      </c>
      <c r="P81" s="14">
        <f t="shared" si="36"/>
        <v>1.0871E-5</v>
      </c>
      <c r="Q81" s="14">
        <f t="shared" si="36"/>
        <v>8.0110000000000004E-5</v>
      </c>
      <c r="R81" s="14">
        <f t="shared" si="36"/>
        <v>3.9686499999999999E-4</v>
      </c>
      <c r="S81" s="14">
        <f t="shared" si="36"/>
        <v>1.3614E-3</v>
      </c>
      <c r="T81" s="14">
        <f t="shared" si="36"/>
        <v>1.745E-3</v>
      </c>
      <c r="U81" s="14">
        <f t="shared" si="36"/>
        <v>2.18045E-3</v>
      </c>
      <c r="V81" s="14">
        <f t="shared" si="36"/>
        <v>2.6544999999999997E-3</v>
      </c>
      <c r="W81" s="14">
        <f t="shared" si="36"/>
        <v>3.1475999999999995E-3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4</v>
      </c>
      <c r="C82" s="5">
        <f t="shared" si="34"/>
        <v>0</v>
      </c>
      <c r="D82" s="5">
        <f t="shared" si="34"/>
        <v>0</v>
      </c>
      <c r="E82" s="6" t="str">
        <f t="shared" si="28"/>
        <v>Se4</v>
      </c>
      <c r="F82" s="14">
        <f t="shared" ref="F82" si="37">F6*$C$78</f>
        <v>5.2439999999999997E-23</v>
      </c>
      <c r="G82" s="14">
        <f t="shared" ref="G82:BR82" si="38">G6*$C$78</f>
        <v>1.9788999999999998E-17</v>
      </c>
      <c r="H82" s="14">
        <f t="shared" si="38"/>
        <v>8.3585000000000004E-14</v>
      </c>
      <c r="I82" s="14">
        <f t="shared" si="38"/>
        <v>2.79585E-11</v>
      </c>
      <c r="J82" s="14">
        <f t="shared" si="38"/>
        <v>1.9815999999999999E-9</v>
      </c>
      <c r="K82" s="14">
        <f t="shared" si="38"/>
        <v>4.8501500000000003E-9</v>
      </c>
      <c r="L82" s="14">
        <f t="shared" si="38"/>
        <v>1.1252E-8</v>
      </c>
      <c r="M82" s="14">
        <f t="shared" si="38"/>
        <v>2.4892499999999999E-8</v>
      </c>
      <c r="N82" s="14">
        <f t="shared" si="38"/>
        <v>5.2789999999999998E-8</v>
      </c>
      <c r="O82" s="14">
        <f t="shared" si="38"/>
        <v>7.5000000000000002E-7</v>
      </c>
      <c r="P82" s="14">
        <f t="shared" si="38"/>
        <v>6.4819999999999999E-6</v>
      </c>
      <c r="Q82" s="14">
        <f t="shared" si="38"/>
        <v>3.6071000000000001E-5</v>
      </c>
      <c r="R82" s="14">
        <f t="shared" si="38"/>
        <v>1.3696500000000001E-4</v>
      </c>
      <c r="S82" s="14">
        <f t="shared" si="38"/>
        <v>3.5549999999999997E-4</v>
      </c>
      <c r="T82" s="14">
        <f t="shared" si="38"/>
        <v>4.2237999999999998E-4</v>
      </c>
      <c r="U82" s="14">
        <f t="shared" si="38"/>
        <v>4.8751999999999997E-4</v>
      </c>
      <c r="V82" s="14">
        <f t="shared" si="38"/>
        <v>5.4609999999999999E-4</v>
      </c>
      <c r="W82" s="14">
        <f t="shared" si="38"/>
        <v>5.934E-4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5</v>
      </c>
      <c r="C83" s="5">
        <f t="shared" si="34"/>
        <v>0</v>
      </c>
      <c r="D83" s="5">
        <f t="shared" si="34"/>
        <v>0</v>
      </c>
      <c r="E83" s="6" t="str">
        <f t="shared" si="28"/>
        <v>Se5</v>
      </c>
      <c r="F83" s="14">
        <f t="shared" ref="F83" si="39">F7*$C$78</f>
        <v>1.176E-19</v>
      </c>
      <c r="G83" s="14">
        <f t="shared" ref="G83:BR83" si="40">G7*$C$78</f>
        <v>1.4520499999999999E-14</v>
      </c>
      <c r="H83" s="14">
        <f t="shared" si="40"/>
        <v>2.7389E-11</v>
      </c>
      <c r="I83" s="14">
        <f t="shared" si="40"/>
        <v>4.9588500000000001E-9</v>
      </c>
      <c r="J83" s="14">
        <f t="shared" si="40"/>
        <v>2.1659499999999999E-7</v>
      </c>
      <c r="K83" s="14">
        <f t="shared" si="40"/>
        <v>4.7725499999999999E-7</v>
      </c>
      <c r="L83" s="14">
        <f t="shared" si="40"/>
        <v>1.00245E-6</v>
      </c>
      <c r="M83" s="14">
        <f t="shared" si="40"/>
        <v>2.0188000000000001E-6</v>
      </c>
      <c r="N83" s="14">
        <f t="shared" si="40"/>
        <v>3.9176000000000004E-6</v>
      </c>
      <c r="O83" s="14">
        <f t="shared" si="40"/>
        <v>4.0862000000000003E-5</v>
      </c>
      <c r="P83" s="14">
        <f t="shared" si="40"/>
        <v>2.7326500000000002E-4</v>
      </c>
      <c r="Q83" s="14">
        <f t="shared" si="40"/>
        <v>1.2089500000000001E-3</v>
      </c>
      <c r="R83" s="14">
        <f t="shared" si="40"/>
        <v>3.6765499999999998E-3</v>
      </c>
      <c r="S83" s="14">
        <f t="shared" si="40"/>
        <v>7.5005000000000002E-3</v>
      </c>
      <c r="T83" s="14">
        <f t="shared" si="40"/>
        <v>8.3330000000000001E-3</v>
      </c>
      <c r="U83" s="14">
        <f t="shared" si="40"/>
        <v>8.9599999999999992E-3</v>
      </c>
      <c r="V83" s="14">
        <f t="shared" si="40"/>
        <v>9.3104999999999993E-3</v>
      </c>
      <c r="W83" s="14">
        <f t="shared" si="40"/>
        <v>9.3449999999999991E-3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6</v>
      </c>
      <c r="C84" s="5">
        <f t="shared" si="34"/>
        <v>0</v>
      </c>
      <c r="D84" s="5">
        <f t="shared" si="34"/>
        <v>0</v>
      </c>
      <c r="E84" s="6" t="str">
        <f t="shared" si="28"/>
        <v>Se6</v>
      </c>
      <c r="F84" s="14">
        <f t="shared" ref="F84" si="41">F8*$C$78</f>
        <v>3.5071499999999997E-17</v>
      </c>
      <c r="G84" s="14">
        <f t="shared" ref="G84:BR84" si="42">G8*$C$78</f>
        <v>6.2364999999999997E-13</v>
      </c>
      <c r="H84" s="14">
        <f t="shared" si="42"/>
        <v>3.0081500000000001E-10</v>
      </c>
      <c r="I84" s="14">
        <f t="shared" si="42"/>
        <v>1.9688499999999998E-8</v>
      </c>
      <c r="J84" s="14">
        <f t="shared" si="42"/>
        <v>3.9035E-7</v>
      </c>
      <c r="K84" s="14">
        <f t="shared" si="42"/>
        <v>7.2549999999999998E-7</v>
      </c>
      <c r="L84" s="14">
        <f t="shared" si="42"/>
        <v>1.29745E-6</v>
      </c>
      <c r="M84" s="14">
        <f t="shared" si="42"/>
        <v>2.2444000000000001E-6</v>
      </c>
      <c r="N84" s="14">
        <f t="shared" si="42"/>
        <v>3.7724499999999998E-6</v>
      </c>
      <c r="O84" s="14">
        <f t="shared" si="42"/>
        <v>2.3819500000000001E-5</v>
      </c>
      <c r="P84" s="14">
        <f t="shared" si="42"/>
        <v>1.0518499999999999E-4</v>
      </c>
      <c r="Q84" s="14">
        <f t="shared" si="42"/>
        <v>3.2397999999999997E-4</v>
      </c>
      <c r="R84" s="14">
        <f t="shared" si="42"/>
        <v>7.0505000000000003E-4</v>
      </c>
      <c r="S84" s="14">
        <f t="shared" si="42"/>
        <v>1.02615E-3</v>
      </c>
      <c r="T84" s="14">
        <f t="shared" si="42"/>
        <v>1.0427000000000001E-3</v>
      </c>
      <c r="U84" s="14">
        <f t="shared" si="42"/>
        <v>1.0223000000000001E-3</v>
      </c>
      <c r="V84" s="14">
        <f t="shared" si="42"/>
        <v>9.6539999999999994E-4</v>
      </c>
      <c r="W84" s="14">
        <f t="shared" si="42"/>
        <v>8.7724999999999999E-4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2.3375000000000001E-18</v>
      </c>
      <c r="G85" s="14">
        <f t="shared" ref="G85:BR85" si="44">G9*$C$78</f>
        <v>7.2719999999999992E-14</v>
      </c>
      <c r="H85" s="14">
        <f t="shared" si="44"/>
        <v>4.8138999999999999E-11</v>
      </c>
      <c r="I85" s="14">
        <f t="shared" si="44"/>
        <v>3.8118000000000004E-9</v>
      </c>
      <c r="J85" s="14">
        <f t="shared" si="44"/>
        <v>8.5235000000000009E-8</v>
      </c>
      <c r="K85" s="14">
        <f t="shared" si="44"/>
        <v>1.62145E-7</v>
      </c>
      <c r="L85" s="14">
        <f t="shared" si="44"/>
        <v>2.9625999999999998E-7</v>
      </c>
      <c r="M85" s="14">
        <f t="shared" si="44"/>
        <v>5.2285E-7</v>
      </c>
      <c r="N85" s="14">
        <f t="shared" si="44"/>
        <v>8.9560000000000005E-7</v>
      </c>
      <c r="O85" s="14">
        <f t="shared" si="44"/>
        <v>6.0525000000000001E-6</v>
      </c>
      <c r="P85" s="14">
        <f t="shared" si="44"/>
        <v>2.8161999999999999E-5</v>
      </c>
      <c r="Q85" s="14">
        <f t="shared" si="44"/>
        <v>8.9209999999999995E-5</v>
      </c>
      <c r="R85" s="14">
        <f t="shared" si="44"/>
        <v>1.9336000000000001E-4</v>
      </c>
      <c r="S85" s="14">
        <f t="shared" si="44"/>
        <v>2.6666E-4</v>
      </c>
      <c r="T85" s="14">
        <f t="shared" si="44"/>
        <v>2.6441999999999997E-4</v>
      </c>
      <c r="U85" s="14">
        <f t="shared" si="44"/>
        <v>2.5165000000000002E-4</v>
      </c>
      <c r="V85" s="14">
        <f t="shared" si="44"/>
        <v>2.2939999999999999E-4</v>
      </c>
      <c r="W85" s="14">
        <f t="shared" si="44"/>
        <v>2.0009999999999998E-4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8</v>
      </c>
      <c r="C86" s="5">
        <f t="shared" si="34"/>
        <v>0</v>
      </c>
      <c r="D86" s="5">
        <f t="shared" si="34"/>
        <v>0</v>
      </c>
      <c r="E86" s="6" t="str">
        <f t="shared" si="28"/>
        <v>Se8</v>
      </c>
      <c r="F86" s="14">
        <f t="shared" ref="F86" si="45">F10*$C$78</f>
        <v>3.2637000000000004E-20</v>
      </c>
      <c r="G86" s="14">
        <f t="shared" ref="G86:BR86" si="46">G10*$C$78</f>
        <v>1.58815E-15</v>
      </c>
      <c r="H86" s="14">
        <f t="shared" si="46"/>
        <v>1.3394499999999999E-12</v>
      </c>
      <c r="I86" s="14">
        <f t="shared" si="46"/>
        <v>1.2167E-10</v>
      </c>
      <c r="J86" s="14">
        <f t="shared" si="46"/>
        <v>2.9487499999999998E-9</v>
      </c>
      <c r="K86" s="14">
        <f t="shared" si="46"/>
        <v>5.6930000000000001E-9</v>
      </c>
      <c r="L86" s="14">
        <f t="shared" si="46"/>
        <v>1.0543499999999999E-8</v>
      </c>
      <c r="M86" s="14">
        <f t="shared" si="46"/>
        <v>1.8842000000000001E-8</v>
      </c>
      <c r="N86" s="14">
        <f t="shared" si="46"/>
        <v>3.2658E-8</v>
      </c>
      <c r="O86" s="14">
        <f t="shared" si="46"/>
        <v>2.3045499999999998E-7</v>
      </c>
      <c r="P86" s="14">
        <f t="shared" si="46"/>
        <v>1.1072E-6</v>
      </c>
      <c r="Q86" s="14">
        <f t="shared" si="46"/>
        <v>3.5468999999999999E-6</v>
      </c>
      <c r="R86" s="14">
        <f t="shared" si="46"/>
        <v>7.5484999999999998E-6</v>
      </c>
      <c r="S86" s="14">
        <f t="shared" si="46"/>
        <v>9.7440000000000002E-6</v>
      </c>
      <c r="T86" s="14">
        <f t="shared" si="46"/>
        <v>9.4025000000000002E-6</v>
      </c>
      <c r="U86" s="14">
        <f t="shared" si="46"/>
        <v>8.6629999999999999E-6</v>
      </c>
      <c r="V86" s="14">
        <f t="shared" si="46"/>
        <v>7.6034999999999993E-6</v>
      </c>
      <c r="W86" s="14">
        <f t="shared" si="46"/>
        <v>6.3504999999999996E-6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2</v>
      </c>
      <c r="C87" s="5">
        <f t="shared" si="34"/>
        <v>0</v>
      </c>
      <c r="D87" s="5">
        <f t="shared" si="34"/>
        <v>0</v>
      </c>
      <c r="E87" s="6" t="str">
        <f t="shared" si="28"/>
        <v>Se2</v>
      </c>
      <c r="F87" s="14">
        <f t="shared" ref="F87" si="47">F11*$C$78</f>
        <v>1.1499000000000001E-19</v>
      </c>
      <c r="G87" s="14">
        <f t="shared" ref="G87:BR87" si="48">G11*$C$78</f>
        <v>1.35805E-14</v>
      </c>
      <c r="H87" s="14">
        <f t="shared" si="48"/>
        <v>3.0863500000000002E-11</v>
      </c>
      <c r="I87" s="14">
        <f t="shared" si="48"/>
        <v>7.3220000000000002E-9</v>
      </c>
      <c r="J87" s="14">
        <f t="shared" si="48"/>
        <v>4.2764999999999999E-7</v>
      </c>
      <c r="K87" s="14">
        <f t="shared" si="48"/>
        <v>1.0116E-6</v>
      </c>
      <c r="L87" s="14">
        <f t="shared" si="48"/>
        <v>2.2767499999999998E-6</v>
      </c>
      <c r="M87" s="14">
        <f t="shared" si="48"/>
        <v>4.9007500000000005E-6</v>
      </c>
      <c r="N87" s="14">
        <f t="shared" si="48"/>
        <v>1.0134999999999999E-5</v>
      </c>
      <c r="O87" s="14">
        <f t="shared" si="48"/>
        <v>1.3218999999999999E-4</v>
      </c>
      <c r="P87" s="14">
        <f t="shared" si="48"/>
        <v>1.0806500000000001E-3</v>
      </c>
      <c r="Q87" s="14">
        <f t="shared" si="48"/>
        <v>5.9589999999999999E-3</v>
      </c>
      <c r="R87" s="14">
        <f t="shared" si="48"/>
        <v>2.3852499999999999E-2</v>
      </c>
      <c r="S87" s="14">
        <f t="shared" si="48"/>
        <v>7.195E-2</v>
      </c>
      <c r="T87" s="14">
        <f t="shared" si="48"/>
        <v>9.0700000000000003E-2</v>
      </c>
      <c r="U87" s="14">
        <f t="shared" si="48"/>
        <v>0.11223999999999999</v>
      </c>
      <c r="V87" s="14">
        <f t="shared" si="48"/>
        <v>0.13627500000000001</v>
      </c>
      <c r="W87" s="14">
        <f t="shared" si="48"/>
        <v>0.16231499999999999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0</v>
      </c>
      <c r="E88" s="6" t="str">
        <f t="shared" si="28"/>
        <v>Se</v>
      </c>
      <c r="F88" s="14">
        <f t="shared" ref="F88" si="49">F12*$C$78</f>
        <v>0</v>
      </c>
      <c r="G88" s="14">
        <f t="shared" ref="G88:BR88" si="50">G12*$C$78</f>
        <v>2.2199499999999999E-30</v>
      </c>
      <c r="H88" s="14">
        <f t="shared" si="50"/>
        <v>1.5129499999999999E-24</v>
      </c>
      <c r="I88" s="14">
        <f t="shared" si="50"/>
        <v>2.2812999999999999E-20</v>
      </c>
      <c r="J88" s="14">
        <f t="shared" si="50"/>
        <v>3.1528E-17</v>
      </c>
      <c r="K88" s="14">
        <f t="shared" si="50"/>
        <v>1.4675499999999998E-16</v>
      </c>
      <c r="L88" s="14">
        <f t="shared" si="50"/>
        <v>6.2559999999999995E-16</v>
      </c>
      <c r="M88" s="14">
        <f t="shared" si="50"/>
        <v>2.4627999999999997E-15</v>
      </c>
      <c r="N88" s="14">
        <f t="shared" si="50"/>
        <v>9.0169999999999996E-15</v>
      </c>
      <c r="O88" s="14">
        <f t="shared" si="50"/>
        <v>8.747000000000001E-13</v>
      </c>
      <c r="P88" s="14">
        <f t="shared" si="50"/>
        <v>3.7503E-11</v>
      </c>
      <c r="Q88" s="14">
        <f t="shared" si="50"/>
        <v>8.4420000000000004E-10</v>
      </c>
      <c r="R88" s="14">
        <f t="shared" si="50"/>
        <v>1.152E-8</v>
      </c>
      <c r="S88" s="14">
        <f t="shared" si="50"/>
        <v>1.0534E-7</v>
      </c>
      <c r="T88" s="14">
        <f t="shared" si="50"/>
        <v>1.7328999999999999E-7</v>
      </c>
      <c r="U88" s="14">
        <f t="shared" si="50"/>
        <v>2.7907999999999998E-7</v>
      </c>
      <c r="V88" s="14">
        <f t="shared" si="50"/>
        <v>4.4012499999999998E-7</v>
      </c>
      <c r="W88" s="14">
        <f t="shared" si="50"/>
        <v>6.7984999999999994E-7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1</v>
      </c>
      <c r="G89" s="14">
        <f t="shared" ref="G89:BR89" si="52">G13*$C$78</f>
        <v>1</v>
      </c>
      <c r="H89" s="14">
        <f t="shared" si="52"/>
        <v>1</v>
      </c>
      <c r="I89" s="14">
        <f t="shared" si="52"/>
        <v>1</v>
      </c>
      <c r="J89" s="14">
        <f t="shared" si="52"/>
        <v>1</v>
      </c>
      <c r="K89" s="14">
        <f t="shared" si="52"/>
        <v>1</v>
      </c>
      <c r="L89" s="14">
        <f t="shared" si="52"/>
        <v>1</v>
      </c>
      <c r="M89" s="14">
        <f t="shared" si="52"/>
        <v>1</v>
      </c>
      <c r="N89" s="14">
        <f t="shared" si="52"/>
        <v>1</v>
      </c>
      <c r="O89" s="14">
        <f t="shared" si="52"/>
        <v>1</v>
      </c>
      <c r="P89" s="14">
        <f t="shared" si="52"/>
        <v>1</v>
      </c>
      <c r="Q89" s="14">
        <f t="shared" si="52"/>
        <v>1</v>
      </c>
      <c r="R89" s="14">
        <f t="shared" si="52"/>
        <v>1</v>
      </c>
      <c r="S89" s="14">
        <f t="shared" si="52"/>
        <v>1</v>
      </c>
      <c r="T89" s="14">
        <f t="shared" si="52"/>
        <v>1</v>
      </c>
      <c r="U89" s="14">
        <f t="shared" si="52"/>
        <v>1</v>
      </c>
      <c r="V89" s="14">
        <f t="shared" si="52"/>
        <v>1</v>
      </c>
      <c r="W89" s="14">
        <f t="shared" si="52"/>
        <v>1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0</v>
      </c>
      <c r="D90" s="5">
        <f t="shared" si="34"/>
        <v>2</v>
      </c>
      <c r="E90" s="6" t="str">
        <f t="shared" si="28"/>
        <v>Ga2Se</v>
      </c>
      <c r="F90" s="14">
        <f t="shared" ref="F90" si="53">F14*$C$78</f>
        <v>3.0908999999999996E-10</v>
      </c>
      <c r="G90" s="14">
        <f t="shared" ref="G90:BR90" si="54">G14*$C$78</f>
        <v>3.1967499999999998E-7</v>
      </c>
      <c r="H90" s="14">
        <f t="shared" si="54"/>
        <v>2.9468500000000001E-5</v>
      </c>
      <c r="I90" s="14">
        <f t="shared" si="54"/>
        <v>6.898500000000001E-4</v>
      </c>
      <c r="J90" s="14">
        <f t="shared" si="54"/>
        <v>6.8015000000000003E-3</v>
      </c>
      <c r="K90" s="14">
        <f t="shared" si="54"/>
        <v>1.0857499999999999E-2</v>
      </c>
      <c r="L90" s="14">
        <f t="shared" si="54"/>
        <v>1.6684000000000001E-2</v>
      </c>
      <c r="M90" s="14">
        <f t="shared" si="54"/>
        <v>2.4688000000000002E-2</v>
      </c>
      <c r="N90" s="14">
        <f t="shared" si="54"/>
        <v>3.5173499999999996E-2</v>
      </c>
      <c r="O90" s="14">
        <f t="shared" si="54"/>
        <v>9.8909999999999998E-2</v>
      </c>
      <c r="P90" s="14">
        <f t="shared" si="54"/>
        <v>0.16611000000000001</v>
      </c>
      <c r="Q90" s="14">
        <f t="shared" si="54"/>
        <v>0.21134</v>
      </c>
      <c r="R90" s="14">
        <f t="shared" si="54"/>
        <v>0.23914000000000002</v>
      </c>
      <c r="S90" s="14">
        <f t="shared" si="54"/>
        <v>0.25712000000000002</v>
      </c>
      <c r="T90" s="14">
        <f t="shared" si="54"/>
        <v>0.26060499999999998</v>
      </c>
      <c r="U90" s="14">
        <f t="shared" si="54"/>
        <v>0.26375500000000002</v>
      </c>
      <c r="V90" s="14">
        <f t="shared" si="54"/>
        <v>0.26658500000000002</v>
      </c>
      <c r="W90" s="14">
        <f t="shared" si="54"/>
        <v>0.26911499999999999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1</v>
      </c>
      <c r="E91" s="6" t="str">
        <f t="shared" si="28"/>
        <v>(1)Ga[l]</v>
      </c>
      <c r="F91" s="14">
        <f t="shared" ref="F91" si="55">F15*$C$78</f>
        <v>0.6</v>
      </c>
      <c r="G91" s="14">
        <f t="shared" ref="G91:BR91" si="56">G15*$C$78</f>
        <v>0.6</v>
      </c>
      <c r="H91" s="14">
        <f t="shared" si="56"/>
        <v>0.59994999999999998</v>
      </c>
      <c r="I91" s="14">
        <f t="shared" si="56"/>
        <v>0.59860000000000002</v>
      </c>
      <c r="J91" s="14">
        <f t="shared" si="56"/>
        <v>0.58640000000000003</v>
      </c>
      <c r="K91" s="14">
        <f t="shared" si="56"/>
        <v>0.57830000000000004</v>
      </c>
      <c r="L91" s="14">
        <f t="shared" si="56"/>
        <v>0.56664999999999999</v>
      </c>
      <c r="M91" s="14">
        <f t="shared" si="56"/>
        <v>0.55059999999999998</v>
      </c>
      <c r="N91" s="14">
        <f t="shared" si="56"/>
        <v>0.52964999999999995</v>
      </c>
      <c r="O91" s="14">
        <f t="shared" si="56"/>
        <v>0.40217999999999998</v>
      </c>
      <c r="P91" s="14">
        <f t="shared" si="56"/>
        <v>0.267785</v>
      </c>
      <c r="Q91" s="14">
        <f t="shared" si="56"/>
        <v>0.17732000000000001</v>
      </c>
      <c r="R91" s="14">
        <f t="shared" si="56"/>
        <v>0.12172000000000001</v>
      </c>
      <c r="S91" s="14">
        <f t="shared" si="56"/>
        <v>8.5760000000000003E-2</v>
      </c>
      <c r="T91" s="14">
        <f t="shared" si="56"/>
        <v>7.8789999999999999E-2</v>
      </c>
      <c r="U91" s="14">
        <f t="shared" si="56"/>
        <v>7.2495000000000004E-2</v>
      </c>
      <c r="V91" s="14">
        <f t="shared" si="56"/>
        <v>6.6830000000000001E-2</v>
      </c>
      <c r="W91" s="14">
        <f t="shared" si="56"/>
        <v>6.1770000000000005E-2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1</v>
      </c>
      <c r="D92" s="5">
        <f t="shared" si="34"/>
        <v>0</v>
      </c>
      <c r="E92" s="6" t="str">
        <f t="shared" si="28"/>
        <v>(l)Ge[l]</v>
      </c>
      <c r="F92" s="14">
        <f t="shared" ref="F92" si="57">F16*$C$78</f>
        <v>1.0558000000000001E-16</v>
      </c>
      <c r="G92" s="14">
        <f t="shared" ref="G92:BR92" si="58">G16*$C$78</f>
        <v>2.2050000000000002E-13</v>
      </c>
      <c r="H92" s="14">
        <f t="shared" si="58"/>
        <v>3.8584500000000004E-11</v>
      </c>
      <c r="I92" s="14">
        <f t="shared" si="58"/>
        <v>1.5940999999999999E-9</v>
      </c>
      <c r="J92" s="14">
        <f t="shared" si="58"/>
        <v>2.6350499999999998E-8</v>
      </c>
      <c r="K92" s="14">
        <f t="shared" si="58"/>
        <v>4.7810000000000003E-8</v>
      </c>
      <c r="L92" s="14">
        <f t="shared" si="58"/>
        <v>8.3745E-8</v>
      </c>
      <c r="M92" s="14">
        <f t="shared" si="58"/>
        <v>1.4200500000000001E-7</v>
      </c>
      <c r="N92" s="14">
        <f t="shared" si="58"/>
        <v>2.33695E-7</v>
      </c>
      <c r="O92" s="14">
        <f t="shared" si="58"/>
        <v>1.32615E-6</v>
      </c>
      <c r="P92" s="14">
        <f t="shared" si="58"/>
        <v>5.4614999999999993E-6</v>
      </c>
      <c r="Q92" s="14">
        <f t="shared" si="58"/>
        <v>1.7911000000000002E-5</v>
      </c>
      <c r="R92" s="14">
        <f t="shared" si="58"/>
        <v>4.9973499999999998E-5</v>
      </c>
      <c r="S92" s="14">
        <f t="shared" si="58"/>
        <v>1.25895E-4</v>
      </c>
      <c r="T92" s="14">
        <f t="shared" si="58"/>
        <v>1.57195E-4</v>
      </c>
      <c r="U92" s="14">
        <f t="shared" si="58"/>
        <v>1.9589999999999999E-4</v>
      </c>
      <c r="V92" s="14">
        <f t="shared" si="58"/>
        <v>2.4383E-4</v>
      </c>
      <c r="W92" s="14">
        <f t="shared" si="58"/>
        <v>3.03245E-4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0</v>
      </c>
      <c r="D93" s="5">
        <f t="shared" si="34"/>
        <v>0</v>
      </c>
      <c r="E93" s="6" t="str">
        <f t="shared" si="28"/>
        <v>(1)Se[l]</v>
      </c>
      <c r="F93" s="14">
        <f t="shared" ref="F93" si="59">F17*$C$78</f>
        <v>1.4000000000000001</v>
      </c>
      <c r="G93" s="14">
        <f t="shared" ref="G93:BR93" si="60">G17*$C$78</f>
        <v>1.4000000000000001</v>
      </c>
      <c r="H93" s="14">
        <f t="shared" si="60"/>
        <v>1.39995</v>
      </c>
      <c r="I93" s="14">
        <f t="shared" si="60"/>
        <v>1.3993</v>
      </c>
      <c r="J93" s="14">
        <f t="shared" si="60"/>
        <v>1.3932</v>
      </c>
      <c r="K93" s="14">
        <f t="shared" si="60"/>
        <v>1.3891500000000001</v>
      </c>
      <c r="L93" s="14">
        <f t="shared" si="60"/>
        <v>1.3833000000000002</v>
      </c>
      <c r="M93" s="14">
        <f t="shared" si="60"/>
        <v>1.3752500000000001</v>
      </c>
      <c r="N93" s="14">
        <f t="shared" si="60"/>
        <v>1.3647500000000001</v>
      </c>
      <c r="O93" s="14">
        <f t="shared" si="60"/>
        <v>1.3004499999999999</v>
      </c>
      <c r="P93" s="14">
        <f t="shared" si="60"/>
        <v>1.2294499999999999</v>
      </c>
      <c r="Q93" s="14">
        <f t="shared" si="60"/>
        <v>1.1677500000000001</v>
      </c>
      <c r="R93" s="14">
        <f t="shared" si="60"/>
        <v>1.08745</v>
      </c>
      <c r="S93" s="14">
        <f t="shared" si="60"/>
        <v>0.94799999999999995</v>
      </c>
      <c r="T93" s="14">
        <f t="shared" si="60"/>
        <v>0.90139999999999998</v>
      </c>
      <c r="U93" s="14">
        <f t="shared" si="60"/>
        <v>0.85070000000000001</v>
      </c>
      <c r="V93" s="14">
        <f t="shared" si="60"/>
        <v>0.79695000000000005</v>
      </c>
      <c r="W93" s="14">
        <f t="shared" si="60"/>
        <v>0.74130000000000007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1</v>
      </c>
      <c r="C94" s="5">
        <f t="shared" si="34"/>
        <v>1</v>
      </c>
      <c r="D94" s="5">
        <f t="shared" si="34"/>
        <v>0</v>
      </c>
      <c r="E94" s="6" t="str">
        <f t="shared" si="28"/>
        <v>(1)GeSe[l]</v>
      </c>
      <c r="F94" s="14">
        <f t="shared" ref="F94" si="61">F18*$C$78</f>
        <v>1</v>
      </c>
      <c r="G94" s="14">
        <f t="shared" ref="G94:BR94" si="62">G18*$C$78</f>
        <v>1</v>
      </c>
      <c r="H94" s="14">
        <f t="shared" si="62"/>
        <v>1</v>
      </c>
      <c r="I94" s="14">
        <f t="shared" si="62"/>
        <v>1</v>
      </c>
      <c r="J94" s="14">
        <f t="shared" si="62"/>
        <v>1</v>
      </c>
      <c r="K94" s="14">
        <f t="shared" si="62"/>
        <v>1</v>
      </c>
      <c r="L94" s="14">
        <f t="shared" si="62"/>
        <v>1</v>
      </c>
      <c r="M94" s="14">
        <f t="shared" si="62"/>
        <v>1</v>
      </c>
      <c r="N94" s="14">
        <f t="shared" si="62"/>
        <v>1</v>
      </c>
      <c r="O94" s="14">
        <f t="shared" si="62"/>
        <v>1</v>
      </c>
      <c r="P94" s="14">
        <f t="shared" si="62"/>
        <v>1</v>
      </c>
      <c r="Q94" s="14">
        <f t="shared" si="62"/>
        <v>1</v>
      </c>
      <c r="R94" s="14">
        <f t="shared" si="62"/>
        <v>0.99995000000000001</v>
      </c>
      <c r="S94" s="14">
        <f t="shared" si="62"/>
        <v>0.99985000000000002</v>
      </c>
      <c r="T94" s="14">
        <f t="shared" si="62"/>
        <v>0.99985000000000002</v>
      </c>
      <c r="U94" s="14">
        <f t="shared" si="62"/>
        <v>0.99980000000000002</v>
      </c>
      <c r="V94" s="14">
        <f t="shared" si="62"/>
        <v>0.99974999999999992</v>
      </c>
      <c r="W94" s="14">
        <f t="shared" si="62"/>
        <v>0.99970000000000003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1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 t="str">
        <f t="shared" si="28"/>
        <v>H (Ar)</v>
      </c>
      <c r="F95" s="14">
        <f t="shared" ref="F95" si="63">F19*$C$78</f>
        <v>-93.100000000000009</v>
      </c>
      <c r="G95" s="14">
        <f t="shared" ref="G95:BR95" si="64">G19*$C$78</f>
        <v>-93.149999999999991</v>
      </c>
      <c r="H95" s="14">
        <f t="shared" si="64"/>
        <v>-93.6</v>
      </c>
      <c r="I95" s="14">
        <f t="shared" si="64"/>
        <v>-94.2</v>
      </c>
      <c r="J95" s="14">
        <f t="shared" si="64"/>
        <v>-94.9</v>
      </c>
      <c r="K95" s="14">
        <f t="shared" si="64"/>
        <v>-95.1</v>
      </c>
      <c r="L95" s="14">
        <f t="shared" si="64"/>
        <v>-95.3</v>
      </c>
      <c r="M95" s="14">
        <f t="shared" si="64"/>
        <v>-95.5</v>
      </c>
      <c r="N95" s="14">
        <f t="shared" si="64"/>
        <v>-95.7</v>
      </c>
      <c r="O95" s="14">
        <f t="shared" si="64"/>
        <v>-96.7</v>
      </c>
      <c r="P95" s="14">
        <f t="shared" si="64"/>
        <v>-97.699999999999989</v>
      </c>
      <c r="Q95" s="14">
        <f t="shared" si="64"/>
        <v>-98.550000000000011</v>
      </c>
      <c r="R95" s="14">
        <f t="shared" si="64"/>
        <v>-99.399999999999991</v>
      </c>
      <c r="S95" s="14">
        <f t="shared" si="64"/>
        <v>-100.3</v>
      </c>
      <c r="T95" s="14">
        <f t="shared" si="64"/>
        <v>-100.5</v>
      </c>
      <c r="U95" s="14">
        <f t="shared" si="64"/>
        <v>-100.75</v>
      </c>
      <c r="V95" s="14">
        <f t="shared" si="64"/>
        <v>-101</v>
      </c>
      <c r="W95" s="14">
        <f t="shared" si="64"/>
        <v>-101.25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1</v>
      </c>
      <c r="E96" s="6" t="str">
        <f t="shared" si="28"/>
        <v>H (Ga)</v>
      </c>
      <c r="F96" s="14">
        <f t="shared" ref="F96" si="65">F20*$C$78</f>
        <v>-31.400000000000002</v>
      </c>
      <c r="G96" s="14">
        <f t="shared" ref="G96:BR96" si="66">G20*$C$78</f>
        <v>-33.86</v>
      </c>
      <c r="H96" s="14">
        <f t="shared" si="66"/>
        <v>-36.06</v>
      </c>
      <c r="I96" s="14">
        <f t="shared" si="66"/>
        <v>-38.03</v>
      </c>
      <c r="J96" s="14">
        <f t="shared" si="66"/>
        <v>-39.86</v>
      </c>
      <c r="K96" s="14">
        <f t="shared" si="66"/>
        <v>-40.324999999999996</v>
      </c>
      <c r="L96" s="14">
        <f t="shared" si="66"/>
        <v>-40.799999999999997</v>
      </c>
      <c r="M96" s="14">
        <f t="shared" si="66"/>
        <v>-41.295000000000002</v>
      </c>
      <c r="N96" s="14">
        <f t="shared" si="66"/>
        <v>-41.820000000000007</v>
      </c>
      <c r="O96" s="14">
        <f t="shared" si="66"/>
        <v>-44.305000000000007</v>
      </c>
      <c r="P96" s="14">
        <f t="shared" si="66"/>
        <v>-47.274999999999999</v>
      </c>
      <c r="Q96" s="14">
        <f t="shared" si="66"/>
        <v>-50.25</v>
      </c>
      <c r="R96" s="14">
        <f t="shared" si="66"/>
        <v>-53</v>
      </c>
      <c r="S96" s="14">
        <f t="shared" si="66"/>
        <v>-55.4</v>
      </c>
      <c r="T96" s="14">
        <f t="shared" si="66"/>
        <v>-55.949999999999996</v>
      </c>
      <c r="U96" s="14">
        <f t="shared" si="66"/>
        <v>-56.449999999999996</v>
      </c>
      <c r="V96" s="14">
        <f t="shared" si="66"/>
        <v>-56.95</v>
      </c>
      <c r="W96" s="14">
        <f t="shared" si="66"/>
        <v>-57.400000000000006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1</v>
      </c>
      <c r="D97" s="5">
        <f t="shared" si="67"/>
        <v>0</v>
      </c>
      <c r="E97" s="6" t="str">
        <f t="shared" si="28"/>
        <v>H (Ge)</v>
      </c>
      <c r="F97" s="14">
        <f t="shared" ref="F97" si="68">F21*$C$78</f>
        <v>-146.6</v>
      </c>
      <c r="G97" s="14">
        <f t="shared" ref="G97:BR97" si="69">G21*$C$78</f>
        <v>-123.69999999999999</v>
      </c>
      <c r="H97" s="14">
        <f t="shared" si="69"/>
        <v>-108.69999999999999</v>
      </c>
      <c r="I97" s="14">
        <f t="shared" si="69"/>
        <v>-98.25</v>
      </c>
      <c r="J97" s="14">
        <f t="shared" si="69"/>
        <v>-90.649999999999991</v>
      </c>
      <c r="K97" s="14">
        <f t="shared" si="69"/>
        <v>-89.1</v>
      </c>
      <c r="L97" s="14">
        <f t="shared" si="69"/>
        <v>-87.6</v>
      </c>
      <c r="M97" s="14">
        <f t="shared" si="69"/>
        <v>-86.199999999999989</v>
      </c>
      <c r="N97" s="14">
        <f t="shared" si="69"/>
        <v>-84.85</v>
      </c>
      <c r="O97" s="14">
        <f t="shared" si="69"/>
        <v>-80.25</v>
      </c>
      <c r="P97" s="14">
        <f t="shared" si="69"/>
        <v>-76.55</v>
      </c>
      <c r="Q97" s="14">
        <f t="shared" si="69"/>
        <v>-73.550000000000011</v>
      </c>
      <c r="R97" s="14">
        <f t="shared" si="69"/>
        <v>-71</v>
      </c>
      <c r="S97" s="14">
        <f t="shared" si="69"/>
        <v>-68.5</v>
      </c>
      <c r="T97" s="14">
        <f t="shared" si="69"/>
        <v>-67.849999999999994</v>
      </c>
      <c r="U97" s="14">
        <f t="shared" si="69"/>
        <v>-67.2</v>
      </c>
      <c r="V97" s="14">
        <f t="shared" si="69"/>
        <v>-66.5</v>
      </c>
      <c r="W97" s="14">
        <f t="shared" si="69"/>
        <v>-65.8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1</v>
      </c>
      <c r="C98" s="5">
        <f t="shared" si="67"/>
        <v>0</v>
      </c>
      <c r="D98" s="5">
        <f t="shared" si="67"/>
        <v>0</v>
      </c>
      <c r="E98" s="6" t="str">
        <f t="shared" si="28"/>
        <v>H (Se)</v>
      </c>
      <c r="F98" s="14">
        <f t="shared" ref="F98" si="70">F22*$C$78</f>
        <v>-24.754999999999999</v>
      </c>
      <c r="G98" s="14">
        <f t="shared" ref="G98:BR98" si="71">G22*$C$78</f>
        <v>-26.515000000000001</v>
      </c>
      <c r="H98" s="14">
        <f t="shared" si="71"/>
        <v>-28.46</v>
      </c>
      <c r="I98" s="14">
        <f t="shared" si="71"/>
        <v>-30.375</v>
      </c>
      <c r="J98" s="14">
        <f t="shared" si="71"/>
        <v>-32.19</v>
      </c>
      <c r="K98" s="14">
        <f t="shared" si="71"/>
        <v>-32.625</v>
      </c>
      <c r="L98" s="14">
        <f t="shared" si="71"/>
        <v>-33.050000000000004</v>
      </c>
      <c r="M98" s="14">
        <f t="shared" si="71"/>
        <v>-33.46</v>
      </c>
      <c r="N98" s="14">
        <f t="shared" si="71"/>
        <v>-33.86</v>
      </c>
      <c r="O98" s="14">
        <f t="shared" si="71"/>
        <v>-35.354999999999997</v>
      </c>
      <c r="P98" s="14">
        <f t="shared" si="71"/>
        <v>-36.730000000000004</v>
      </c>
      <c r="Q98" s="14">
        <f t="shared" si="71"/>
        <v>-38.065000000000005</v>
      </c>
      <c r="R98" s="14">
        <f t="shared" si="71"/>
        <v>-39.43</v>
      </c>
      <c r="S98" s="14">
        <f t="shared" si="71"/>
        <v>-40.934999999999995</v>
      </c>
      <c r="T98" s="14">
        <f t="shared" si="71"/>
        <v>-41.349999999999994</v>
      </c>
      <c r="U98" s="14">
        <f t="shared" si="71"/>
        <v>-41.784999999999997</v>
      </c>
      <c r="V98" s="14">
        <f t="shared" si="71"/>
        <v>-42.244999999999997</v>
      </c>
      <c r="W98" s="14">
        <f t="shared" si="71"/>
        <v>-42.73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80"/>
      <c r="B113" s="18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554</v>
      </c>
      <c r="L113" s="4">
        <f t="shared" si="92"/>
        <v>570.5</v>
      </c>
      <c r="M113" s="4">
        <f t="shared" si="92"/>
        <v>587</v>
      </c>
      <c r="N113" s="4">
        <f t="shared" si="92"/>
        <v>603.5</v>
      </c>
      <c r="O113" s="4">
        <f t="shared" si="92"/>
        <v>669.6</v>
      </c>
      <c r="P113" s="4">
        <f t="shared" si="92"/>
        <v>735.7</v>
      </c>
      <c r="Q113" s="4">
        <f t="shared" si="92"/>
        <v>801.8</v>
      </c>
      <c r="R113" s="4">
        <f t="shared" si="92"/>
        <v>867.8</v>
      </c>
      <c r="S113" s="4">
        <f t="shared" si="92"/>
        <v>933.9</v>
      </c>
      <c r="T113" s="4">
        <f t="shared" si="92"/>
        <v>950.4</v>
      </c>
      <c r="U113" s="4">
        <f t="shared" si="92"/>
        <v>967</v>
      </c>
      <c r="V113" s="4">
        <f t="shared" si="92"/>
        <v>983.5</v>
      </c>
      <c r="W113" s="4">
        <f t="shared" si="92"/>
        <v>1000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-8.5559597438900603</v>
      </c>
      <c r="G114" s="46">
        <f t="shared" ref="G114:AL114" ca="1" si="93">G$113*$B$2*SUMPRODUCT(G$90:G$92,G$56:G$58)/1000</f>
        <v>-11.459372186832248</v>
      </c>
      <c r="H114" s="46">
        <f t="shared" ca="1" si="93"/>
        <v>-14.582870279956879</v>
      </c>
      <c r="I114" s="46">
        <f t="shared" ca="1" si="93"/>
        <v>-17.902646964050067</v>
      </c>
      <c r="J114" s="46">
        <f t="shared" ca="1" si="93"/>
        <v>-21.572129824127497</v>
      </c>
      <c r="K114" s="46">
        <f t="shared" ca="1" si="93"/>
        <v>-22.616452090982538</v>
      </c>
      <c r="L114" s="46">
        <f t="shared" ca="1" si="93"/>
        <v>-23.747609497041612</v>
      </c>
      <c r="M114" s="46">
        <f t="shared" ca="1" si="93"/>
        <v>-24.99076281603573</v>
      </c>
      <c r="N114" s="46">
        <f t="shared" ca="1" si="93"/>
        <v>-26.376440035372426</v>
      </c>
      <c r="O114" s="46">
        <f t="shared" ca="1" si="93"/>
        <v>-33.493490784444475</v>
      </c>
      <c r="P114" s="46">
        <f t="shared" ca="1" si="93"/>
        <v>-42.166620505675972</v>
      </c>
      <c r="Q114" s="46">
        <f t="shared" ca="1" si="93"/>
        <v>-50.927197690367151</v>
      </c>
      <c r="R114" s="46">
        <f t="shared" ca="1" si="93"/>
        <v>-59.501650159607649</v>
      </c>
      <c r="S114" s="46">
        <f t="shared" ca="1" si="93"/>
        <v>-67.979985195576987</v>
      </c>
      <c r="T114" s="46">
        <f t="shared" ca="1" si="93"/>
        <v>-70.1021951442751</v>
      </c>
      <c r="U114" s="46">
        <f t="shared" ca="1" si="93"/>
        <v>-72.207445821360537</v>
      </c>
      <c r="V114" s="46">
        <f t="shared" ca="1" si="93"/>
        <v>-74.328644101199941</v>
      </c>
      <c r="W114" s="46">
        <f t="shared" ca="1" si="93"/>
        <v>-76.425615990525898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18</v>
      </c>
      <c r="E115" s="17" t="s">
        <v>13</v>
      </c>
      <c r="F115" s="14">
        <f ca="1">F$113*$B$2*SUMPRODUCT(F$80:F$88,F$46:F$54)/1000</f>
        <v>-7.2667450114559812E-10</v>
      </c>
      <c r="G115" s="14">
        <f t="shared" ref="G115:AL115" ca="1" si="94">G$113*$B$2*SUMPRODUCT(G$80:G$88,G$46:G$54)/1000</f>
        <v>-2.9376602002209442E-10</v>
      </c>
      <c r="H115" s="14">
        <f t="shared" ca="1" si="94"/>
        <v>-3.9827952246728702E-8</v>
      </c>
      <c r="I115" s="14">
        <f t="shared" ca="1" si="94"/>
        <v>-3.8692850114236523E-6</v>
      </c>
      <c r="J115" s="14">
        <f t="shared" ca="1" si="94"/>
        <v>-1.2660160540375556E-4</v>
      </c>
      <c r="K115" s="14">
        <f t="shared" ca="1" si="94"/>
        <v>-2.7044514742079672E-4</v>
      </c>
      <c r="L115" s="14">
        <f t="shared" ca="1" si="94"/>
        <v>-5.5805559549572034E-4</v>
      </c>
      <c r="M115" s="14">
        <f t="shared" ca="1" si="94"/>
        <v>-1.116708820191236E-3</v>
      </c>
      <c r="N115" s="14">
        <f t="shared" ca="1" si="94"/>
        <v>-2.1745065518962727E-3</v>
      </c>
      <c r="O115" s="14">
        <f t="shared" ca="1" si="94"/>
        <v>-2.4614250666015636E-2</v>
      </c>
      <c r="P115" s="14">
        <f t="shared" ca="1" si="94"/>
        <v>-0.19116813361436724</v>
      </c>
      <c r="Q115" s="14">
        <f t="shared" ca="1" si="94"/>
        <v>-1.0358005602160827</v>
      </c>
      <c r="R115" s="14">
        <f t="shared" ca="1" si="94"/>
        <v>-4.1144569439049512</v>
      </c>
      <c r="S115" s="14">
        <f t="shared" ca="1" si="94"/>
        <v>-12.295353654893317</v>
      </c>
      <c r="T115" s="14">
        <f t="shared" ca="1" si="94"/>
        <v>-15.460957440853809</v>
      </c>
      <c r="U115" s="14">
        <f t="shared" ca="1" si="94"/>
        <v>-19.097553027537181</v>
      </c>
      <c r="V115" s="14">
        <f t="shared" ca="1" si="94"/>
        <v>-23.168232172857898</v>
      </c>
      <c r="W115" s="14">
        <f t="shared" ca="1" si="94"/>
        <v>-27.618409003663601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-8.5559597446167341</v>
      </c>
      <c r="G116" s="14">
        <f t="shared" ca="1" si="95"/>
        <v>-11.459372187126014</v>
      </c>
      <c r="H116" s="14">
        <f t="shared" ca="1" si="95"/>
        <v>-14.582870319784831</v>
      </c>
      <c r="I116" s="14">
        <f t="shared" ca="1" si="95"/>
        <v>-17.902650833335077</v>
      </c>
      <c r="J116" s="14">
        <f t="shared" ca="1" si="95"/>
        <v>-21.572256425732903</v>
      </c>
      <c r="K116" s="14">
        <f t="shared" ca="1" si="95"/>
        <v>-22.616722536129959</v>
      </c>
      <c r="L116" s="14">
        <f t="shared" ca="1" si="95"/>
        <v>-23.748167552637106</v>
      </c>
      <c r="M116" s="14">
        <f t="shared" ca="1" si="95"/>
        <v>-24.991879524855921</v>
      </c>
      <c r="N116" s="14">
        <f t="shared" ca="1" si="95"/>
        <v>-26.378614541924321</v>
      </c>
      <c r="O116" s="14">
        <f t="shared" ca="1" si="95"/>
        <v>-33.518105035110494</v>
      </c>
      <c r="P116" s="14">
        <f t="shared" ca="1" si="95"/>
        <v>-42.357788639290341</v>
      </c>
      <c r="Q116" s="14">
        <f t="shared" ca="1" si="95"/>
        <v>-51.962998250583233</v>
      </c>
      <c r="R116" s="14">
        <f t="shared" ca="1" si="95"/>
        <v>-63.616107103512604</v>
      </c>
      <c r="S116" s="14">
        <f t="shared" ca="1" si="95"/>
        <v>-80.275338850470305</v>
      </c>
      <c r="T116" s="14">
        <f t="shared" ca="1" si="95"/>
        <v>-85.563152585128904</v>
      </c>
      <c r="U116" s="14">
        <f t="shared" ca="1" si="95"/>
        <v>-91.304998848897725</v>
      </c>
      <c r="V116" s="14">
        <f t="shared" ca="1" si="95"/>
        <v>-97.49687627405784</v>
      </c>
      <c r="W116" s="14">
        <f t="shared" ca="1" si="95"/>
        <v>-104.0440249941895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554</v>
      </c>
      <c r="L122" s="4">
        <f ca="1"/>
        <v>570.5</v>
      </c>
      <c r="M122" s="4">
        <f ca="1"/>
        <v>587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933.9</v>
      </c>
      <c r="T122" s="20">
        <f ca="1"/>
        <v>950.4</v>
      </c>
      <c r="U122" s="55">
        <f ca="1"/>
        <v>967</v>
      </c>
      <c r="V122" s="56">
        <f ca="1"/>
        <v>983.5</v>
      </c>
      <c r="W122" s="58">
        <f ca="1"/>
        <v>1000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-8.5559597438900603</v>
      </c>
      <c r="G123" s="47">
        <f ca="1"/>
        <v>-11.459372186832248</v>
      </c>
      <c r="H123" s="47">
        <f ca="1"/>
        <v>-14.582870279956879</v>
      </c>
      <c r="I123" s="47">
        <f ca="1"/>
        <v>-17.902646964050067</v>
      </c>
      <c r="J123" s="47">
        <f ca="1"/>
        <v>-21.572129824127497</v>
      </c>
      <c r="K123" s="47">
        <f ca="1"/>
        <v>-22.616452090982538</v>
      </c>
      <c r="L123" s="47">
        <f ca="1"/>
        <v>-23.747609497041612</v>
      </c>
      <c r="M123" s="47">
        <f ca="1"/>
        <v>-24.99076281603573</v>
      </c>
      <c r="N123" s="47">
        <f ca="1"/>
        <v>-26.376440035372426</v>
      </c>
      <c r="O123" s="47">
        <f ca="1"/>
        <v>-33.493490784444475</v>
      </c>
      <c r="P123" s="47">
        <f ca="1"/>
        <v>-42.166620505675972</v>
      </c>
      <c r="Q123" s="47">
        <f ca="1"/>
        <v>-50.927197690367151</v>
      </c>
      <c r="R123" s="47">
        <f ca="1"/>
        <v>-59.501650159607649</v>
      </c>
      <c r="S123" s="47">
        <f ca="1"/>
        <v>-67.979985195576987</v>
      </c>
      <c r="T123" s="47">
        <f ca="1"/>
        <v>-70.1021951442751</v>
      </c>
      <c r="U123" s="47">
        <f ca="1"/>
        <v>-72.207445821360537</v>
      </c>
      <c r="V123" s="47">
        <f ca="1"/>
        <v>-74.328644101199941</v>
      </c>
      <c r="W123" s="47">
        <f ca="1"/>
        <v>-76.425615990525898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-7.2667450114559812E-10</v>
      </c>
      <c r="G124" s="47">
        <f ca="1"/>
        <v>-2.9376602002209442E-10</v>
      </c>
      <c r="H124" s="47">
        <f ca="1"/>
        <v>-3.9827952246728702E-8</v>
      </c>
      <c r="I124" s="47">
        <f ca="1"/>
        <v>-3.8692850114236523E-6</v>
      </c>
      <c r="J124" s="47">
        <f ca="1"/>
        <v>-1.2660160540375556E-4</v>
      </c>
      <c r="K124" s="47">
        <f ca="1"/>
        <v>-2.7044514742079672E-4</v>
      </c>
      <c r="L124" s="47">
        <f ca="1"/>
        <v>-5.5805559549572034E-4</v>
      </c>
      <c r="M124" s="47">
        <f ca="1"/>
        <v>-1.116708820191236E-3</v>
      </c>
      <c r="N124" s="47">
        <f ca="1"/>
        <v>-2.1745065518962727E-3</v>
      </c>
      <c r="O124" s="47">
        <f ca="1"/>
        <v>-2.4614250666015636E-2</v>
      </c>
      <c r="P124" s="47">
        <f ca="1"/>
        <v>-0.19116813361436724</v>
      </c>
      <c r="Q124" s="47">
        <f ca="1"/>
        <v>-1.0358005602160827</v>
      </c>
      <c r="R124" s="47">
        <f ca="1"/>
        <v>-4.1144569439049512</v>
      </c>
      <c r="S124" s="47">
        <f ca="1"/>
        <v>-12.295353654893317</v>
      </c>
      <c r="T124" s="47">
        <f ca="1"/>
        <v>-15.460957440853809</v>
      </c>
      <c r="U124" s="47">
        <f ca="1"/>
        <v>-19.097553027537181</v>
      </c>
      <c r="V124" s="47">
        <f ca="1"/>
        <v>-23.168232172857898</v>
      </c>
      <c r="W124" s="47">
        <f ca="1"/>
        <v>-27.618409003663601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-8.5559597446167341</v>
      </c>
      <c r="G125" s="47">
        <f ca="1"/>
        <v>-11.459372187126014</v>
      </c>
      <c r="H125" s="47">
        <f ca="1"/>
        <v>-14.582870319784831</v>
      </c>
      <c r="I125" s="47">
        <f ca="1"/>
        <v>-17.902650833335077</v>
      </c>
      <c r="J125" s="47">
        <f ca="1"/>
        <v>-21.572256425732903</v>
      </c>
      <c r="K125" s="47">
        <f ca="1"/>
        <v>-22.616722536129959</v>
      </c>
      <c r="L125" s="47">
        <f ca="1"/>
        <v>-23.748167552637106</v>
      </c>
      <c r="M125" s="47">
        <f ca="1"/>
        <v>-24.991879524855921</v>
      </c>
      <c r="N125" s="47">
        <f ca="1"/>
        <v>-26.378614541924321</v>
      </c>
      <c r="O125" s="47">
        <f ca="1"/>
        <v>-33.518105035110494</v>
      </c>
      <c r="P125" s="47">
        <f ca="1"/>
        <v>-42.357788639290341</v>
      </c>
      <c r="Q125" s="47">
        <f ca="1"/>
        <v>-51.962998250583233</v>
      </c>
      <c r="R125" s="47">
        <f ca="1"/>
        <v>-63.616107103512604</v>
      </c>
      <c r="S125" s="47">
        <f ca="1"/>
        <v>-80.275338850470305</v>
      </c>
      <c r="T125" s="47">
        <f ca="1"/>
        <v>-85.563152585128904</v>
      </c>
      <c r="U125" s="47">
        <f ca="1"/>
        <v>-91.304998848897725</v>
      </c>
      <c r="V125" s="47">
        <f ca="1"/>
        <v>-97.49687627405784</v>
      </c>
      <c r="W125" s="47">
        <f ca="1"/>
        <v>-104.0440249941895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S32"/>
  <sheetViews>
    <sheetView zoomScaleNormal="100" workbookViewId="0">
      <selection activeCell="D27" sqref="D26:D27"/>
    </sheetView>
  </sheetViews>
  <sheetFormatPr defaultRowHeight="21" x14ac:dyDescent="0.35"/>
  <cols>
    <col min="1" max="16384" width="8.7265625" style="107"/>
  </cols>
  <sheetData>
    <row r="1" spans="1:19" x14ac:dyDescent="0.35">
      <c r="A1" s="154" t="s">
        <v>133</v>
      </c>
      <c r="B1" s="154">
        <v>273.10000000000002</v>
      </c>
      <c r="C1" s="154">
        <v>339.2</v>
      </c>
      <c r="D1" s="154">
        <v>405.3</v>
      </c>
      <c r="E1" s="154">
        <v>471.4</v>
      </c>
      <c r="F1" s="154">
        <v>537.5</v>
      </c>
      <c r="G1" s="154">
        <v>554</v>
      </c>
      <c r="H1" s="153">
        <v>570.5</v>
      </c>
      <c r="I1" s="153">
        <v>587</v>
      </c>
      <c r="J1" s="153">
        <v>603.5</v>
      </c>
      <c r="K1" s="153">
        <v>669.6</v>
      </c>
      <c r="L1" s="153">
        <v>735.7</v>
      </c>
      <c r="M1" s="153">
        <v>801.8</v>
      </c>
      <c r="N1" s="151">
        <v>867.8</v>
      </c>
      <c r="O1" s="152">
        <v>933.9</v>
      </c>
      <c r="P1" s="152">
        <v>950.4</v>
      </c>
      <c r="Q1" s="153">
        <v>967</v>
      </c>
      <c r="R1" s="153">
        <v>983.5</v>
      </c>
      <c r="S1" s="153">
        <v>1000</v>
      </c>
    </row>
    <row r="2" spans="1:19" x14ac:dyDescent="0.35">
      <c r="A2" s="120" t="s">
        <v>131</v>
      </c>
      <c r="B2" s="122">
        <v>1.8675999999999998E-12</v>
      </c>
      <c r="C2" s="123">
        <v>5.5477999999999998E-13</v>
      </c>
      <c r="D2" s="123">
        <v>5.6490000000000005E-13</v>
      </c>
      <c r="E2" s="122">
        <v>5.6048999999999997E-13</v>
      </c>
      <c r="F2" s="123">
        <v>5.8890999999999996E-13</v>
      </c>
      <c r="G2" s="123">
        <v>6.2181999999999997E-13</v>
      </c>
      <c r="H2" s="122">
        <v>6.8667999999999996E-13</v>
      </c>
      <c r="I2" s="123">
        <v>8.0272000000000004E-13</v>
      </c>
      <c r="J2" s="123">
        <v>9.9144999999999998E-13</v>
      </c>
      <c r="K2" s="122">
        <v>1.6630000000000001E-12</v>
      </c>
      <c r="L2" s="123">
        <v>1.0183000000000001E-11</v>
      </c>
      <c r="M2" s="123">
        <v>4.2100000000000002E-11</v>
      </c>
      <c r="N2" s="123">
        <v>1.8491999999999999E-10</v>
      </c>
      <c r="O2" s="123">
        <v>2.8002999999999999E-9</v>
      </c>
      <c r="P2" s="123">
        <v>5.1549000000000001E-9</v>
      </c>
      <c r="Q2" s="122">
        <v>1.0035E-8</v>
      </c>
      <c r="R2" s="123">
        <v>1.1043999999999999E-8</v>
      </c>
      <c r="S2" s="123">
        <v>1.3526E-8</v>
      </c>
    </row>
    <row r="3" spans="1:19" x14ac:dyDescent="0.35">
      <c r="A3" s="119" t="s">
        <v>56</v>
      </c>
      <c r="B3" s="126">
        <v>1.2831999999999999E-25</v>
      </c>
      <c r="C3" s="127">
        <v>1.9425E-19</v>
      </c>
      <c r="D3" s="127">
        <v>2.2298999999999998E-15</v>
      </c>
      <c r="E3" s="126">
        <v>1.5929E-12</v>
      </c>
      <c r="F3" s="127">
        <v>2.0498E-10</v>
      </c>
      <c r="G3" s="127">
        <v>5.7095999999999996E-10</v>
      </c>
      <c r="H3" s="126">
        <v>1.4969999999999999E-9</v>
      </c>
      <c r="I3" s="127">
        <v>3.7180000000000002E-9</v>
      </c>
      <c r="J3" s="127">
        <v>8.7965000000000004E-9</v>
      </c>
      <c r="K3" s="126">
        <v>1.8316999999999999E-7</v>
      </c>
      <c r="L3" s="127">
        <v>2.1741999999999999E-6</v>
      </c>
      <c r="M3" s="127">
        <v>1.6022E-5</v>
      </c>
      <c r="N3" s="127">
        <v>7.9373000000000001E-5</v>
      </c>
      <c r="O3" s="127">
        <v>2.7228000000000002E-4</v>
      </c>
      <c r="P3" s="127">
        <v>3.4900000000000003E-4</v>
      </c>
      <c r="Q3" s="126">
        <v>4.3608999999999998E-4</v>
      </c>
      <c r="R3" s="127">
        <v>5.3089999999999995E-4</v>
      </c>
      <c r="S3" s="127">
        <v>6.2951999999999995E-4</v>
      </c>
    </row>
    <row r="4" spans="1:19" x14ac:dyDescent="0.35">
      <c r="A4" s="119" t="s">
        <v>54</v>
      </c>
      <c r="B4" s="126">
        <v>1.0488E-23</v>
      </c>
      <c r="C4" s="127">
        <v>3.9577999999999998E-18</v>
      </c>
      <c r="D4" s="127">
        <v>1.6717000000000001E-14</v>
      </c>
      <c r="E4" s="124">
        <v>5.5917000000000001E-12</v>
      </c>
      <c r="F4" s="125">
        <v>3.9631999999999998E-10</v>
      </c>
      <c r="G4" s="125">
        <v>9.7003000000000001E-10</v>
      </c>
      <c r="H4" s="124">
        <v>2.2504E-9</v>
      </c>
      <c r="I4" s="125">
        <v>4.9784999999999997E-9</v>
      </c>
      <c r="J4" s="125">
        <v>1.0557999999999999E-8</v>
      </c>
      <c r="K4" s="124">
        <v>1.4999999999999999E-7</v>
      </c>
      <c r="L4" s="125">
        <v>1.2964E-6</v>
      </c>
      <c r="M4" s="125">
        <v>7.2142000000000003E-6</v>
      </c>
      <c r="N4" s="127">
        <v>2.7393E-5</v>
      </c>
      <c r="O4" s="127">
        <v>7.1099999999999994E-5</v>
      </c>
      <c r="P4" s="127">
        <v>8.4475999999999996E-5</v>
      </c>
      <c r="Q4" s="124">
        <v>9.7503999999999993E-5</v>
      </c>
      <c r="R4" s="125">
        <v>1.0922E-4</v>
      </c>
      <c r="S4" s="125">
        <v>1.1868E-4</v>
      </c>
    </row>
    <row r="5" spans="1:19" x14ac:dyDescent="0.35">
      <c r="A5" s="118" t="s">
        <v>55</v>
      </c>
      <c r="B5" s="124">
        <v>2.3519999999999999E-20</v>
      </c>
      <c r="C5" s="125">
        <v>2.9041E-15</v>
      </c>
      <c r="D5" s="125">
        <v>5.4777999999999999E-12</v>
      </c>
      <c r="E5" s="124">
        <v>9.9176999999999998E-10</v>
      </c>
      <c r="F5" s="125">
        <v>4.3318999999999999E-8</v>
      </c>
      <c r="G5" s="125">
        <v>9.5450999999999999E-8</v>
      </c>
      <c r="H5" s="124">
        <v>2.0048999999999999E-7</v>
      </c>
      <c r="I5" s="125">
        <v>4.0376000000000001E-7</v>
      </c>
      <c r="J5" s="125">
        <v>7.8352000000000002E-7</v>
      </c>
      <c r="K5" s="124">
        <v>8.1723999999999999E-6</v>
      </c>
      <c r="L5" s="125">
        <v>5.4653E-5</v>
      </c>
      <c r="M5" s="125">
        <v>2.4179E-4</v>
      </c>
      <c r="N5" s="125">
        <v>7.3530999999999998E-4</v>
      </c>
      <c r="O5" s="125">
        <v>1.5001000000000001E-3</v>
      </c>
      <c r="P5" s="125">
        <v>1.6666000000000001E-3</v>
      </c>
      <c r="Q5" s="124">
        <v>1.792E-3</v>
      </c>
      <c r="R5" s="125">
        <v>1.8621E-3</v>
      </c>
      <c r="S5" s="125">
        <v>1.869E-3</v>
      </c>
    </row>
    <row r="6" spans="1:19" x14ac:dyDescent="0.35">
      <c r="A6" s="118" t="s">
        <v>96</v>
      </c>
      <c r="B6" s="124">
        <v>7.0142999999999997E-18</v>
      </c>
      <c r="C6" s="125">
        <v>1.2472999999999999E-13</v>
      </c>
      <c r="D6" s="125">
        <v>6.0163000000000002E-11</v>
      </c>
      <c r="E6" s="124">
        <v>3.9376999999999998E-9</v>
      </c>
      <c r="F6" s="125">
        <v>7.8069999999999997E-8</v>
      </c>
      <c r="G6" s="125">
        <v>1.451E-7</v>
      </c>
      <c r="H6" s="124">
        <v>2.5949E-7</v>
      </c>
      <c r="I6" s="125">
        <v>4.4887999999999998E-7</v>
      </c>
      <c r="J6" s="125">
        <v>7.5448999999999998E-7</v>
      </c>
      <c r="K6" s="124">
        <v>4.7639000000000002E-6</v>
      </c>
      <c r="L6" s="125">
        <v>2.1036999999999999E-5</v>
      </c>
      <c r="M6" s="125">
        <v>6.4795999999999994E-5</v>
      </c>
      <c r="N6" s="125">
        <v>1.4101000000000001E-4</v>
      </c>
      <c r="O6" s="125">
        <v>2.0523000000000001E-4</v>
      </c>
      <c r="P6" s="125">
        <v>2.0854000000000001E-4</v>
      </c>
      <c r="Q6" s="124">
        <v>2.0446E-4</v>
      </c>
      <c r="R6" s="125">
        <v>1.9307999999999999E-4</v>
      </c>
      <c r="S6" s="125">
        <v>1.7545000000000001E-4</v>
      </c>
    </row>
    <row r="7" spans="1:19" x14ac:dyDescent="0.35">
      <c r="A7" s="118" t="s">
        <v>73</v>
      </c>
      <c r="B7" s="124">
        <v>4.6750000000000002E-19</v>
      </c>
      <c r="C7" s="125">
        <v>1.4544E-14</v>
      </c>
      <c r="D7" s="125">
        <v>9.6277999999999998E-12</v>
      </c>
      <c r="E7" s="124">
        <v>7.6236000000000004E-10</v>
      </c>
      <c r="F7" s="125">
        <v>1.7047E-8</v>
      </c>
      <c r="G7" s="125">
        <v>3.2428999999999999E-8</v>
      </c>
      <c r="H7" s="124">
        <v>5.9252E-8</v>
      </c>
      <c r="I7" s="125">
        <v>1.0457E-7</v>
      </c>
      <c r="J7" s="125">
        <v>1.7912000000000001E-7</v>
      </c>
      <c r="K7" s="124">
        <v>1.2105000000000001E-6</v>
      </c>
      <c r="L7" s="125">
        <v>5.6323999999999996E-6</v>
      </c>
      <c r="M7" s="125">
        <v>1.7842E-5</v>
      </c>
      <c r="N7" s="127">
        <v>3.8671999999999998E-5</v>
      </c>
      <c r="O7" s="127">
        <v>5.3331999999999997E-5</v>
      </c>
      <c r="P7" s="127">
        <v>5.2883999999999997E-5</v>
      </c>
      <c r="Q7" s="124">
        <v>5.0330000000000001E-5</v>
      </c>
      <c r="R7" s="125">
        <v>4.5880000000000001E-5</v>
      </c>
      <c r="S7" s="125">
        <v>4.002E-5</v>
      </c>
    </row>
    <row r="8" spans="1:19" x14ac:dyDescent="0.35">
      <c r="A8" s="119" t="s">
        <v>75</v>
      </c>
      <c r="B8" s="126">
        <v>6.5274000000000001E-21</v>
      </c>
      <c r="C8" s="127">
        <v>3.1763E-16</v>
      </c>
      <c r="D8" s="127">
        <v>2.6788999999999998E-13</v>
      </c>
      <c r="E8" s="126">
        <v>2.4334E-11</v>
      </c>
      <c r="F8" s="127">
        <v>5.8974999999999995E-10</v>
      </c>
      <c r="G8" s="127">
        <v>1.1386E-9</v>
      </c>
      <c r="H8" s="126">
        <v>2.1087E-9</v>
      </c>
      <c r="I8" s="127">
        <v>3.7684000000000003E-9</v>
      </c>
      <c r="J8" s="127">
        <v>6.5316000000000001E-9</v>
      </c>
      <c r="K8" s="126">
        <v>4.6090999999999999E-8</v>
      </c>
      <c r="L8" s="127">
        <v>2.2144E-7</v>
      </c>
      <c r="M8" s="127">
        <v>7.0938000000000002E-7</v>
      </c>
      <c r="N8" s="127">
        <v>1.5096999999999999E-6</v>
      </c>
      <c r="O8" s="127">
        <v>1.9487999999999999E-6</v>
      </c>
      <c r="P8" s="127">
        <v>1.8805E-6</v>
      </c>
      <c r="Q8" s="126">
        <v>1.7325999999999999E-6</v>
      </c>
      <c r="R8" s="127">
        <v>1.5206999999999999E-6</v>
      </c>
      <c r="S8" s="127">
        <v>1.2700999999999999E-6</v>
      </c>
    </row>
    <row r="9" spans="1:19" x14ac:dyDescent="0.35">
      <c r="A9" s="119" t="s">
        <v>57</v>
      </c>
      <c r="B9" s="126">
        <v>2.2998000000000001E-20</v>
      </c>
      <c r="C9" s="127">
        <v>2.7161000000000001E-15</v>
      </c>
      <c r="D9" s="127">
        <v>6.1727000000000001E-12</v>
      </c>
      <c r="E9" s="126">
        <v>1.4644E-9</v>
      </c>
      <c r="F9" s="127">
        <v>8.5529999999999999E-8</v>
      </c>
      <c r="G9" s="127">
        <v>2.0232E-7</v>
      </c>
      <c r="H9" s="126">
        <v>4.5535000000000001E-7</v>
      </c>
      <c r="I9" s="127">
        <v>9.8015000000000005E-7</v>
      </c>
      <c r="J9" s="127">
        <v>2.0269999999999998E-6</v>
      </c>
      <c r="K9" s="126">
        <v>2.6438E-5</v>
      </c>
      <c r="L9" s="127">
        <v>2.1613000000000001E-4</v>
      </c>
      <c r="M9" s="127">
        <v>1.1918E-3</v>
      </c>
      <c r="N9" s="127">
        <v>4.7704999999999996E-3</v>
      </c>
      <c r="O9" s="127">
        <v>1.439E-2</v>
      </c>
      <c r="P9" s="127">
        <v>1.814E-2</v>
      </c>
      <c r="Q9" s="126">
        <v>2.2447999999999999E-2</v>
      </c>
      <c r="R9" s="127">
        <v>2.7255000000000001E-2</v>
      </c>
      <c r="S9" s="127">
        <v>3.2462999999999999E-2</v>
      </c>
    </row>
    <row r="10" spans="1:19" x14ac:dyDescent="0.35">
      <c r="A10" s="118" t="s">
        <v>2</v>
      </c>
      <c r="B10" s="124">
        <v>0</v>
      </c>
      <c r="C10" s="125">
        <v>4.4399E-31</v>
      </c>
      <c r="D10" s="125">
        <v>3.0258999999999999E-25</v>
      </c>
      <c r="E10" s="124">
        <v>4.5625999999999999E-21</v>
      </c>
      <c r="F10" s="125">
        <v>6.3055999999999998E-18</v>
      </c>
      <c r="G10" s="125">
        <v>2.9350999999999997E-17</v>
      </c>
      <c r="H10" s="124">
        <v>1.2512E-16</v>
      </c>
      <c r="I10" s="125">
        <v>4.9255999999999996E-16</v>
      </c>
      <c r="J10" s="125">
        <v>1.8034000000000001E-15</v>
      </c>
      <c r="K10" s="124">
        <v>1.7494000000000001E-13</v>
      </c>
      <c r="L10" s="125">
        <v>7.5006000000000006E-12</v>
      </c>
      <c r="M10" s="125">
        <v>1.6884000000000001E-10</v>
      </c>
      <c r="N10" s="125">
        <v>2.3039999999999999E-9</v>
      </c>
      <c r="O10" s="125">
        <v>2.1068E-8</v>
      </c>
      <c r="P10" s="125">
        <v>3.4657999999999998E-8</v>
      </c>
      <c r="Q10" s="124">
        <v>5.5816000000000002E-8</v>
      </c>
      <c r="R10" s="125">
        <v>8.8024999999999996E-8</v>
      </c>
      <c r="S10" s="125">
        <v>1.3596999999999999E-7</v>
      </c>
    </row>
    <row r="11" spans="1:19" x14ac:dyDescent="0.35">
      <c r="A11" s="118" t="s">
        <v>1</v>
      </c>
      <c r="B11" s="124">
        <v>0.2</v>
      </c>
      <c r="C11" s="125">
        <v>0.2</v>
      </c>
      <c r="D11" s="125">
        <v>0.2</v>
      </c>
      <c r="E11" s="124">
        <v>0.2</v>
      </c>
      <c r="F11" s="125">
        <v>0.2</v>
      </c>
      <c r="G11" s="125">
        <v>0.2</v>
      </c>
      <c r="H11" s="124">
        <v>0.2</v>
      </c>
      <c r="I11" s="125">
        <v>0.2</v>
      </c>
      <c r="J11" s="125">
        <v>0.2</v>
      </c>
      <c r="K11" s="124">
        <v>0.2</v>
      </c>
      <c r="L11" s="125">
        <v>0.2</v>
      </c>
      <c r="M11" s="125">
        <v>0.2</v>
      </c>
      <c r="N11" s="125">
        <v>0.2</v>
      </c>
      <c r="O11" s="125">
        <v>0.2</v>
      </c>
      <c r="P11" s="125">
        <v>0.2</v>
      </c>
      <c r="Q11" s="124">
        <v>0.2</v>
      </c>
      <c r="R11" s="125">
        <v>0.2</v>
      </c>
      <c r="S11" s="125">
        <v>0.2</v>
      </c>
    </row>
    <row r="12" spans="1:19" x14ac:dyDescent="0.35">
      <c r="A12" s="119" t="s">
        <v>58</v>
      </c>
      <c r="B12" s="126">
        <v>6.1817999999999995E-11</v>
      </c>
      <c r="C12" s="127">
        <v>6.3934999999999996E-8</v>
      </c>
      <c r="D12" s="127">
        <v>5.8937E-6</v>
      </c>
      <c r="E12" s="126">
        <v>1.3797000000000001E-4</v>
      </c>
      <c r="F12" s="127">
        <v>1.3603000000000001E-3</v>
      </c>
      <c r="G12" s="127">
        <v>2.1714999999999998E-3</v>
      </c>
      <c r="H12" s="126">
        <v>3.3368E-3</v>
      </c>
      <c r="I12" s="127">
        <v>4.9376000000000003E-3</v>
      </c>
      <c r="J12" s="127">
        <v>7.0346999999999996E-3</v>
      </c>
      <c r="K12" s="126">
        <v>1.9782000000000001E-2</v>
      </c>
      <c r="L12" s="127">
        <v>3.3222000000000002E-2</v>
      </c>
      <c r="M12" s="127">
        <v>4.2268E-2</v>
      </c>
      <c r="N12" s="127">
        <v>4.7828000000000002E-2</v>
      </c>
      <c r="O12" s="127">
        <v>5.1423999999999997E-2</v>
      </c>
      <c r="P12" s="127">
        <v>5.2121000000000001E-2</v>
      </c>
      <c r="Q12" s="126">
        <v>5.2750999999999999E-2</v>
      </c>
      <c r="R12" s="127">
        <v>5.3317000000000003E-2</v>
      </c>
      <c r="S12" s="127">
        <v>5.3823000000000003E-2</v>
      </c>
    </row>
    <row r="13" spans="1:19" x14ac:dyDescent="0.35">
      <c r="A13" s="118" t="s">
        <v>82</v>
      </c>
      <c r="B13" s="124">
        <v>0.12</v>
      </c>
      <c r="C13" s="125">
        <v>0.12</v>
      </c>
      <c r="D13" s="125">
        <v>0.11999</v>
      </c>
      <c r="E13" s="124">
        <v>0.11971999999999999</v>
      </c>
      <c r="F13" s="125">
        <v>0.11728</v>
      </c>
      <c r="G13" s="125">
        <v>0.11566</v>
      </c>
      <c r="H13" s="124">
        <v>0.11333</v>
      </c>
      <c r="I13" s="125">
        <v>0.11012</v>
      </c>
      <c r="J13" s="125">
        <v>0.10593</v>
      </c>
      <c r="K13" s="124">
        <v>8.0435999999999994E-2</v>
      </c>
      <c r="L13" s="125">
        <v>5.3557E-2</v>
      </c>
      <c r="M13" s="125">
        <v>3.5464000000000002E-2</v>
      </c>
      <c r="N13" s="125">
        <v>2.4344000000000001E-2</v>
      </c>
      <c r="O13" s="125">
        <v>1.7152000000000001E-2</v>
      </c>
      <c r="P13" s="125">
        <v>1.5758000000000001E-2</v>
      </c>
      <c r="Q13" s="124">
        <v>1.4499E-2</v>
      </c>
      <c r="R13" s="125">
        <v>1.3365999999999999E-2</v>
      </c>
      <c r="S13" s="125">
        <v>1.2354E-2</v>
      </c>
    </row>
    <row r="14" spans="1:19" x14ac:dyDescent="0.35">
      <c r="A14" s="118" t="s">
        <v>74</v>
      </c>
      <c r="B14" s="124">
        <v>2.1116000000000001E-17</v>
      </c>
      <c r="C14" s="125">
        <v>4.4100000000000003E-14</v>
      </c>
      <c r="D14" s="125">
        <v>7.7169000000000008E-12</v>
      </c>
      <c r="E14" s="124">
        <v>3.1881999999999999E-10</v>
      </c>
      <c r="F14" s="125">
        <v>5.2700999999999998E-9</v>
      </c>
      <c r="G14" s="125">
        <v>9.5619999999999999E-9</v>
      </c>
      <c r="H14" s="124">
        <v>1.6749E-8</v>
      </c>
      <c r="I14" s="125">
        <v>2.8401000000000001E-8</v>
      </c>
      <c r="J14" s="125">
        <v>4.6738999999999999E-8</v>
      </c>
      <c r="K14" s="124">
        <v>2.6523E-7</v>
      </c>
      <c r="L14" s="125">
        <v>1.0922999999999999E-6</v>
      </c>
      <c r="M14" s="125">
        <v>3.5822000000000002E-6</v>
      </c>
      <c r="N14" s="125">
        <v>9.9946999999999994E-6</v>
      </c>
      <c r="O14" s="125">
        <v>2.5179000000000001E-5</v>
      </c>
      <c r="P14" s="125">
        <v>3.1439000000000002E-5</v>
      </c>
      <c r="Q14" s="124">
        <v>3.9180000000000001E-5</v>
      </c>
      <c r="R14" s="125">
        <v>4.8766E-5</v>
      </c>
      <c r="S14" s="125">
        <v>6.0649000000000002E-5</v>
      </c>
    </row>
    <row r="15" spans="1:19" x14ac:dyDescent="0.35">
      <c r="A15" s="118" t="s">
        <v>132</v>
      </c>
      <c r="B15" s="124">
        <v>0.28000000000000003</v>
      </c>
      <c r="C15" s="125">
        <v>0.28000000000000003</v>
      </c>
      <c r="D15" s="125">
        <v>0.27999000000000002</v>
      </c>
      <c r="E15" s="124">
        <v>0.27986</v>
      </c>
      <c r="F15" s="125">
        <v>0.27864</v>
      </c>
      <c r="G15" s="125">
        <v>0.27783000000000002</v>
      </c>
      <c r="H15" s="124">
        <v>0.27666000000000002</v>
      </c>
      <c r="I15" s="125">
        <v>0.27505000000000002</v>
      </c>
      <c r="J15" s="125">
        <v>0.27295000000000003</v>
      </c>
      <c r="K15" s="124">
        <v>0.26008999999999999</v>
      </c>
      <c r="L15" s="125">
        <v>0.24589</v>
      </c>
      <c r="M15" s="125">
        <v>0.23355000000000001</v>
      </c>
      <c r="N15" s="125">
        <v>0.21748999999999999</v>
      </c>
      <c r="O15" s="125">
        <v>0.18959999999999999</v>
      </c>
      <c r="P15" s="125">
        <v>0.18028</v>
      </c>
      <c r="Q15" s="124">
        <v>0.17014000000000001</v>
      </c>
      <c r="R15" s="125">
        <v>0.15939</v>
      </c>
      <c r="S15" s="125">
        <v>0.14826</v>
      </c>
    </row>
    <row r="16" spans="1:19" x14ac:dyDescent="0.35">
      <c r="A16" s="118" t="s">
        <v>83</v>
      </c>
      <c r="B16" s="124">
        <v>0.2</v>
      </c>
      <c r="C16" s="125">
        <v>0.2</v>
      </c>
      <c r="D16" s="125">
        <v>0.2</v>
      </c>
      <c r="E16" s="124">
        <v>0.2</v>
      </c>
      <c r="F16" s="125">
        <v>0.2</v>
      </c>
      <c r="G16" s="125">
        <v>0.2</v>
      </c>
      <c r="H16" s="124">
        <v>0.2</v>
      </c>
      <c r="I16" s="125">
        <v>0.2</v>
      </c>
      <c r="J16" s="125">
        <v>0.2</v>
      </c>
      <c r="K16" s="124">
        <v>0.2</v>
      </c>
      <c r="L16" s="125">
        <v>0.2</v>
      </c>
      <c r="M16" s="125">
        <v>0.2</v>
      </c>
      <c r="N16" s="125">
        <v>0.19999</v>
      </c>
      <c r="O16" s="125">
        <v>0.19997000000000001</v>
      </c>
      <c r="P16" s="125">
        <v>0.19997000000000001</v>
      </c>
      <c r="Q16" s="124">
        <v>0.19996</v>
      </c>
      <c r="R16" s="125">
        <v>0.19994999999999999</v>
      </c>
      <c r="S16" s="125">
        <v>0.19994000000000001</v>
      </c>
    </row>
    <row r="17" spans="1:19" x14ac:dyDescent="0.35">
      <c r="A17" s="119" t="s">
        <v>62</v>
      </c>
      <c r="B17" s="126">
        <v>-18.62</v>
      </c>
      <c r="C17" s="127">
        <v>-18.63</v>
      </c>
      <c r="D17" s="127">
        <v>-18.72</v>
      </c>
      <c r="E17" s="126">
        <v>-18.84</v>
      </c>
      <c r="F17" s="127">
        <v>-18.98</v>
      </c>
      <c r="G17" s="127">
        <v>-19.02</v>
      </c>
      <c r="H17" s="126">
        <v>-19.059999999999999</v>
      </c>
      <c r="I17" s="127">
        <v>-19.100000000000001</v>
      </c>
      <c r="J17" s="127">
        <v>-19.14</v>
      </c>
      <c r="K17" s="126">
        <v>-19.34</v>
      </c>
      <c r="L17" s="127">
        <v>-19.54</v>
      </c>
      <c r="M17" s="127">
        <v>-19.71</v>
      </c>
      <c r="N17" s="125">
        <v>-19.88</v>
      </c>
      <c r="O17" s="125">
        <v>-20.059999999999999</v>
      </c>
      <c r="P17" s="125">
        <v>-20.100000000000001</v>
      </c>
      <c r="Q17" s="126">
        <v>-20.149999999999999</v>
      </c>
      <c r="R17" s="127">
        <v>-20.2</v>
      </c>
      <c r="S17" s="127">
        <v>-20.25</v>
      </c>
    </row>
    <row r="18" spans="1:19" x14ac:dyDescent="0.35">
      <c r="A18" s="118" t="s">
        <v>59</v>
      </c>
      <c r="B18" s="124">
        <v>-6.28</v>
      </c>
      <c r="C18" s="125">
        <v>-6.7720000000000002</v>
      </c>
      <c r="D18" s="125">
        <v>-7.2119999999999997</v>
      </c>
      <c r="E18" s="124">
        <v>-7.6059999999999999</v>
      </c>
      <c r="F18" s="125">
        <v>-7.9720000000000004</v>
      </c>
      <c r="G18" s="125">
        <v>-8.0649999999999995</v>
      </c>
      <c r="H18" s="124">
        <v>-8.16</v>
      </c>
      <c r="I18" s="125">
        <v>-8.2590000000000003</v>
      </c>
      <c r="J18" s="125">
        <v>-8.3640000000000008</v>
      </c>
      <c r="K18" s="124">
        <v>-8.8610000000000007</v>
      </c>
      <c r="L18" s="125">
        <v>-9.4550000000000001</v>
      </c>
      <c r="M18" s="125">
        <v>-10.050000000000001</v>
      </c>
      <c r="N18" s="125">
        <v>-10.6</v>
      </c>
      <c r="O18" s="125">
        <v>-11.08</v>
      </c>
      <c r="P18" s="125">
        <v>-11.19</v>
      </c>
      <c r="Q18" s="124">
        <v>-11.29</v>
      </c>
      <c r="R18" s="125">
        <v>-11.39</v>
      </c>
      <c r="S18" s="125">
        <v>-11.48</v>
      </c>
    </row>
    <row r="19" spans="1:19" x14ac:dyDescent="0.35">
      <c r="A19" s="118" t="s">
        <v>50</v>
      </c>
      <c r="B19" s="124">
        <v>-29.32</v>
      </c>
      <c r="C19" s="125">
        <v>-24.74</v>
      </c>
      <c r="D19" s="125">
        <v>-21.74</v>
      </c>
      <c r="E19" s="124">
        <v>-19.649999999999999</v>
      </c>
      <c r="F19" s="125">
        <v>-18.13</v>
      </c>
      <c r="G19" s="125">
        <v>-17.82</v>
      </c>
      <c r="H19" s="124">
        <v>-17.52</v>
      </c>
      <c r="I19" s="125">
        <v>-17.239999999999998</v>
      </c>
      <c r="J19" s="125">
        <v>-16.97</v>
      </c>
      <c r="K19" s="124">
        <v>-16.05</v>
      </c>
      <c r="L19" s="125">
        <v>-15.31</v>
      </c>
      <c r="M19" s="125">
        <v>-14.71</v>
      </c>
      <c r="N19" s="125">
        <v>-14.2</v>
      </c>
      <c r="O19" s="125">
        <v>-13.7</v>
      </c>
      <c r="P19" s="125">
        <v>-13.57</v>
      </c>
      <c r="Q19" s="124">
        <v>-13.44</v>
      </c>
      <c r="R19" s="125">
        <v>-13.3</v>
      </c>
      <c r="S19" s="125">
        <v>-13.16</v>
      </c>
    </row>
    <row r="20" spans="1:19" x14ac:dyDescent="0.35">
      <c r="A20" s="121" t="s">
        <v>60</v>
      </c>
      <c r="B20" s="128">
        <v>-4.9509999999999996</v>
      </c>
      <c r="C20" s="129">
        <v>-5.3029999999999999</v>
      </c>
      <c r="D20" s="129">
        <v>-5.6920000000000002</v>
      </c>
      <c r="E20" s="128">
        <v>-6.0750000000000002</v>
      </c>
      <c r="F20" s="129">
        <v>-6.4379999999999997</v>
      </c>
      <c r="G20" s="129">
        <v>-6.5250000000000004</v>
      </c>
      <c r="H20" s="128">
        <v>-6.61</v>
      </c>
      <c r="I20" s="129">
        <v>-6.6920000000000002</v>
      </c>
      <c r="J20" s="129">
        <v>-6.7720000000000002</v>
      </c>
      <c r="K20" s="128">
        <v>-7.0709999999999997</v>
      </c>
      <c r="L20" s="129">
        <v>-7.3460000000000001</v>
      </c>
      <c r="M20" s="129">
        <v>-7.6130000000000004</v>
      </c>
      <c r="N20" s="129">
        <v>-7.8860000000000001</v>
      </c>
      <c r="O20" s="129">
        <v>-8.1869999999999994</v>
      </c>
      <c r="P20" s="129">
        <v>-8.27</v>
      </c>
      <c r="Q20" s="128">
        <v>-8.3569999999999993</v>
      </c>
      <c r="R20" s="129">
        <v>-8.4489999999999998</v>
      </c>
      <c r="S20" s="129">
        <v>-8.5459999999999994</v>
      </c>
    </row>
    <row r="21" spans="1:19" x14ac:dyDescent="0.35">
      <c r="A21" s="150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Q21" s="150"/>
      <c r="R21" s="150"/>
      <c r="S21" s="150"/>
    </row>
    <row r="22" spans="1:19" x14ac:dyDescent="0.35">
      <c r="H22" s="150"/>
      <c r="I22" s="150"/>
      <c r="J22" s="150"/>
      <c r="K22" s="150"/>
      <c r="L22" s="150"/>
      <c r="M22" s="150"/>
      <c r="Q22" s="150"/>
      <c r="R22" s="150"/>
      <c r="S22" s="150"/>
    </row>
    <row r="31" spans="1:19" x14ac:dyDescent="0.35">
      <c r="N31" s="150"/>
      <c r="O31" s="150"/>
      <c r="P31" s="150"/>
    </row>
    <row r="32" spans="1:19" x14ac:dyDescent="0.35">
      <c r="N32" s="150"/>
      <c r="O32" s="150"/>
      <c r="P32" s="150"/>
    </row>
  </sheetData>
  <conditionalFormatting sqref="B1:S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abSelected="1" topLeftCell="A7" zoomScale="85" zoomScaleNormal="85" zoomScaleSheetLayoutView="25" workbookViewId="0">
      <selection activeCell="L31" sqref="L31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customWidth="1"/>
    <col min="21" max="21" width="8.6328125" style="26" customWidth="1"/>
    <col min="22" max="22" width="8.6328125" style="27" customWidth="1"/>
    <col min="23" max="23" width="8.6328125" style="57" customWidth="1"/>
    <col min="24" max="69" width="8.6328125" style="47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82" t="s">
        <v>24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128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686.1</v>
      </c>
      <c r="N3" s="3">
        <v>702.7</v>
      </c>
      <c r="O3" s="3">
        <v>719.2</v>
      </c>
      <c r="P3" s="3">
        <v>735.7</v>
      </c>
      <c r="Q3" s="3">
        <v>752.2</v>
      </c>
      <c r="R3" s="3">
        <v>768.7</v>
      </c>
      <c r="S3" s="3">
        <v>785.2</v>
      </c>
      <c r="T3" s="3">
        <v>801.8</v>
      </c>
      <c r="U3" s="3">
        <v>818.3</v>
      </c>
      <c r="V3" s="3">
        <v>834.8</v>
      </c>
      <c r="W3" s="3">
        <v>851.3</v>
      </c>
      <c r="X3" s="3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69</v>
      </c>
      <c r="F4" s="85">
        <v>0.1</v>
      </c>
      <c r="G4" s="85">
        <v>0.1</v>
      </c>
      <c r="H4" s="85">
        <v>0.1</v>
      </c>
      <c r="I4" s="85">
        <v>0.1</v>
      </c>
      <c r="J4" s="85">
        <v>0.1</v>
      </c>
      <c r="K4" s="85">
        <v>0.1</v>
      </c>
      <c r="L4" s="85">
        <v>0.1</v>
      </c>
      <c r="M4" s="85">
        <v>9.9999000000000005E-2</v>
      </c>
      <c r="N4" s="85">
        <v>9.9996000000000002E-2</v>
      </c>
      <c r="O4" s="85">
        <v>9.9987000000000006E-2</v>
      </c>
      <c r="P4" s="85">
        <v>9.9964999999999998E-2</v>
      </c>
      <c r="Q4" s="85">
        <v>9.9903000000000006E-2</v>
      </c>
      <c r="R4" s="85">
        <v>9.9735000000000004E-2</v>
      </c>
      <c r="S4" s="85">
        <v>9.9269999999999997E-2</v>
      </c>
      <c r="T4" s="85">
        <v>3.5756000000000003E-2</v>
      </c>
      <c r="U4" s="85">
        <v>4.6965000000000003E-10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84</v>
      </c>
      <c r="F5" s="85">
        <v>0.06</v>
      </c>
      <c r="G5" s="85">
        <v>0.06</v>
      </c>
      <c r="H5" s="85">
        <v>0.06</v>
      </c>
      <c r="I5" s="85">
        <v>0.06</v>
      </c>
      <c r="J5" s="85">
        <v>0.06</v>
      </c>
      <c r="K5" s="85">
        <v>0.06</v>
      </c>
      <c r="L5" s="85">
        <v>0.06</v>
      </c>
      <c r="M5" s="85">
        <v>0.06</v>
      </c>
      <c r="N5" s="85">
        <v>0.06</v>
      </c>
      <c r="O5" s="85">
        <v>0.06</v>
      </c>
      <c r="P5" s="85">
        <v>0.06</v>
      </c>
      <c r="Q5" s="85">
        <v>0.06</v>
      </c>
      <c r="R5" s="85">
        <v>0.06</v>
      </c>
      <c r="S5" s="85">
        <v>0.06</v>
      </c>
      <c r="T5" s="85">
        <v>0.06</v>
      </c>
      <c r="U5" s="85">
        <v>0.06</v>
      </c>
      <c r="V5" s="85">
        <v>0.06</v>
      </c>
      <c r="W5" s="85">
        <v>0.06</v>
      </c>
      <c r="X5" s="85">
        <v>0.06</v>
      </c>
      <c r="Y5" s="85">
        <v>0.06</v>
      </c>
      <c r="Z5" s="85">
        <v>0.06</v>
      </c>
      <c r="AA5" s="85">
        <v>0.06</v>
      </c>
      <c r="AB5" s="85">
        <v>0.06</v>
      </c>
      <c r="AC5" s="85">
        <v>0.06</v>
      </c>
      <c r="AD5" s="85">
        <v>0.06</v>
      </c>
      <c r="AE5" s="85">
        <v>0.06</v>
      </c>
      <c r="AF5" s="85">
        <v>0.06</v>
      </c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131</v>
      </c>
      <c r="F6" s="85">
        <v>3.5320999999999999E-25</v>
      </c>
      <c r="G6" s="85">
        <v>3.6005E-20</v>
      </c>
      <c r="H6" s="85">
        <v>4.6655999999999999E-15</v>
      </c>
      <c r="I6" s="85">
        <v>6.1867000000000003E-14</v>
      </c>
      <c r="J6" s="85">
        <v>1.3457E-12</v>
      </c>
      <c r="K6" s="85">
        <v>8.8234999999999993E-12</v>
      </c>
      <c r="L6" s="85">
        <v>7.5799E-12</v>
      </c>
      <c r="M6" s="85">
        <v>4.8813999999999998E-12</v>
      </c>
      <c r="N6" s="85">
        <v>4.2720000000000004E-12</v>
      </c>
      <c r="O6" s="85">
        <v>1.8986E-12</v>
      </c>
      <c r="P6" s="85">
        <v>5.4939999999999996E-13</v>
      </c>
      <c r="Q6" s="85">
        <v>2.6728E-14</v>
      </c>
      <c r="R6" s="85">
        <v>2.5799E-17</v>
      </c>
      <c r="S6" s="85">
        <v>1.0023000000000001E-25</v>
      </c>
      <c r="T6" s="85">
        <v>0</v>
      </c>
      <c r="U6" s="85">
        <v>3.6790999999999997E-14</v>
      </c>
      <c r="V6" s="85">
        <v>5.4705999999999999E-29</v>
      </c>
      <c r="W6" s="85">
        <v>1.4839E-27</v>
      </c>
      <c r="X6" s="85">
        <v>9.5420999999999995E-18</v>
      </c>
      <c r="Y6" s="85">
        <v>2.8204999999999999E-13</v>
      </c>
      <c r="Z6" s="85">
        <v>6.4508000000000001E-11</v>
      </c>
      <c r="AA6" s="85">
        <v>1.345E-9</v>
      </c>
      <c r="AB6" s="85">
        <v>1.2559E-8</v>
      </c>
      <c r="AC6" s="85">
        <v>3.9166000000000001E-8</v>
      </c>
      <c r="AD6" s="85">
        <v>6.1087999999999997E-8</v>
      </c>
      <c r="AE6" s="85">
        <v>7.1709999999999998E-8</v>
      </c>
      <c r="AF6" s="85">
        <v>8.9813999999999999E-8</v>
      </c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144</v>
      </c>
      <c r="F7" s="85">
        <v>0.1</v>
      </c>
      <c r="G7" s="85">
        <v>0.1</v>
      </c>
      <c r="H7" s="85">
        <v>0.1</v>
      </c>
      <c r="I7" s="85">
        <v>0.1</v>
      </c>
      <c r="J7" s="85">
        <v>0.1</v>
      </c>
      <c r="K7" s="85">
        <v>0.1</v>
      </c>
      <c r="L7" s="85">
        <v>0.1</v>
      </c>
      <c r="M7" s="85">
        <v>0.1</v>
      </c>
      <c r="N7" s="85">
        <v>0.1</v>
      </c>
      <c r="O7" s="85">
        <v>0.10001</v>
      </c>
      <c r="P7" s="85">
        <v>0.10004</v>
      </c>
      <c r="Q7" s="85">
        <v>0.10009999999999999</v>
      </c>
      <c r="R7" s="85">
        <v>0.10026</v>
      </c>
      <c r="S7" s="85">
        <v>0.10073</v>
      </c>
      <c r="T7" s="85">
        <v>8.0651E-2</v>
      </c>
      <c r="U7" s="85">
        <v>4.2462E-2</v>
      </c>
      <c r="V7" s="85">
        <v>9.3594999999999998E-3</v>
      </c>
      <c r="W7" s="85">
        <v>1.2275E-5</v>
      </c>
      <c r="X7" s="85">
        <v>1.1786E-6</v>
      </c>
      <c r="Y7" s="85">
        <v>4.8754999999999999E-7</v>
      </c>
      <c r="Z7" s="85">
        <v>2.5695999999999999E-7</v>
      </c>
      <c r="AA7" s="85">
        <v>1.1645E-7</v>
      </c>
      <c r="AB7" s="85">
        <v>6.2979999999999999E-8</v>
      </c>
      <c r="AC7" s="85">
        <v>2.0502000000000001E-8</v>
      </c>
      <c r="AD7" s="85">
        <v>3.8706000000000003E-9</v>
      </c>
      <c r="AE7" s="85">
        <v>5.2108000000000002E-10</v>
      </c>
      <c r="AF7" s="85">
        <v>7.2216999999999997E-11</v>
      </c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3</v>
      </c>
      <c r="C8" s="41">
        <f t="shared" si="0"/>
        <v>0</v>
      </c>
      <c r="D8" s="41">
        <f t="shared" si="0"/>
        <v>0</v>
      </c>
      <c r="E8" s="45" t="s">
        <v>76</v>
      </c>
      <c r="F8" s="85">
        <v>0</v>
      </c>
      <c r="G8" s="85">
        <v>0</v>
      </c>
      <c r="H8" s="85">
        <v>0</v>
      </c>
      <c r="I8" s="85">
        <v>2.6748999999999999E-36</v>
      </c>
      <c r="J8" s="85">
        <v>3.0363E-28</v>
      </c>
      <c r="K8" s="85">
        <v>1.0451999999999999E-21</v>
      </c>
      <c r="L8" s="85">
        <v>3.0431000000000001E-16</v>
      </c>
      <c r="M8" s="85">
        <v>5.2153000000000002E-15</v>
      </c>
      <c r="N8" s="85">
        <v>8.0465999999999998E-14</v>
      </c>
      <c r="O8" s="85">
        <v>1.1255E-12</v>
      </c>
      <c r="P8" s="85">
        <v>1.4364E-11</v>
      </c>
      <c r="Q8" s="85">
        <v>1.6823E-10</v>
      </c>
      <c r="R8" s="85">
        <v>1.8181E-9</v>
      </c>
      <c r="S8" s="85">
        <v>1.8223E-8</v>
      </c>
      <c r="T8" s="85">
        <v>1.6953000000000001E-7</v>
      </c>
      <c r="U8" s="85">
        <v>8.9480000000000005E-8</v>
      </c>
      <c r="V8" s="85">
        <v>4.1455999999999997E-8</v>
      </c>
      <c r="W8" s="85">
        <v>3.7831999999999998E-8</v>
      </c>
      <c r="X8" s="85">
        <v>4.3153000000000003E-8</v>
      </c>
      <c r="Y8" s="85">
        <v>4.7990000000000002E-8</v>
      </c>
      <c r="Z8" s="85">
        <v>5.1899E-8</v>
      </c>
      <c r="AA8" s="85">
        <v>5.4439000000000002E-8</v>
      </c>
      <c r="AB8" s="85">
        <v>5.5239999999999997E-8</v>
      </c>
      <c r="AC8" s="85">
        <v>5.4089000000000002E-8</v>
      </c>
      <c r="AD8" s="85">
        <v>5.0992999999999999E-8</v>
      </c>
      <c r="AE8" s="85">
        <v>4.6212999999999998E-8</v>
      </c>
      <c r="AF8" s="85">
        <v>4.0229000000000002E-8</v>
      </c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45" t="s">
        <v>73</v>
      </c>
      <c r="F9" s="85">
        <v>0</v>
      </c>
      <c r="G9" s="85">
        <v>0</v>
      </c>
      <c r="H9" s="85">
        <v>0</v>
      </c>
      <c r="I9" s="85">
        <v>1.1043E-31</v>
      </c>
      <c r="J9" s="85">
        <v>1.6944E-24</v>
      </c>
      <c r="K9" s="85">
        <v>1.1347999999999999E-18</v>
      </c>
      <c r="L9" s="85">
        <v>8.3191000000000006E-14</v>
      </c>
      <c r="M9" s="85">
        <v>1.0426E-12</v>
      </c>
      <c r="N9" s="85">
        <v>1.1893E-11</v>
      </c>
      <c r="O9" s="85">
        <v>1.2427E-10</v>
      </c>
      <c r="P9" s="85">
        <v>1.1962000000000001E-9</v>
      </c>
      <c r="Q9" s="85">
        <v>1.0662999999999999E-8</v>
      </c>
      <c r="R9" s="85">
        <v>8.8444999999999996E-8</v>
      </c>
      <c r="S9" s="85">
        <v>6.8591999999999999E-7</v>
      </c>
      <c r="T9" s="85">
        <v>4.9774E-6</v>
      </c>
      <c r="U9" s="85">
        <v>2.9285999999999998E-6</v>
      </c>
      <c r="V9" s="85">
        <v>1.5355E-6</v>
      </c>
      <c r="W9" s="85">
        <v>1.4554000000000001E-6</v>
      </c>
      <c r="X9" s="85">
        <v>1.6752000000000001E-6</v>
      </c>
      <c r="Y9" s="85">
        <v>1.8842000000000001E-6</v>
      </c>
      <c r="Z9" s="85">
        <v>2.0661E-6</v>
      </c>
      <c r="AA9" s="85">
        <v>2.2042E-6</v>
      </c>
      <c r="AB9" s="85">
        <v>2.2824E-6</v>
      </c>
      <c r="AC9" s="85">
        <v>2.2892E-6</v>
      </c>
      <c r="AD9" s="85">
        <v>2.2195999999999999E-6</v>
      </c>
      <c r="AE9" s="85">
        <v>2.0777E-6</v>
      </c>
      <c r="AF9" s="85">
        <v>1.8764999999999999E-6</v>
      </c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6</v>
      </c>
      <c r="C10" s="41">
        <f t="shared" si="0"/>
        <v>0</v>
      </c>
      <c r="D10" s="41">
        <f t="shared" si="0"/>
        <v>0</v>
      </c>
      <c r="E10" s="45" t="s">
        <v>130</v>
      </c>
      <c r="F10" s="85">
        <v>0</v>
      </c>
      <c r="G10" s="85">
        <v>0</v>
      </c>
      <c r="H10" s="85">
        <v>0</v>
      </c>
      <c r="I10" s="85">
        <v>7.5161000000000002E-28</v>
      </c>
      <c r="J10" s="85">
        <v>1.498E-21</v>
      </c>
      <c r="K10" s="85">
        <v>1.8924999999999999E-16</v>
      </c>
      <c r="L10" s="85">
        <v>3.4079E-12</v>
      </c>
      <c r="M10" s="85">
        <v>3.1061999999999998E-11</v>
      </c>
      <c r="N10" s="85">
        <v>2.6063999999999999E-10</v>
      </c>
      <c r="O10" s="85">
        <v>2.0244000000000002E-9</v>
      </c>
      <c r="P10" s="85">
        <v>1.4628E-8</v>
      </c>
      <c r="Q10" s="85">
        <v>9.879E-8</v>
      </c>
      <c r="R10" s="85">
        <v>6.2628000000000002E-7</v>
      </c>
      <c r="S10" s="85">
        <v>3.7425000000000002E-6</v>
      </c>
      <c r="T10" s="85">
        <v>2.1100000000000001E-5</v>
      </c>
      <c r="U10" s="85">
        <v>1.3788000000000001E-5</v>
      </c>
      <c r="V10" s="85">
        <v>8.1510000000000004E-6</v>
      </c>
      <c r="W10" s="85">
        <v>7.9968999999999996E-6</v>
      </c>
      <c r="X10" s="85">
        <v>9.2574000000000005E-6</v>
      </c>
      <c r="Y10" s="85">
        <v>1.0496000000000001E-5</v>
      </c>
      <c r="Z10" s="85">
        <v>1.1635E-5</v>
      </c>
      <c r="AA10" s="85">
        <v>1.2585000000000001E-5</v>
      </c>
      <c r="AB10" s="85">
        <v>1.3261000000000001E-5</v>
      </c>
      <c r="AC10" s="85">
        <v>1.3585E-5</v>
      </c>
      <c r="AD10" s="85">
        <v>1.3511E-5</v>
      </c>
      <c r="AE10" s="85">
        <v>1.3030000000000001E-5</v>
      </c>
      <c r="AF10" s="85">
        <v>1.2177999999999999E-5</v>
      </c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5</v>
      </c>
      <c r="C11" s="41">
        <f t="shared" si="0"/>
        <v>0</v>
      </c>
      <c r="D11" s="41">
        <f t="shared" si="0"/>
        <v>0</v>
      </c>
      <c r="E11" s="45" t="s">
        <v>78</v>
      </c>
      <c r="F11" s="85">
        <v>0</v>
      </c>
      <c r="G11" s="85">
        <v>0</v>
      </c>
      <c r="H11" s="85">
        <v>0</v>
      </c>
      <c r="I11" s="85">
        <v>2.4944999999999998E-25</v>
      </c>
      <c r="J11" s="85">
        <v>1.6046000000000001E-19</v>
      </c>
      <c r="K11" s="85">
        <v>7.7809999999999992E-15</v>
      </c>
      <c r="L11" s="85">
        <v>6.0852000000000006E-11</v>
      </c>
      <c r="M11" s="85">
        <v>4.5725E-10</v>
      </c>
      <c r="N11" s="85">
        <v>3.1799000000000002E-9</v>
      </c>
      <c r="O11" s="85">
        <v>2.0573999999999999E-8</v>
      </c>
      <c r="P11" s="85">
        <v>1.2442E-7</v>
      </c>
      <c r="Q11" s="85">
        <v>7.0643000000000001E-7</v>
      </c>
      <c r="R11" s="85">
        <v>3.7807999999999999E-6</v>
      </c>
      <c r="S11" s="85">
        <v>1.9148999999999999E-5</v>
      </c>
      <c r="T11" s="85">
        <v>9.1908000000000002E-5</v>
      </c>
      <c r="U11" s="85">
        <v>7.2809E-5</v>
      </c>
      <c r="V11" s="85">
        <v>5.2797999999999998E-5</v>
      </c>
      <c r="W11" s="85">
        <v>5.8134000000000003E-5</v>
      </c>
      <c r="X11" s="85">
        <v>7.3162000000000002E-5</v>
      </c>
      <c r="Y11" s="85">
        <v>9.0129000000000004E-5</v>
      </c>
      <c r="Z11" s="85">
        <v>1.0855E-4</v>
      </c>
      <c r="AA11" s="85">
        <v>1.2763999999999999E-4</v>
      </c>
      <c r="AB11" s="85">
        <v>1.4634000000000001E-4</v>
      </c>
      <c r="AC11" s="85">
        <v>1.6338999999999999E-4</v>
      </c>
      <c r="AD11" s="85">
        <v>1.7744000000000001E-4</v>
      </c>
      <c r="AE11" s="85">
        <v>1.8728000000000001E-4</v>
      </c>
      <c r="AF11" s="85">
        <v>1.9204000000000001E-4</v>
      </c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4</v>
      </c>
      <c r="C12" s="41">
        <f t="shared" si="0"/>
        <v>0</v>
      </c>
      <c r="D12" s="41">
        <f t="shared" si="0"/>
        <v>0</v>
      </c>
      <c r="E12" s="45" t="s">
        <v>77</v>
      </c>
      <c r="F12" s="85">
        <v>0</v>
      </c>
      <c r="G12" s="85">
        <v>0</v>
      </c>
      <c r="H12" s="85">
        <v>0</v>
      </c>
      <c r="I12" s="85">
        <v>1.8533E-24</v>
      </c>
      <c r="J12" s="85">
        <v>2.8341E-19</v>
      </c>
      <c r="K12" s="85">
        <v>4.1509999999999998E-15</v>
      </c>
      <c r="L12" s="85">
        <v>1.1626000000000001E-11</v>
      </c>
      <c r="M12" s="85">
        <v>6.9022000000000002E-11</v>
      </c>
      <c r="N12" s="85">
        <v>3.8204999999999999E-10</v>
      </c>
      <c r="O12" s="85">
        <v>1.9809000000000001E-9</v>
      </c>
      <c r="P12" s="85">
        <v>9.6631000000000007E-9</v>
      </c>
      <c r="Q12" s="85">
        <v>4.4520999999999999E-8</v>
      </c>
      <c r="R12" s="85">
        <v>1.9446000000000001E-7</v>
      </c>
      <c r="S12" s="85">
        <v>8.0820000000000005E-7</v>
      </c>
      <c r="T12" s="85">
        <v>3.2009999999999999E-6</v>
      </c>
      <c r="U12" s="85">
        <v>2.9838000000000001E-6</v>
      </c>
      <c r="V12" s="85">
        <v>2.5791E-6</v>
      </c>
      <c r="W12" s="85">
        <v>3.1003000000000002E-6</v>
      </c>
      <c r="X12" s="85">
        <v>4.1305999999999999E-6</v>
      </c>
      <c r="Y12" s="85">
        <v>5.3893000000000002E-6</v>
      </c>
      <c r="Z12" s="85">
        <v>6.8804000000000002E-6</v>
      </c>
      <c r="AA12" s="85">
        <v>8.5884999999999992E-6</v>
      </c>
      <c r="AB12" s="85">
        <v>1.0473E-5</v>
      </c>
      <c r="AC12" s="85">
        <v>1.2464E-5</v>
      </c>
      <c r="AD12" s="85">
        <v>1.4467000000000001E-5</v>
      </c>
      <c r="AE12" s="85">
        <v>1.6368999999999999E-5</v>
      </c>
      <c r="AF12" s="85">
        <v>1.8051999999999999E-5</v>
      </c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3</v>
      </c>
      <c r="C13" s="41">
        <f t="shared" si="0"/>
        <v>0</v>
      </c>
      <c r="D13" s="41">
        <f t="shared" si="0"/>
        <v>0</v>
      </c>
      <c r="E13" s="45" t="s">
        <v>76</v>
      </c>
      <c r="F13" s="85">
        <v>0</v>
      </c>
      <c r="G13" s="85">
        <v>0</v>
      </c>
      <c r="H13" s="85">
        <v>2.112E-33</v>
      </c>
      <c r="I13" s="85">
        <v>6.9566999999999996E-22</v>
      </c>
      <c r="J13" s="85">
        <v>2.8298000000000001E-17</v>
      </c>
      <c r="K13" s="85">
        <v>1.3693E-13</v>
      </c>
      <c r="L13" s="85">
        <v>1.4777E-10</v>
      </c>
      <c r="M13" s="85">
        <v>7.045E-10</v>
      </c>
      <c r="N13" s="85">
        <v>3.1523E-9</v>
      </c>
      <c r="O13" s="85">
        <v>1.3294999999999999E-8</v>
      </c>
      <c r="P13" s="85">
        <v>5.306E-8</v>
      </c>
      <c r="Q13" s="85">
        <v>2.0111000000000001E-7</v>
      </c>
      <c r="R13" s="85">
        <v>7.2636999999999996E-7</v>
      </c>
      <c r="S13" s="85">
        <v>2.5084E-6</v>
      </c>
      <c r="T13" s="85">
        <v>8.2982999999999998E-6</v>
      </c>
      <c r="U13" s="85">
        <v>9.2082999999999996E-6</v>
      </c>
      <c r="V13" s="85">
        <v>9.5936000000000008E-6</v>
      </c>
      <c r="W13" s="85">
        <v>1.2727E-5</v>
      </c>
      <c r="X13" s="85">
        <v>1.8139E-5</v>
      </c>
      <c r="Y13" s="85">
        <v>2.5318000000000001E-5</v>
      </c>
      <c r="Z13" s="85">
        <v>3.4597000000000001E-5</v>
      </c>
      <c r="AA13" s="85">
        <v>4.6273000000000002E-5</v>
      </c>
      <c r="AB13" s="85">
        <v>6.0551999999999999E-5</v>
      </c>
      <c r="AC13" s="85">
        <v>7.7492999999999998E-5</v>
      </c>
      <c r="AD13" s="85">
        <v>9.6954999999999996E-5</v>
      </c>
      <c r="AE13" s="85">
        <v>1.1857E-4</v>
      </c>
      <c r="AF13" s="85">
        <v>1.4175E-4</v>
      </c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2</v>
      </c>
      <c r="C14" s="41">
        <f t="shared" si="0"/>
        <v>0</v>
      </c>
      <c r="D14" s="41">
        <f t="shared" si="0"/>
        <v>0</v>
      </c>
      <c r="E14" s="45" t="s">
        <v>80</v>
      </c>
      <c r="F14" s="85">
        <v>0</v>
      </c>
      <c r="G14" s="85">
        <v>3.4198000000000002E-28</v>
      </c>
      <c r="H14" s="85">
        <v>5.9530000000000002E-24</v>
      </c>
      <c r="I14" s="85">
        <v>8.4280000000000001E-16</v>
      </c>
      <c r="J14" s="85">
        <v>2.2795000000000001E-12</v>
      </c>
      <c r="K14" s="85">
        <v>1.2492E-9</v>
      </c>
      <c r="L14" s="85">
        <v>2.2200999999999999E-7</v>
      </c>
      <c r="M14" s="85">
        <v>7.0592000000000001E-7</v>
      </c>
      <c r="N14" s="85">
        <v>2.1401999999999999E-6</v>
      </c>
      <c r="O14" s="85">
        <v>6.2067999999999996E-6</v>
      </c>
      <c r="P14" s="85">
        <v>1.7269E-5</v>
      </c>
      <c r="Q14" s="85">
        <v>4.6224000000000003E-5</v>
      </c>
      <c r="R14" s="85">
        <v>1.1933E-4</v>
      </c>
      <c r="S14" s="85">
        <v>2.9791000000000003E-4</v>
      </c>
      <c r="T14" s="85">
        <v>7.2055000000000003E-4</v>
      </c>
      <c r="U14" s="85">
        <v>8.3788000000000005E-4</v>
      </c>
      <c r="V14" s="85">
        <v>9.3121000000000002E-4</v>
      </c>
      <c r="W14" s="85">
        <v>1.2126999999999999E-3</v>
      </c>
      <c r="X14" s="85">
        <v>1.6521999999999999E-3</v>
      </c>
      <c r="Y14" s="85">
        <v>2.2146000000000002E-3</v>
      </c>
      <c r="Z14" s="85">
        <v>2.9199999999999999E-3</v>
      </c>
      <c r="AA14" s="85">
        <v>3.7873E-3</v>
      </c>
      <c r="AB14" s="85">
        <v>4.8316000000000001E-3</v>
      </c>
      <c r="AC14" s="85">
        <v>6.0618E-3</v>
      </c>
      <c r="AD14" s="85">
        <v>7.4783000000000002E-3</v>
      </c>
      <c r="AE14" s="85">
        <v>9.0714000000000003E-3</v>
      </c>
      <c r="AF14" s="85">
        <v>1.0821000000000001E-2</v>
      </c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0</v>
      </c>
      <c r="E15" s="45" t="s">
        <v>2</v>
      </c>
      <c r="F15" s="85">
        <v>0</v>
      </c>
      <c r="G15" s="85">
        <v>0</v>
      </c>
      <c r="H15" s="85">
        <v>2.9715000000000001E-31</v>
      </c>
      <c r="I15" s="85">
        <v>3.4601000000000002E-24</v>
      </c>
      <c r="J15" s="85">
        <v>3.2441999999999999E-20</v>
      </c>
      <c r="K15" s="85">
        <v>4.4000999999999999E-17</v>
      </c>
      <c r="L15" s="85">
        <v>1.5291E-14</v>
      </c>
      <c r="M15" s="85">
        <v>5.5875000000000002E-14</v>
      </c>
      <c r="N15" s="85">
        <v>1.9279E-13</v>
      </c>
      <c r="O15" s="85">
        <v>6.3058000000000003E-13</v>
      </c>
      <c r="P15" s="85">
        <v>1.9621999999999999E-12</v>
      </c>
      <c r="Q15" s="85">
        <v>5.8283000000000001E-12</v>
      </c>
      <c r="R15" s="85">
        <v>1.6576E-11</v>
      </c>
      <c r="S15" s="85">
        <v>4.5282000000000002E-11</v>
      </c>
      <c r="T15" s="85">
        <v>1.1916000000000001E-10</v>
      </c>
      <c r="U15" s="85">
        <v>2.1265999999999999E-10</v>
      </c>
      <c r="V15" s="85">
        <v>3.6375000000000001E-10</v>
      </c>
      <c r="W15" s="85">
        <v>6.6144000000000004E-10</v>
      </c>
      <c r="X15" s="85">
        <v>1.2094E-9</v>
      </c>
      <c r="Y15" s="85">
        <v>2.1578000000000001E-9</v>
      </c>
      <c r="Z15" s="85">
        <v>3.7605999999999996E-9</v>
      </c>
      <c r="AA15" s="85">
        <v>6.4073000000000004E-9</v>
      </c>
      <c r="AB15" s="85">
        <v>1.068E-8</v>
      </c>
      <c r="AC15" s="85">
        <v>1.7429E-8</v>
      </c>
      <c r="AD15" s="85">
        <v>2.7862999999999999E-8</v>
      </c>
      <c r="AE15" s="85">
        <v>4.3659000000000001E-8</v>
      </c>
      <c r="AF15" s="85">
        <v>6.7093000000000004E-8</v>
      </c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1</v>
      </c>
      <c r="F16" s="85">
        <v>0.2</v>
      </c>
      <c r="G16" s="85">
        <v>0.2</v>
      </c>
      <c r="H16" s="85">
        <v>0.2</v>
      </c>
      <c r="I16" s="85">
        <v>0.2</v>
      </c>
      <c r="J16" s="85">
        <v>0.2</v>
      </c>
      <c r="K16" s="85">
        <v>0.2</v>
      </c>
      <c r="L16" s="85">
        <v>0.2</v>
      </c>
      <c r="M16" s="85">
        <v>0.2</v>
      </c>
      <c r="N16" s="85">
        <v>0.2</v>
      </c>
      <c r="O16" s="85">
        <v>0.2</v>
      </c>
      <c r="P16" s="85">
        <v>0.2</v>
      </c>
      <c r="Q16" s="85">
        <v>0.2</v>
      </c>
      <c r="R16" s="85">
        <v>0.2</v>
      </c>
      <c r="S16" s="85">
        <v>0.2</v>
      </c>
      <c r="T16" s="85">
        <v>0.2</v>
      </c>
      <c r="U16" s="85">
        <v>0.2</v>
      </c>
      <c r="V16" s="85">
        <v>0.2</v>
      </c>
      <c r="W16" s="85">
        <v>0.2</v>
      </c>
      <c r="X16" s="85">
        <v>0.2</v>
      </c>
      <c r="Y16" s="85">
        <v>0.2</v>
      </c>
      <c r="Z16" s="85">
        <v>0.2</v>
      </c>
      <c r="AA16" s="85">
        <v>0.2</v>
      </c>
      <c r="AB16" s="85">
        <v>0.2</v>
      </c>
      <c r="AC16" s="85">
        <v>0.2</v>
      </c>
      <c r="AD16" s="85">
        <v>0.2</v>
      </c>
      <c r="AE16" s="85">
        <v>0.2</v>
      </c>
      <c r="AF16" s="85">
        <v>0.2</v>
      </c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85</v>
      </c>
      <c r="F17" s="85">
        <v>0</v>
      </c>
      <c r="G17" s="85">
        <v>0</v>
      </c>
      <c r="H17" s="85">
        <v>4.6366E-29</v>
      </c>
      <c r="I17" s="85">
        <v>3.1091999999999998E-28</v>
      </c>
      <c r="J17" s="85">
        <v>4.2645999999999997E-25</v>
      </c>
      <c r="K17" s="85">
        <v>6.7876000000000003E-23</v>
      </c>
      <c r="L17" s="85">
        <v>2.021E-21</v>
      </c>
      <c r="M17" s="85">
        <v>4.0566999999999998E-21</v>
      </c>
      <c r="N17" s="85">
        <v>1.3172999999999999E-20</v>
      </c>
      <c r="O17" s="85">
        <v>3.6115000000000002E-20</v>
      </c>
      <c r="P17" s="85">
        <v>1.2799999999999999E-19</v>
      </c>
      <c r="Q17" s="85">
        <v>3.8633000000000001E-19</v>
      </c>
      <c r="R17" s="85">
        <v>1.1865E-18</v>
      </c>
      <c r="S17" s="85">
        <v>7.9628000000000005E-18</v>
      </c>
      <c r="T17" s="85">
        <v>2.0381999999999999E-12</v>
      </c>
      <c r="U17" s="85">
        <v>8.2932000000000002E-12</v>
      </c>
      <c r="V17" s="85">
        <v>2.1647000000000001E-11</v>
      </c>
      <c r="W17" s="85">
        <v>4.4183999999999998E-11</v>
      </c>
      <c r="X17" s="85">
        <v>8.1554000000000001E-11</v>
      </c>
      <c r="Y17" s="85">
        <v>1.4750000000000001E-10</v>
      </c>
      <c r="Z17" s="85">
        <v>2.6187E-10</v>
      </c>
      <c r="AA17" s="85">
        <v>4.5707E-10</v>
      </c>
      <c r="AB17" s="85">
        <v>7.8555000000000004E-10</v>
      </c>
      <c r="AC17" s="85">
        <v>1.3314E-9</v>
      </c>
      <c r="AD17" s="85">
        <v>2.2281999999999998E-9</v>
      </c>
      <c r="AE17" s="85">
        <v>3.6872999999999999E-9</v>
      </c>
      <c r="AF17" s="85">
        <v>6.0399999999999998E-9</v>
      </c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1</v>
      </c>
      <c r="D18" s="41">
        <f t="shared" si="0"/>
        <v>0</v>
      </c>
      <c r="E18" s="45" t="s">
        <v>81</v>
      </c>
      <c r="F18" s="85">
        <v>3.8670000000000001E-25</v>
      </c>
      <c r="G18" s="85">
        <v>4.6501000000000002E-20</v>
      </c>
      <c r="H18" s="85">
        <v>1.0748E-14</v>
      </c>
      <c r="I18" s="85">
        <v>4.0263999999999999E-13</v>
      </c>
      <c r="J18" s="85">
        <v>1.9160000000000002E-11</v>
      </c>
      <c r="K18" s="85">
        <v>2.5018999999999999E-10</v>
      </c>
      <c r="L18" s="85">
        <v>1.1164E-9</v>
      </c>
      <c r="M18" s="85">
        <v>1.5002000000000001E-9</v>
      </c>
      <c r="N18" s="85">
        <v>3.3441000000000001E-9</v>
      </c>
      <c r="O18" s="85">
        <v>6.4413999999999997E-9</v>
      </c>
      <c r="P18" s="85">
        <v>1.639E-8</v>
      </c>
      <c r="Q18" s="85">
        <v>3.6235E-8</v>
      </c>
      <c r="R18" s="85">
        <v>8.3062000000000006E-8</v>
      </c>
      <c r="S18" s="85">
        <v>4.2339999999999999E-7</v>
      </c>
      <c r="T18" s="85">
        <v>8.3590999999999999E-2</v>
      </c>
      <c r="U18" s="85">
        <v>0.15753</v>
      </c>
      <c r="V18" s="85">
        <v>0.19062999999999999</v>
      </c>
      <c r="W18" s="85">
        <v>0.19997999999999999</v>
      </c>
      <c r="X18" s="85">
        <v>0.19997999999999999</v>
      </c>
      <c r="Y18" s="85">
        <v>0.19997999999999999</v>
      </c>
      <c r="Z18" s="85">
        <v>0.19997999999999999</v>
      </c>
      <c r="AA18" s="85">
        <v>0.19997000000000001</v>
      </c>
      <c r="AB18" s="85">
        <v>0.19996</v>
      </c>
      <c r="AC18" s="85">
        <v>0.19994999999999999</v>
      </c>
      <c r="AD18" s="85">
        <v>0.19994000000000001</v>
      </c>
      <c r="AE18" s="85">
        <v>0.19993</v>
      </c>
      <c r="AF18" s="85">
        <v>0.19991</v>
      </c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588</v>
      </c>
      <c r="F19" s="85">
        <v>7.2993000000000002E-33</v>
      </c>
      <c r="G19" s="85">
        <v>2.8895999999999999E-26</v>
      </c>
      <c r="H19" s="85">
        <v>4.2228999999999998E-19</v>
      </c>
      <c r="I19" s="85">
        <v>8.4579000000000003E-19</v>
      </c>
      <c r="J19" s="85">
        <v>9.7466999999999995E-17</v>
      </c>
      <c r="K19" s="85">
        <v>2.3148000000000001E-15</v>
      </c>
      <c r="L19" s="85">
        <v>1.5410000000000001E-14</v>
      </c>
      <c r="M19" s="85">
        <v>2.2349000000000001E-14</v>
      </c>
      <c r="N19" s="85">
        <v>5.3329999999999998E-14</v>
      </c>
      <c r="O19" s="85">
        <v>1.0914999999999999E-13</v>
      </c>
      <c r="P19" s="85">
        <v>2.9308E-13</v>
      </c>
      <c r="Q19" s="85">
        <v>6.7941000000000003E-13</v>
      </c>
      <c r="R19" s="85">
        <v>1.6233999999999999E-12</v>
      </c>
      <c r="S19" s="85">
        <v>8.5782000000000007E-12</v>
      </c>
      <c r="T19" s="85">
        <v>1.7477E-6</v>
      </c>
      <c r="U19" s="85">
        <v>4.8003999999999998E-6</v>
      </c>
      <c r="V19" s="85">
        <v>8.4993000000000001E-6</v>
      </c>
      <c r="W19" s="85">
        <v>1.1848000000000001E-5</v>
      </c>
      <c r="X19" s="85">
        <v>1.5147000000000001E-5</v>
      </c>
      <c r="Y19" s="85">
        <v>1.9225999999999999E-5</v>
      </c>
      <c r="Z19" s="85">
        <v>2.4253E-5</v>
      </c>
      <c r="AA19" s="85">
        <v>3.0431999999999999E-5</v>
      </c>
      <c r="AB19" s="85">
        <v>3.8013999999999999E-5</v>
      </c>
      <c r="AC19" s="85">
        <v>4.7309999999999999E-5</v>
      </c>
      <c r="AD19" s="85">
        <v>5.8702999999999997E-5</v>
      </c>
      <c r="AE19" s="85">
        <v>7.2663000000000005E-5</v>
      </c>
      <c r="AF19" s="85">
        <v>8.9767999999999998E-5</v>
      </c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143</v>
      </c>
      <c r="F20" s="85">
        <v>7.6790999999999998E-31</v>
      </c>
      <c r="G20" s="85">
        <v>1.1149000000000001E-24</v>
      </c>
      <c r="H20" s="85">
        <v>2.2182000000000001E-19</v>
      </c>
      <c r="I20" s="85">
        <v>2.6817999999999999E-15</v>
      </c>
      <c r="J20" s="85">
        <v>4.4161999999999999E-13</v>
      </c>
      <c r="K20" s="85">
        <v>1.6397999999999999E-11</v>
      </c>
      <c r="L20" s="85">
        <v>1.8095000000000001E-10</v>
      </c>
      <c r="M20" s="85">
        <v>2.9970000000000001E-10</v>
      </c>
      <c r="N20" s="85">
        <v>8.1845999999999998E-10</v>
      </c>
      <c r="O20" s="85">
        <v>1.9206000000000002E-9</v>
      </c>
      <c r="P20" s="85">
        <v>5.9222000000000001E-9</v>
      </c>
      <c r="Q20" s="85">
        <v>1.5787999999999999E-8</v>
      </c>
      <c r="R20" s="85">
        <v>4.3439999999999997E-8</v>
      </c>
      <c r="S20" s="85">
        <v>2.6462E-7</v>
      </c>
      <c r="T20" s="85">
        <v>6.2144999999999999E-2</v>
      </c>
      <c r="U20" s="85">
        <v>9.7821000000000005E-2</v>
      </c>
      <c r="V20" s="85">
        <v>9.7782999999999995E-2</v>
      </c>
      <c r="W20" s="85">
        <v>9.7186999999999996E-2</v>
      </c>
      <c r="X20" s="85">
        <v>9.6206E-2</v>
      </c>
      <c r="Y20" s="85">
        <v>9.4964999999999994E-2</v>
      </c>
      <c r="Z20" s="85">
        <v>9.3425999999999995E-2</v>
      </c>
      <c r="AA20" s="85">
        <v>9.1552999999999995E-2</v>
      </c>
      <c r="AB20" s="85">
        <v>8.9323E-2</v>
      </c>
      <c r="AC20" s="85">
        <v>8.6725999999999998E-2</v>
      </c>
      <c r="AD20" s="85">
        <v>8.3768999999999996E-2</v>
      </c>
      <c r="AE20" s="85">
        <v>8.0478999999999995E-2</v>
      </c>
      <c r="AF20" s="85">
        <v>7.6904E-2</v>
      </c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1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 t="s">
        <v>26</v>
      </c>
      <c r="F21" s="85">
        <v>-18.62</v>
      </c>
      <c r="G21" s="85">
        <v>-18.63</v>
      </c>
      <c r="H21" s="85">
        <v>-18.72</v>
      </c>
      <c r="I21" s="85">
        <v>-18.84</v>
      </c>
      <c r="J21" s="85">
        <v>-18.97</v>
      </c>
      <c r="K21" s="85">
        <v>-19.11</v>
      </c>
      <c r="L21" s="85">
        <v>-19.25</v>
      </c>
      <c r="M21" s="85">
        <v>-19.28</v>
      </c>
      <c r="N21" s="85">
        <v>-19.32</v>
      </c>
      <c r="O21" s="85">
        <v>-19.350000000000001</v>
      </c>
      <c r="P21" s="85">
        <v>-19.38</v>
      </c>
      <c r="Q21" s="85">
        <v>-19.420000000000002</v>
      </c>
      <c r="R21" s="85">
        <v>-19.45</v>
      </c>
      <c r="S21" s="85">
        <v>-19.48</v>
      </c>
      <c r="T21" s="85">
        <v>-19.52</v>
      </c>
      <c r="U21" s="85">
        <v>-19.55</v>
      </c>
      <c r="V21" s="85">
        <v>-19.579999999999998</v>
      </c>
      <c r="W21" s="85">
        <v>-19.62</v>
      </c>
      <c r="X21" s="85">
        <v>-19.649999999999999</v>
      </c>
      <c r="Y21" s="85">
        <v>-19.68</v>
      </c>
      <c r="Z21" s="85">
        <v>-19.72</v>
      </c>
      <c r="AA21" s="85">
        <v>-19.75</v>
      </c>
      <c r="AB21" s="85">
        <v>-19.79</v>
      </c>
      <c r="AC21" s="85">
        <v>-19.82</v>
      </c>
      <c r="AD21" s="85">
        <v>-19.86</v>
      </c>
      <c r="AE21" s="85">
        <v>-19.899999999999999</v>
      </c>
      <c r="AF21" s="85">
        <v>-19.940000000000001</v>
      </c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1</v>
      </c>
      <c r="E22" s="82" t="s">
        <v>5</v>
      </c>
      <c r="F22" s="85">
        <v>-64.92</v>
      </c>
      <c r="G22" s="85">
        <v>-53.11</v>
      </c>
      <c r="H22" s="85">
        <v>-42.49</v>
      </c>
      <c r="I22" s="85">
        <v>-43.73</v>
      </c>
      <c r="J22" s="85">
        <v>-40.04</v>
      </c>
      <c r="K22" s="85">
        <v>-37.31</v>
      </c>
      <c r="L22" s="85">
        <v>-35.25</v>
      </c>
      <c r="M22" s="85">
        <v>-34.81</v>
      </c>
      <c r="N22" s="85">
        <v>-34.409999999999997</v>
      </c>
      <c r="O22" s="85">
        <v>-34.03</v>
      </c>
      <c r="P22" s="85">
        <v>-33.67</v>
      </c>
      <c r="Q22" s="85">
        <v>-33.340000000000003</v>
      </c>
      <c r="R22" s="85">
        <v>-33.03</v>
      </c>
      <c r="S22" s="85">
        <v>-32.74</v>
      </c>
      <c r="T22" s="85">
        <v>-32.46</v>
      </c>
      <c r="U22" s="85">
        <v>-31.68</v>
      </c>
      <c r="V22" s="85">
        <v>-30.9</v>
      </c>
      <c r="W22" s="85">
        <v>-30.27</v>
      </c>
      <c r="X22" s="85">
        <v>-29.71</v>
      </c>
      <c r="Y22" s="85">
        <v>-29.17</v>
      </c>
      <c r="Z22" s="85">
        <v>-28.64</v>
      </c>
      <c r="AA22" s="85">
        <v>-28.13</v>
      </c>
      <c r="AB22" s="85">
        <v>-27.63</v>
      </c>
      <c r="AC22" s="85">
        <v>-27.15</v>
      </c>
      <c r="AD22" s="85">
        <v>-26.67</v>
      </c>
      <c r="AE22" s="85">
        <v>-26.21</v>
      </c>
      <c r="AF22" s="85">
        <v>-25.75</v>
      </c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1</v>
      </c>
      <c r="D23" s="41">
        <f t="shared" si="1"/>
        <v>0</v>
      </c>
      <c r="E23" s="83" t="s">
        <v>6</v>
      </c>
      <c r="F23" s="85">
        <v>-15.86</v>
      </c>
      <c r="G23" s="85">
        <v>-13.76</v>
      </c>
      <c r="H23" s="85">
        <v>-10.61</v>
      </c>
      <c r="I23" s="85">
        <v>-14.31</v>
      </c>
      <c r="J23" s="85">
        <v>-14.03</v>
      </c>
      <c r="K23" s="85">
        <v>-13.94</v>
      </c>
      <c r="L23" s="85">
        <v>-13.97</v>
      </c>
      <c r="M23" s="85">
        <v>-13.99</v>
      </c>
      <c r="N23" s="85">
        <v>-14.02</v>
      </c>
      <c r="O23" s="85">
        <v>-14.05</v>
      </c>
      <c r="P23" s="85">
        <v>-14.08</v>
      </c>
      <c r="Q23" s="85">
        <v>-14.12</v>
      </c>
      <c r="R23" s="85">
        <v>-14.17</v>
      </c>
      <c r="S23" s="85">
        <v>-14.21</v>
      </c>
      <c r="T23" s="85">
        <v>-14.26</v>
      </c>
      <c r="U23" s="85">
        <v>-13.96</v>
      </c>
      <c r="V23" s="85">
        <v>-13.66</v>
      </c>
      <c r="W23" s="85">
        <v>-13.5</v>
      </c>
      <c r="X23" s="85">
        <v>-13.38</v>
      </c>
      <c r="Y23" s="85">
        <v>-13.27</v>
      </c>
      <c r="Z23" s="85">
        <v>-13.17</v>
      </c>
      <c r="AA23" s="85">
        <v>-13.06</v>
      </c>
      <c r="AB23" s="85">
        <v>-12.95</v>
      </c>
      <c r="AC23" s="85">
        <v>-12.84</v>
      </c>
      <c r="AD23" s="85">
        <v>-12.73</v>
      </c>
      <c r="AE23" s="85">
        <v>-12.62</v>
      </c>
      <c r="AF23" s="85">
        <v>-12.51</v>
      </c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1</v>
      </c>
      <c r="C24" s="41">
        <f t="shared" si="1"/>
        <v>0</v>
      </c>
      <c r="D24" s="41">
        <f t="shared" si="1"/>
        <v>0</v>
      </c>
      <c r="E24" s="83" t="s">
        <v>7</v>
      </c>
      <c r="F24" s="85">
        <v>-23.95</v>
      </c>
      <c r="G24" s="85">
        <v>-20.149999999999999</v>
      </c>
      <c r="H24" s="85">
        <v>-19.53</v>
      </c>
      <c r="I24" s="85">
        <v>-13.26</v>
      </c>
      <c r="J24" s="85">
        <v>-11.7</v>
      </c>
      <c r="K24" s="85">
        <v>-10.45</v>
      </c>
      <c r="O24" s="85">
        <v>-8.74</v>
      </c>
      <c r="P24" s="85">
        <v>-8.532</v>
      </c>
      <c r="Q24" s="85">
        <v>-8.3309999999999995</v>
      </c>
      <c r="R24" s="85">
        <v>-8.1370000000000005</v>
      </c>
      <c r="S24" s="85">
        <v>-7.9489999999999998</v>
      </c>
      <c r="T24" s="85">
        <v>-7.7679999999999998</v>
      </c>
      <c r="U24" s="85">
        <v>-7.9420000000000002</v>
      </c>
      <c r="V24" s="85">
        <v>-8.1300000000000008</v>
      </c>
      <c r="W24" s="85">
        <v>-8.2309999999999999</v>
      </c>
      <c r="X24" s="85">
        <v>-8.3019999999999996</v>
      </c>
      <c r="Y24" s="85">
        <v>-8.3740000000000006</v>
      </c>
      <c r="Z24" s="85">
        <v>-8.4469999999999992</v>
      </c>
      <c r="AA24" s="85">
        <v>-8.5220000000000002</v>
      </c>
      <c r="AB24" s="85">
        <v>-8.5990000000000002</v>
      </c>
      <c r="AC24" s="85">
        <v>-8.6790000000000003</v>
      </c>
      <c r="AD24" s="85">
        <v>-8.7620000000000005</v>
      </c>
      <c r="AE24" s="85">
        <v>-8.8480000000000008</v>
      </c>
      <c r="AF24" s="85">
        <v>-8.9380000000000006</v>
      </c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18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-19.52</v>
      </c>
      <c r="U34" s="14">
        <f t="shared" ca="1" si="4"/>
        <v>-19.55</v>
      </c>
      <c r="V34" s="14">
        <f t="shared" ca="1" si="4"/>
        <v>-19.579999999999998</v>
      </c>
      <c r="W34" s="14">
        <f t="shared" ca="1" si="4"/>
        <v>-19.62</v>
      </c>
      <c r="X34" s="14">
        <f t="shared" ca="1" si="4"/>
        <v>-19.649999999999999</v>
      </c>
      <c r="Y34" s="14">
        <f t="shared" ca="1" si="4"/>
        <v>-19.68</v>
      </c>
      <c r="Z34" s="14">
        <f t="shared" ca="1" si="4"/>
        <v>-19.72</v>
      </c>
      <c r="AA34" s="14">
        <f t="shared" ca="1" si="4"/>
        <v>-19.75</v>
      </c>
      <c r="AB34" s="14">
        <f t="shared" ca="1" si="4"/>
        <v>-19.79</v>
      </c>
      <c r="AC34" s="14">
        <f t="shared" ca="1" si="4"/>
        <v>-19.82</v>
      </c>
      <c r="AD34" s="14">
        <f t="shared" ca="1" si="4"/>
        <v>-19.86</v>
      </c>
      <c r="AE34" s="14">
        <f t="shared" ca="1" si="4"/>
        <v>-19.899999999999999</v>
      </c>
      <c r="AF34" s="14">
        <f t="shared" ca="1" si="4"/>
        <v>-19.940000000000001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19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-53.11</v>
      </c>
      <c r="H35" s="14">
        <f t="shared" ca="1" si="8"/>
        <v>-42.49</v>
      </c>
      <c r="I35" s="14">
        <f t="shared" ca="1" si="8"/>
        <v>-43.73</v>
      </c>
      <c r="J35" s="14">
        <f t="shared" ca="1" si="8"/>
        <v>-40.04</v>
      </c>
      <c r="K35" s="14">
        <f t="shared" ca="1" si="8"/>
        <v>-37.31</v>
      </c>
      <c r="L35" s="14">
        <f t="shared" ca="1" si="8"/>
        <v>-35.25</v>
      </c>
      <c r="M35" s="14">
        <f t="shared" ca="1" si="8"/>
        <v>-34.81</v>
      </c>
      <c r="N35" s="14">
        <f t="shared" ca="1" si="8"/>
        <v>-34.409999999999997</v>
      </c>
      <c r="O35" s="14">
        <f t="shared" ca="1" si="8"/>
        <v>-34.03</v>
      </c>
      <c r="P35" s="14">
        <f t="shared" ca="1" si="8"/>
        <v>-33.67</v>
      </c>
      <c r="Q35" s="14">
        <f t="shared" ca="1" si="8"/>
        <v>-33.340000000000003</v>
      </c>
      <c r="R35" s="14">
        <f t="shared" ca="1" si="8"/>
        <v>-33.03</v>
      </c>
      <c r="S35" s="14">
        <f t="shared" ca="1" si="8"/>
        <v>-32.74</v>
      </c>
      <c r="T35" s="14">
        <f t="shared" ca="1" si="8"/>
        <v>-32.46</v>
      </c>
      <c r="U35" s="14">
        <f t="shared" ca="1" si="8"/>
        <v>-31.68</v>
      </c>
      <c r="V35" s="14">
        <f t="shared" ca="1" si="4"/>
        <v>-30.9</v>
      </c>
      <c r="W35" s="14">
        <f t="shared" ca="1" si="4"/>
        <v>-30.27</v>
      </c>
      <c r="X35" s="14">
        <f t="shared" ca="1" si="4"/>
        <v>-29.71</v>
      </c>
      <c r="Y35" s="14">
        <f t="shared" ca="1" si="4"/>
        <v>-29.17</v>
      </c>
      <c r="Z35" s="14">
        <f t="shared" ca="1" si="4"/>
        <v>-28.64</v>
      </c>
      <c r="AA35" s="14">
        <f t="shared" ca="1" si="4"/>
        <v>-28.13</v>
      </c>
      <c r="AB35" s="14">
        <f t="shared" ca="1" si="4"/>
        <v>-27.63</v>
      </c>
      <c r="AC35" s="14">
        <f t="shared" ca="1" si="4"/>
        <v>-27.15</v>
      </c>
      <c r="AD35" s="14">
        <f t="shared" ca="1" si="4"/>
        <v>-26.67</v>
      </c>
      <c r="AE35" s="14">
        <f t="shared" ca="1" si="4"/>
        <v>-26.21</v>
      </c>
      <c r="AF35" s="14">
        <f t="shared" ca="1" si="4"/>
        <v>-25.75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20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-14.08</v>
      </c>
      <c r="Q36" s="14">
        <f t="shared" ca="1" si="4"/>
        <v>-14.12</v>
      </c>
      <c r="R36" s="14">
        <f t="shared" ca="1" si="4"/>
        <v>-14.17</v>
      </c>
      <c r="S36" s="14">
        <f t="shared" ca="1" si="4"/>
        <v>-14.21</v>
      </c>
      <c r="T36" s="14">
        <f t="shared" ca="1" si="4"/>
        <v>-14.26</v>
      </c>
      <c r="U36" s="14">
        <f t="shared" ca="1" si="4"/>
        <v>-13.96</v>
      </c>
      <c r="V36" s="14">
        <f t="shared" ca="1" si="4"/>
        <v>-13.66</v>
      </c>
      <c r="W36" s="14">
        <f t="shared" ca="1" si="4"/>
        <v>-13.5</v>
      </c>
      <c r="X36" s="14">
        <f t="shared" ca="1" si="4"/>
        <v>-13.38</v>
      </c>
      <c r="Y36" s="14">
        <f t="shared" ca="1" si="4"/>
        <v>-13.27</v>
      </c>
      <c r="Z36" s="14">
        <f t="shared" ca="1" si="4"/>
        <v>-13.17</v>
      </c>
      <c r="AA36" s="14">
        <f t="shared" ca="1" si="4"/>
        <v>-13.06</v>
      </c>
      <c r="AB36" s="14">
        <f t="shared" ca="1" si="4"/>
        <v>-12.95</v>
      </c>
      <c r="AC36" s="14">
        <f t="shared" ca="1" si="4"/>
        <v>-12.84</v>
      </c>
      <c r="AD36" s="14">
        <f t="shared" ca="1" si="4"/>
        <v>-12.73</v>
      </c>
      <c r="AE36" s="14">
        <f t="shared" ca="1" si="4"/>
        <v>-12.62</v>
      </c>
      <c r="AF36" s="14">
        <f t="shared" ca="1" si="4"/>
        <v>-12.51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21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0</v>
      </c>
      <c r="M37" s="14">
        <f t="shared" ca="1" si="4"/>
        <v>0</v>
      </c>
      <c r="N37" s="14">
        <f t="shared" ca="1" si="4"/>
        <v>0</v>
      </c>
      <c r="O37" s="14">
        <f t="shared" ca="1" si="4"/>
        <v>-8.74</v>
      </c>
      <c r="P37" s="14">
        <f t="shared" ca="1" si="4"/>
        <v>-8.532</v>
      </c>
      <c r="Q37" s="14">
        <f t="shared" ca="1" si="4"/>
        <v>-8.3309999999999995</v>
      </c>
      <c r="R37" s="14">
        <f t="shared" ca="1" si="4"/>
        <v>-8.1370000000000005</v>
      </c>
      <c r="S37" s="14">
        <f t="shared" ca="1" si="4"/>
        <v>-7.9489999999999998</v>
      </c>
      <c r="T37" s="14">
        <f t="shared" ca="1" si="4"/>
        <v>-7.7679999999999998</v>
      </c>
      <c r="U37" s="14">
        <f t="shared" ca="1" si="4"/>
        <v>-7.9420000000000002</v>
      </c>
      <c r="V37" s="14">
        <f t="shared" ca="1" si="4"/>
        <v>-8.1300000000000008</v>
      </c>
      <c r="W37" s="14">
        <f t="shared" ca="1" si="4"/>
        <v>-8.2309999999999999</v>
      </c>
      <c r="X37" s="14">
        <f t="shared" ca="1" si="4"/>
        <v>-8.3019999999999996</v>
      </c>
      <c r="Y37" s="14">
        <f t="shared" ca="1" si="4"/>
        <v>-8.3740000000000006</v>
      </c>
      <c r="Z37" s="14">
        <f t="shared" ca="1" si="4"/>
        <v>-8.4469999999999992</v>
      </c>
      <c r="AA37" s="14">
        <f t="shared" ca="1" si="4"/>
        <v>-8.5220000000000002</v>
      </c>
      <c r="AB37" s="14">
        <f t="shared" ca="1" si="4"/>
        <v>-8.5990000000000002</v>
      </c>
      <c r="AC37" s="14">
        <f t="shared" ca="1" si="4"/>
        <v>-8.6790000000000003</v>
      </c>
      <c r="AD37" s="14">
        <f t="shared" ca="1" si="4"/>
        <v>-8.7620000000000005</v>
      </c>
      <c r="AE37" s="14">
        <f t="shared" ca="1" si="4"/>
        <v>-8.8480000000000008</v>
      </c>
      <c r="AF37" s="14">
        <f t="shared" ca="1" si="4"/>
        <v>-8.9380000000000006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686.1</v>
      </c>
      <c r="N40" s="8">
        <f t="shared" si="9"/>
        <v>702.7</v>
      </c>
      <c r="O40" s="8">
        <f t="shared" si="9"/>
        <v>719.2</v>
      </c>
      <c r="P40" s="8">
        <f t="shared" si="9"/>
        <v>735.7</v>
      </c>
      <c r="Q40" s="8">
        <f t="shared" si="9"/>
        <v>752.2</v>
      </c>
      <c r="R40" s="8">
        <f t="shared" si="9"/>
        <v>768.7</v>
      </c>
      <c r="S40" s="8">
        <f t="shared" si="9"/>
        <v>785.2</v>
      </c>
      <c r="T40" s="8">
        <f t="shared" si="9"/>
        <v>801.8</v>
      </c>
      <c r="U40" s="8">
        <f t="shared" si="9"/>
        <v>818.3</v>
      </c>
      <c r="V40" s="8">
        <f t="shared" si="9"/>
        <v>834.8</v>
      </c>
      <c r="W40" s="8">
        <f t="shared" si="9"/>
        <v>851.3</v>
      </c>
      <c r="X40" s="8">
        <f t="shared" si="9"/>
        <v>867.8</v>
      </c>
      <c r="Y40" s="8">
        <f t="shared" si="9"/>
        <v>884.4</v>
      </c>
      <c r="Z40" s="8">
        <f t="shared" si="9"/>
        <v>900.9</v>
      </c>
      <c r="AA40" s="8">
        <f t="shared" si="9"/>
        <v>917.4</v>
      </c>
      <c r="AB40" s="8">
        <f t="shared" si="9"/>
        <v>933.9</v>
      </c>
      <c r="AC40" s="8">
        <f t="shared" si="9"/>
        <v>950.4</v>
      </c>
      <c r="AD40" s="8">
        <f t="shared" si="9"/>
        <v>967</v>
      </c>
      <c r="AE40" s="8">
        <f t="shared" si="9"/>
        <v>983.5</v>
      </c>
      <c r="AF40" s="8">
        <f t="shared" si="9"/>
        <v>1000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1</v>
      </c>
      <c r="B41" s="9">
        <f>Values!E3/Values!$E$3</f>
        <v>1</v>
      </c>
      <c r="C41" s="9">
        <f>Values!F3/Values!$E$3</f>
        <v>0.6</v>
      </c>
      <c r="D41" s="9">
        <f>Values!G3/Values!$E$3</f>
        <v>2.4</v>
      </c>
      <c r="E41" s="9">
        <f>SUM(A41:D41)</f>
        <v>5</v>
      </c>
      <c r="F41" s="10">
        <f t="shared" ref="F41:BQ41" ca="1" si="10">($B$41*H.Ge+$C$41*H.Ga+$D$41*H.Se)*F$40*$B$2/1000</f>
        <v>-254.98031586540003</v>
      </c>
      <c r="G41" s="10">
        <f t="shared" ca="1" si="10"/>
        <v>-265.06668570239998</v>
      </c>
      <c r="H41" s="10">
        <f t="shared" ca="1" si="10"/>
        <v>-279.61807174560005</v>
      </c>
      <c r="I41" s="10">
        <f t="shared" ca="1" si="10"/>
        <v>-283.65881897159994</v>
      </c>
      <c r="J41" s="10">
        <f t="shared" ca="1" si="10"/>
        <v>-295.55573936249999</v>
      </c>
      <c r="K41" s="10">
        <f t="shared" ca="1" si="10"/>
        <v>-308.12307285450004</v>
      </c>
      <c r="L41" s="10">
        <f t="shared" ca="1" si="10"/>
        <v>-195.52670870400001</v>
      </c>
      <c r="M41" s="10">
        <f t="shared" ca="1" si="10"/>
        <v>-198.9528780222</v>
      </c>
      <c r="N41" s="10">
        <f t="shared" ca="1" si="10"/>
        <v>-202.53954213390003</v>
      </c>
      <c r="O41" s="10">
        <f t="shared" ca="1" si="10"/>
        <v>-331.54338804960008</v>
      </c>
      <c r="P41" s="10">
        <f t="shared" ca="1" si="10"/>
        <v>-334.95835574082014</v>
      </c>
      <c r="Q41" s="10">
        <f t="shared" ca="1" si="10"/>
        <v>-338.46550596096006</v>
      </c>
      <c r="R41" s="10">
        <f t="shared" ca="1" si="10"/>
        <v>-342.04492880832009</v>
      </c>
      <c r="S41" s="10">
        <f t="shared" ca="1" si="10"/>
        <v>-345.5663536946401</v>
      </c>
      <c r="T41" s="10">
        <f t="shared" ca="1" si="10"/>
        <v>-349.18939906511997</v>
      </c>
      <c r="U41" s="10">
        <f t="shared" ca="1" si="10"/>
        <v>-353.99122635408003</v>
      </c>
      <c r="V41" s="10">
        <f t="shared" ca="1" si="10"/>
        <v>-358.93012715520007</v>
      </c>
      <c r="W41" s="10">
        <f t="shared" ca="1" si="10"/>
        <v>-363.93216128513995</v>
      </c>
      <c r="X41" s="10">
        <f t="shared" ca="1" si="10"/>
        <v>-368.92524236148</v>
      </c>
      <c r="Y41" s="10">
        <f t="shared" ca="1" si="10"/>
        <v>-374.06165776847996</v>
      </c>
      <c r="Z41" s="10">
        <f t="shared" ca="1" si="10"/>
        <v>-379.22171861574003</v>
      </c>
      <c r="AA41" s="10">
        <f t="shared" ca="1" si="10"/>
        <v>-384.36702887484</v>
      </c>
      <c r="AB41" s="10">
        <f t="shared" ca="1" si="10"/>
        <v>-389.53144685268001</v>
      </c>
      <c r="AC41" s="10">
        <f t="shared" ca="1" si="10"/>
        <v>-394.78579512767999</v>
      </c>
      <c r="AD41" s="10">
        <f t="shared" ca="1" si="10"/>
        <v>-400.08287793720007</v>
      </c>
      <c r="AE41" s="10">
        <f t="shared" ca="1" si="10"/>
        <v>-405.44087975790001</v>
      </c>
      <c r="AF41" s="10">
        <f t="shared" ca="1" si="10"/>
        <v>-410.82942240000011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TemH erature,К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686.1</v>
      </c>
      <c r="N45" s="3">
        <f t="shared" si="13"/>
        <v>702.7</v>
      </c>
      <c r="O45" s="3">
        <f t="shared" si="13"/>
        <v>719.2</v>
      </c>
      <c r="P45" s="3">
        <f t="shared" si="13"/>
        <v>735.7</v>
      </c>
      <c r="Q45" s="3">
        <f t="shared" si="13"/>
        <v>752.2</v>
      </c>
      <c r="R45" s="3">
        <f t="shared" si="13"/>
        <v>768.7</v>
      </c>
      <c r="S45" s="3">
        <f t="shared" si="13"/>
        <v>785.2</v>
      </c>
      <c r="T45" s="3">
        <f t="shared" si="13"/>
        <v>801.8</v>
      </c>
      <c r="U45" s="3">
        <f t="shared" si="13"/>
        <v>818.3</v>
      </c>
      <c r="V45" s="3">
        <f t="shared" si="13"/>
        <v>834.8</v>
      </c>
      <c r="W45" s="3">
        <f t="shared" si="13"/>
        <v>851.3</v>
      </c>
      <c r="X45" s="3">
        <f t="shared" si="13"/>
        <v>867.8</v>
      </c>
      <c r="Y45" s="3">
        <f t="shared" si="13"/>
        <v>884.4</v>
      </c>
      <c r="Z45" s="3">
        <f t="shared" si="13"/>
        <v>900.9</v>
      </c>
      <c r="AA45" s="3">
        <f t="shared" si="13"/>
        <v>917.4</v>
      </c>
      <c r="AB45" s="3">
        <f t="shared" si="13"/>
        <v>933.9</v>
      </c>
      <c r="AC45" s="3">
        <f t="shared" si="13"/>
        <v>950.4</v>
      </c>
      <c r="AD45" s="3">
        <f t="shared" si="13"/>
        <v>967</v>
      </c>
      <c r="AE45" s="3">
        <f t="shared" si="13"/>
        <v>983.5</v>
      </c>
      <c r="AF45" s="3">
        <f t="shared" si="13"/>
        <v>1000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-54.059999999999995</v>
      </c>
      <c r="H46" s="14">
        <f t="shared" ca="1" si="15"/>
        <v>-49.67</v>
      </c>
      <c r="I46" s="14">
        <f t="shared" ca="1" si="15"/>
        <v>-40.83</v>
      </c>
      <c r="J46" s="14">
        <f t="shared" ca="1" si="15"/>
        <v>-37.43</v>
      </c>
      <c r="K46" s="14">
        <f t="shared" ca="1" si="15"/>
        <v>-34.839999999999996</v>
      </c>
      <c r="L46" s="14">
        <f t="shared" ca="1" si="15"/>
        <v>-13.97</v>
      </c>
      <c r="M46" s="14">
        <f t="shared" ca="1" si="15"/>
        <v>-13.99</v>
      </c>
      <c r="N46" s="14">
        <f t="shared" ca="1" si="15"/>
        <v>-14.02</v>
      </c>
      <c r="O46" s="14">
        <f t="shared" ca="1" si="15"/>
        <v>-31.53</v>
      </c>
      <c r="P46" s="14">
        <f t="shared" ca="1" si="15"/>
        <v>-31.143999999999998</v>
      </c>
      <c r="Q46" s="14">
        <f t="shared" ca="1" si="15"/>
        <v>-30.781999999999996</v>
      </c>
      <c r="R46" s="14">
        <f t="shared" ca="1" si="15"/>
        <v>-30.444000000000003</v>
      </c>
      <c r="S46" s="14">
        <f t="shared" ca="1" si="15"/>
        <v>-30.108000000000001</v>
      </c>
      <c r="T46" s="14">
        <f t="shared" ca="1" si="15"/>
        <v>-29.795999999999999</v>
      </c>
      <c r="U46" s="14">
        <f t="shared" ca="1" si="15"/>
        <v>-29.844000000000001</v>
      </c>
      <c r="V46" s="14">
        <f t="shared" ref="G46:BR50" ca="1" si="16">$A46*H.Ar + $B46*H.Se + $C46*H.Ge + $D46*H.Ga</f>
        <v>-29.92</v>
      </c>
      <c r="W46" s="14">
        <f t="shared" ca="1" si="16"/>
        <v>-29.962</v>
      </c>
      <c r="X46" s="14">
        <f t="shared" ca="1" si="16"/>
        <v>-29.984000000000002</v>
      </c>
      <c r="Y46" s="14">
        <f t="shared" ca="1" si="16"/>
        <v>-30.018000000000001</v>
      </c>
      <c r="Z46" s="14">
        <f t="shared" ca="1" si="16"/>
        <v>-30.064</v>
      </c>
      <c r="AA46" s="14">
        <f t="shared" ca="1" si="16"/>
        <v>-30.103999999999999</v>
      </c>
      <c r="AB46" s="14">
        <f t="shared" ca="1" si="16"/>
        <v>-30.148</v>
      </c>
      <c r="AC46" s="14">
        <f t="shared" ca="1" si="16"/>
        <v>-30.198</v>
      </c>
      <c r="AD46" s="14">
        <f t="shared" ca="1" si="16"/>
        <v>-30.254000000000001</v>
      </c>
      <c r="AE46" s="14">
        <f t="shared" ca="1" si="16"/>
        <v>-30.316000000000003</v>
      </c>
      <c r="AF46" s="14">
        <f t="shared" ca="1" si="16"/>
        <v>-30.386000000000003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2</v>
      </c>
      <c r="E47" s="6" t="str">
        <f t="shared" si="14"/>
        <v>*Ga2Se3</v>
      </c>
      <c r="F47" s="14">
        <f t="shared" ca="1" si="15"/>
        <v>-201.69</v>
      </c>
      <c r="G47" s="14">
        <f t="shared" ca="1" si="16"/>
        <v>-166.67</v>
      </c>
      <c r="H47" s="14">
        <f t="shared" ca="1" si="16"/>
        <v>-143.57</v>
      </c>
      <c r="I47" s="14">
        <f t="shared" ca="1" si="16"/>
        <v>-127.24</v>
      </c>
      <c r="J47" s="14">
        <f t="shared" ca="1" si="16"/>
        <v>-115.17999999999999</v>
      </c>
      <c r="K47" s="14">
        <f t="shared" ca="1" si="16"/>
        <v>-105.97</v>
      </c>
      <c r="L47" s="14">
        <f t="shared" ca="1" si="16"/>
        <v>-70.5</v>
      </c>
      <c r="M47" s="14">
        <f t="shared" ca="1" si="16"/>
        <v>-69.62</v>
      </c>
      <c r="N47" s="14">
        <f t="shared" ca="1" si="16"/>
        <v>-68.819999999999993</v>
      </c>
      <c r="O47" s="14">
        <f t="shared" ca="1" si="16"/>
        <v>-94.28</v>
      </c>
      <c r="P47" s="14">
        <f t="shared" ca="1" si="16"/>
        <v>-92.936000000000007</v>
      </c>
      <c r="Q47" s="14">
        <f t="shared" ca="1" si="16"/>
        <v>-91.673000000000002</v>
      </c>
      <c r="R47" s="14">
        <f t="shared" ca="1" si="16"/>
        <v>-90.471000000000004</v>
      </c>
      <c r="S47" s="14">
        <f t="shared" ca="1" si="16"/>
        <v>-89.326999999999998</v>
      </c>
      <c r="T47" s="14">
        <f t="shared" ca="1" si="16"/>
        <v>-88.224000000000004</v>
      </c>
      <c r="U47" s="14">
        <f t="shared" ca="1" si="16"/>
        <v>-87.186000000000007</v>
      </c>
      <c r="V47" s="14">
        <f t="shared" ca="1" si="16"/>
        <v>-86.19</v>
      </c>
      <c r="W47" s="14">
        <f t="shared" ca="1" si="16"/>
        <v>-85.233000000000004</v>
      </c>
      <c r="X47" s="14">
        <f t="shared" ca="1" si="16"/>
        <v>-84.325999999999993</v>
      </c>
      <c r="Y47" s="14">
        <f t="shared" ca="1" si="16"/>
        <v>-83.462000000000003</v>
      </c>
      <c r="Z47" s="14">
        <f t="shared" ca="1" si="16"/>
        <v>-82.620999999999995</v>
      </c>
      <c r="AA47" s="14">
        <f t="shared" ca="1" si="16"/>
        <v>-81.825999999999993</v>
      </c>
      <c r="AB47" s="14">
        <f t="shared" ca="1" si="16"/>
        <v>-81.057000000000002</v>
      </c>
      <c r="AC47" s="14">
        <f t="shared" ca="1" si="16"/>
        <v>-80.336999999999989</v>
      </c>
      <c r="AD47" s="14">
        <f t="shared" ca="1" si="16"/>
        <v>-79.626000000000005</v>
      </c>
      <c r="AE47" s="14">
        <f t="shared" ca="1" si="16"/>
        <v>-78.963999999999999</v>
      </c>
      <c r="AF47" s="14">
        <f t="shared" ca="1" si="16"/>
        <v>-78.313999999999993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1</v>
      </c>
      <c r="C48" s="5">
        <f t="shared" si="14"/>
        <v>1</v>
      </c>
      <c r="D48" s="5">
        <f t="shared" si="14"/>
        <v>0</v>
      </c>
      <c r="E48" s="6" t="str">
        <f t="shared" si="14"/>
        <v>*GeSe[l]</v>
      </c>
      <c r="F48" s="14">
        <f t="shared" ca="1" si="15"/>
        <v>-39.81</v>
      </c>
      <c r="G48" s="14">
        <f t="shared" ca="1" si="16"/>
        <v>-33.909999999999997</v>
      </c>
      <c r="H48" s="14">
        <f t="shared" ca="1" si="16"/>
        <v>-30.14</v>
      </c>
      <c r="I48" s="14">
        <f t="shared" ca="1" si="16"/>
        <v>-27.57</v>
      </c>
      <c r="J48" s="14">
        <f t="shared" ca="1" si="16"/>
        <v>-25.729999999999997</v>
      </c>
      <c r="K48" s="14">
        <f t="shared" ca="1" si="16"/>
        <v>-24.39</v>
      </c>
      <c r="L48" s="14">
        <f t="shared" ca="1" si="16"/>
        <v>-13.97</v>
      </c>
      <c r="M48" s="14">
        <f t="shared" ca="1" si="16"/>
        <v>-13.99</v>
      </c>
      <c r="N48" s="14">
        <f t="shared" ca="1" si="16"/>
        <v>-14.02</v>
      </c>
      <c r="O48" s="14">
        <f t="shared" ca="1" si="16"/>
        <v>-22.79</v>
      </c>
      <c r="P48" s="14">
        <f t="shared" ca="1" si="16"/>
        <v>-22.612000000000002</v>
      </c>
      <c r="Q48" s="14">
        <f t="shared" ca="1" si="16"/>
        <v>-22.451000000000001</v>
      </c>
      <c r="R48" s="14">
        <f t="shared" ca="1" si="16"/>
        <v>-22.307000000000002</v>
      </c>
      <c r="S48" s="14">
        <f t="shared" ca="1" si="16"/>
        <v>-22.158999999999999</v>
      </c>
      <c r="T48" s="14">
        <f t="shared" ca="1" si="16"/>
        <v>-22.027999999999999</v>
      </c>
      <c r="U48" s="14">
        <f t="shared" ca="1" si="16"/>
        <v>-21.902000000000001</v>
      </c>
      <c r="V48" s="14">
        <f t="shared" ca="1" si="16"/>
        <v>-21.79</v>
      </c>
      <c r="W48" s="14">
        <f t="shared" ca="1" si="16"/>
        <v>-21.731000000000002</v>
      </c>
      <c r="X48" s="14">
        <f t="shared" ca="1" si="16"/>
        <v>-21.682000000000002</v>
      </c>
      <c r="Y48" s="14">
        <f t="shared" ca="1" si="16"/>
        <v>-21.643999999999998</v>
      </c>
      <c r="Z48" s="14">
        <f t="shared" ca="1" si="16"/>
        <v>-21.616999999999997</v>
      </c>
      <c r="AA48" s="14">
        <f t="shared" ca="1" si="16"/>
        <v>-21.582000000000001</v>
      </c>
      <c r="AB48" s="14">
        <f t="shared" ca="1" si="16"/>
        <v>-21.548999999999999</v>
      </c>
      <c r="AC48" s="14">
        <f t="shared" ca="1" si="16"/>
        <v>-21.518999999999998</v>
      </c>
      <c r="AD48" s="14">
        <f t="shared" ca="1" si="16"/>
        <v>-21.492000000000001</v>
      </c>
      <c r="AE48" s="14">
        <f t="shared" ca="1" si="16"/>
        <v>-21.468</v>
      </c>
      <c r="AF48" s="14">
        <f t="shared" ca="1" si="16"/>
        <v>-21.448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1</v>
      </c>
      <c r="C49" s="5">
        <f t="shared" si="14"/>
        <v>1</v>
      </c>
      <c r="D49" s="5">
        <f t="shared" si="14"/>
        <v>0</v>
      </c>
      <c r="E49" s="6" t="str">
        <f t="shared" si="14"/>
        <v>*GeSe</v>
      </c>
      <c r="F49" s="14">
        <f t="shared" ca="1" si="15"/>
        <v>-39.81</v>
      </c>
      <c r="G49" s="14">
        <f t="shared" ca="1" si="16"/>
        <v>-33.909999999999997</v>
      </c>
      <c r="H49" s="14">
        <f t="shared" ca="1" si="16"/>
        <v>-30.14</v>
      </c>
      <c r="I49" s="14">
        <f t="shared" ca="1" si="16"/>
        <v>-27.57</v>
      </c>
      <c r="J49" s="14">
        <f t="shared" ca="1" si="16"/>
        <v>-25.729999999999997</v>
      </c>
      <c r="K49" s="14">
        <f t="shared" ca="1" si="16"/>
        <v>-24.39</v>
      </c>
      <c r="L49" s="14">
        <f t="shared" ca="1" si="16"/>
        <v>-13.97</v>
      </c>
      <c r="M49" s="14">
        <f t="shared" ca="1" si="16"/>
        <v>-13.99</v>
      </c>
      <c r="N49" s="14">
        <f t="shared" ca="1" si="16"/>
        <v>-14.02</v>
      </c>
      <c r="O49" s="14">
        <f t="shared" ca="1" si="16"/>
        <v>-22.79</v>
      </c>
      <c r="P49" s="14">
        <f t="shared" ca="1" si="16"/>
        <v>-22.612000000000002</v>
      </c>
      <c r="Q49" s="14">
        <f t="shared" ca="1" si="16"/>
        <v>-22.451000000000001</v>
      </c>
      <c r="R49" s="14">
        <f t="shared" ca="1" si="16"/>
        <v>-22.307000000000002</v>
      </c>
      <c r="S49" s="14">
        <f t="shared" ca="1" si="16"/>
        <v>-22.158999999999999</v>
      </c>
      <c r="T49" s="14">
        <f t="shared" ca="1" si="16"/>
        <v>-22.027999999999999</v>
      </c>
      <c r="U49" s="14">
        <f t="shared" ca="1" si="16"/>
        <v>-21.902000000000001</v>
      </c>
      <c r="V49" s="14">
        <f t="shared" ca="1" si="16"/>
        <v>-21.79</v>
      </c>
      <c r="W49" s="14">
        <f t="shared" ca="1" si="16"/>
        <v>-21.731000000000002</v>
      </c>
      <c r="X49" s="14">
        <f t="shared" ca="1" si="16"/>
        <v>-21.682000000000002</v>
      </c>
      <c r="Y49" s="14">
        <f t="shared" ca="1" si="16"/>
        <v>-21.643999999999998</v>
      </c>
      <c r="Z49" s="14">
        <f t="shared" ca="1" si="16"/>
        <v>-21.616999999999997</v>
      </c>
      <c r="AA49" s="14">
        <f t="shared" ca="1" si="16"/>
        <v>-21.582000000000001</v>
      </c>
      <c r="AB49" s="14">
        <f t="shared" ca="1" si="16"/>
        <v>-21.548999999999999</v>
      </c>
      <c r="AC49" s="14">
        <f t="shared" ca="1" si="16"/>
        <v>-21.518999999999998</v>
      </c>
      <c r="AD49" s="14">
        <f t="shared" ca="1" si="16"/>
        <v>-21.492000000000001</v>
      </c>
      <c r="AE49" s="14">
        <f t="shared" ca="1" si="16"/>
        <v>-21.468</v>
      </c>
      <c r="AF49" s="14">
        <f t="shared" ca="1" si="16"/>
        <v>-21.448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3</v>
      </c>
      <c r="C50" s="5">
        <f t="shared" si="14"/>
        <v>0</v>
      </c>
      <c r="D50" s="5">
        <f t="shared" si="14"/>
        <v>0</v>
      </c>
      <c r="E50" s="6" t="str">
        <f t="shared" si="14"/>
        <v>Se3</v>
      </c>
      <c r="F50" s="14">
        <f t="shared" ca="1" si="15"/>
        <v>-71.849999999999994</v>
      </c>
      <c r="G50" s="14">
        <f t="shared" ca="1" si="16"/>
        <v>-60.449999999999996</v>
      </c>
      <c r="H50" s="14">
        <f t="shared" ca="1" si="16"/>
        <v>-58.59</v>
      </c>
      <c r="I50" s="14">
        <f t="shared" ca="1" si="16"/>
        <v>-39.78</v>
      </c>
      <c r="J50" s="14">
        <f t="shared" ca="1" si="16"/>
        <v>-35.099999999999994</v>
      </c>
      <c r="K50" s="14">
        <f t="shared" ca="1" si="16"/>
        <v>-31.349999999999998</v>
      </c>
      <c r="L50" s="14">
        <f t="shared" ca="1" si="16"/>
        <v>0</v>
      </c>
      <c r="M50" s="14">
        <f t="shared" ca="1" si="16"/>
        <v>0</v>
      </c>
      <c r="N50" s="14">
        <f t="shared" ca="1" si="16"/>
        <v>0</v>
      </c>
      <c r="O50" s="14">
        <f t="shared" ca="1" si="16"/>
        <v>-26.22</v>
      </c>
      <c r="P50" s="14">
        <f t="shared" ca="1" si="16"/>
        <v>-25.596</v>
      </c>
      <c r="Q50" s="14">
        <f t="shared" ca="1" si="16"/>
        <v>-24.992999999999999</v>
      </c>
      <c r="R50" s="14">
        <f t="shared" ca="1" si="16"/>
        <v>-24.411000000000001</v>
      </c>
      <c r="S50" s="14">
        <f t="shared" ca="1" si="16"/>
        <v>-23.847000000000001</v>
      </c>
      <c r="T50" s="14">
        <f t="shared" ca="1" si="16"/>
        <v>-23.303999999999998</v>
      </c>
      <c r="U50" s="14">
        <f t="shared" ref="G50:BR54" ca="1" si="17">$A50*H.Ar + $B50*H.Se + $C50*H.Ge + $D50*H.Ga</f>
        <v>-23.826000000000001</v>
      </c>
      <c r="V50" s="14">
        <f t="shared" ca="1" si="17"/>
        <v>-24.39</v>
      </c>
      <c r="W50" s="14">
        <f t="shared" ca="1" si="17"/>
        <v>-24.692999999999998</v>
      </c>
      <c r="X50" s="14">
        <f t="shared" ca="1" si="17"/>
        <v>-24.905999999999999</v>
      </c>
      <c r="Y50" s="14">
        <f t="shared" ca="1" si="17"/>
        <v>-25.122</v>
      </c>
      <c r="Z50" s="14">
        <f t="shared" ca="1" si="17"/>
        <v>-25.340999999999998</v>
      </c>
      <c r="AA50" s="14">
        <f t="shared" ca="1" si="17"/>
        <v>-25.566000000000003</v>
      </c>
      <c r="AB50" s="14">
        <f t="shared" ca="1" si="17"/>
        <v>-25.797000000000001</v>
      </c>
      <c r="AC50" s="14">
        <f t="shared" ca="1" si="17"/>
        <v>-26.036999999999999</v>
      </c>
      <c r="AD50" s="14">
        <f t="shared" ca="1" si="17"/>
        <v>-26.286000000000001</v>
      </c>
      <c r="AE50" s="14">
        <f t="shared" ca="1" si="17"/>
        <v>-26.544000000000004</v>
      </c>
      <c r="AF50" s="14">
        <f t="shared" ca="1" si="17"/>
        <v>-26.814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-23.95</v>
      </c>
      <c r="G51" s="14">
        <f t="shared" ca="1" si="17"/>
        <v>-20.149999999999999</v>
      </c>
      <c r="H51" s="14">
        <f t="shared" ca="1" si="17"/>
        <v>-19.53</v>
      </c>
      <c r="I51" s="14">
        <f t="shared" ca="1" si="17"/>
        <v>-13.26</v>
      </c>
      <c r="J51" s="14">
        <f t="shared" ca="1" si="17"/>
        <v>-11.7</v>
      </c>
      <c r="K51" s="14">
        <f t="shared" ca="1" si="17"/>
        <v>-10.45</v>
      </c>
      <c r="L51" s="14">
        <f t="shared" ca="1" si="17"/>
        <v>0</v>
      </c>
      <c r="M51" s="14">
        <f t="shared" ca="1" si="17"/>
        <v>0</v>
      </c>
      <c r="N51" s="14">
        <f t="shared" ca="1" si="17"/>
        <v>0</v>
      </c>
      <c r="O51" s="14">
        <f t="shared" ca="1" si="17"/>
        <v>-8.74</v>
      </c>
      <c r="P51" s="14">
        <f t="shared" ca="1" si="17"/>
        <v>-8.532</v>
      </c>
      <c r="Q51" s="14">
        <f t="shared" ca="1" si="17"/>
        <v>-8.3309999999999995</v>
      </c>
      <c r="R51" s="14">
        <f t="shared" ca="1" si="17"/>
        <v>-8.1370000000000005</v>
      </c>
      <c r="S51" s="14">
        <f t="shared" ca="1" si="17"/>
        <v>-7.9489999999999998</v>
      </c>
      <c r="T51" s="14">
        <f t="shared" ca="1" si="17"/>
        <v>-7.7679999999999998</v>
      </c>
      <c r="U51" s="14">
        <f t="shared" ca="1" si="17"/>
        <v>-7.9420000000000002</v>
      </c>
      <c r="V51" s="14">
        <f t="shared" ca="1" si="17"/>
        <v>-8.1300000000000008</v>
      </c>
      <c r="W51" s="14">
        <f t="shared" ca="1" si="17"/>
        <v>-8.2309999999999999</v>
      </c>
      <c r="X51" s="14">
        <f t="shared" ca="1" si="17"/>
        <v>-8.3019999999999996</v>
      </c>
      <c r="Y51" s="14">
        <f t="shared" ca="1" si="17"/>
        <v>-8.3740000000000006</v>
      </c>
      <c r="Z51" s="14">
        <f t="shared" ca="1" si="17"/>
        <v>-8.4469999999999992</v>
      </c>
      <c r="AA51" s="14">
        <f t="shared" ca="1" si="17"/>
        <v>-8.5220000000000002</v>
      </c>
      <c r="AB51" s="14">
        <f t="shared" ca="1" si="17"/>
        <v>-8.5990000000000002</v>
      </c>
      <c r="AC51" s="14">
        <f t="shared" ca="1" si="17"/>
        <v>-8.6790000000000003</v>
      </c>
      <c r="AD51" s="14">
        <f t="shared" ca="1" si="17"/>
        <v>-8.7620000000000005</v>
      </c>
      <c r="AE51" s="14">
        <f t="shared" ca="1" si="17"/>
        <v>-8.8480000000000008</v>
      </c>
      <c r="AF51" s="14">
        <f t="shared" ca="1" si="17"/>
        <v>-8.9380000000000006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6</v>
      </c>
      <c r="C52" s="5">
        <f t="shared" si="14"/>
        <v>0</v>
      </c>
      <c r="D52" s="5">
        <f t="shared" si="14"/>
        <v>0</v>
      </c>
      <c r="E52" s="6" t="str">
        <f t="shared" si="14"/>
        <v>Se6</v>
      </c>
      <c r="F52" s="14">
        <f t="shared" ca="1" si="15"/>
        <v>-143.69999999999999</v>
      </c>
      <c r="G52" s="14">
        <f t="shared" ca="1" si="17"/>
        <v>-120.89999999999999</v>
      </c>
      <c r="H52" s="14">
        <f t="shared" ca="1" si="17"/>
        <v>-117.18</v>
      </c>
      <c r="I52" s="14">
        <f t="shared" ca="1" si="17"/>
        <v>-79.56</v>
      </c>
      <c r="J52" s="14">
        <f t="shared" ca="1" si="17"/>
        <v>-70.199999999999989</v>
      </c>
      <c r="K52" s="14">
        <f t="shared" ca="1" si="17"/>
        <v>-62.699999999999996</v>
      </c>
      <c r="L52" s="14">
        <f t="shared" ca="1" si="17"/>
        <v>0</v>
      </c>
      <c r="M52" s="14">
        <f t="shared" ca="1" si="17"/>
        <v>0</v>
      </c>
      <c r="N52" s="14">
        <f t="shared" ca="1" si="17"/>
        <v>0</v>
      </c>
      <c r="O52" s="14">
        <f t="shared" ca="1" si="17"/>
        <v>-52.44</v>
      </c>
      <c r="P52" s="14">
        <f t="shared" ca="1" si="17"/>
        <v>-51.192</v>
      </c>
      <c r="Q52" s="14">
        <f t="shared" ca="1" si="17"/>
        <v>-49.985999999999997</v>
      </c>
      <c r="R52" s="14">
        <f t="shared" ca="1" si="17"/>
        <v>-48.822000000000003</v>
      </c>
      <c r="S52" s="14">
        <f t="shared" ca="1" si="17"/>
        <v>-47.694000000000003</v>
      </c>
      <c r="T52" s="14">
        <f t="shared" ca="1" si="17"/>
        <v>-46.607999999999997</v>
      </c>
      <c r="U52" s="14">
        <f t="shared" ca="1" si="17"/>
        <v>-47.652000000000001</v>
      </c>
      <c r="V52" s="14">
        <f t="shared" ca="1" si="17"/>
        <v>-48.78</v>
      </c>
      <c r="W52" s="14">
        <f t="shared" ca="1" si="17"/>
        <v>-49.385999999999996</v>
      </c>
      <c r="X52" s="14">
        <f t="shared" ca="1" si="17"/>
        <v>-49.811999999999998</v>
      </c>
      <c r="Y52" s="14">
        <f t="shared" ca="1" si="17"/>
        <v>-50.244</v>
      </c>
      <c r="Z52" s="14">
        <f t="shared" ca="1" si="17"/>
        <v>-50.681999999999995</v>
      </c>
      <c r="AA52" s="14">
        <f t="shared" ca="1" si="17"/>
        <v>-51.132000000000005</v>
      </c>
      <c r="AB52" s="14">
        <f t="shared" ca="1" si="17"/>
        <v>-51.594000000000001</v>
      </c>
      <c r="AC52" s="14">
        <f t="shared" ca="1" si="17"/>
        <v>-52.073999999999998</v>
      </c>
      <c r="AD52" s="14">
        <f t="shared" ca="1" si="17"/>
        <v>-52.572000000000003</v>
      </c>
      <c r="AE52" s="14">
        <f t="shared" ca="1" si="17"/>
        <v>-53.088000000000008</v>
      </c>
      <c r="AF52" s="14">
        <f t="shared" ca="1" si="17"/>
        <v>-53.628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5</v>
      </c>
      <c r="C53" s="5">
        <f t="shared" si="14"/>
        <v>0</v>
      </c>
      <c r="D53" s="5">
        <f t="shared" si="14"/>
        <v>0</v>
      </c>
      <c r="E53" s="6" t="str">
        <f t="shared" si="14"/>
        <v>Se5</v>
      </c>
      <c r="F53" s="14">
        <f t="shared" ca="1" si="15"/>
        <v>-119.75</v>
      </c>
      <c r="G53" s="14">
        <f t="shared" ca="1" si="17"/>
        <v>-100.75</v>
      </c>
      <c r="H53" s="14">
        <f t="shared" ca="1" si="17"/>
        <v>-97.65</v>
      </c>
      <c r="I53" s="14">
        <f t="shared" ca="1" si="17"/>
        <v>-66.3</v>
      </c>
      <c r="J53" s="14">
        <f t="shared" ca="1" si="17"/>
        <v>-58.5</v>
      </c>
      <c r="K53" s="14">
        <f t="shared" ca="1" si="17"/>
        <v>-52.25</v>
      </c>
      <c r="L53" s="14">
        <f t="shared" ca="1" si="17"/>
        <v>0</v>
      </c>
      <c r="M53" s="14">
        <f t="shared" ca="1" si="17"/>
        <v>0</v>
      </c>
      <c r="N53" s="14">
        <f t="shared" ca="1" si="17"/>
        <v>0</v>
      </c>
      <c r="O53" s="14">
        <f t="shared" ca="1" si="17"/>
        <v>-43.7</v>
      </c>
      <c r="P53" s="14">
        <f t="shared" ca="1" si="17"/>
        <v>-42.66</v>
      </c>
      <c r="Q53" s="14">
        <f t="shared" ca="1" si="17"/>
        <v>-41.655000000000001</v>
      </c>
      <c r="R53" s="14">
        <f t="shared" ca="1" si="17"/>
        <v>-40.685000000000002</v>
      </c>
      <c r="S53" s="14">
        <f t="shared" ca="1" si="17"/>
        <v>-39.744999999999997</v>
      </c>
      <c r="T53" s="14">
        <f t="shared" ca="1" si="17"/>
        <v>-38.839999999999996</v>
      </c>
      <c r="U53" s="14">
        <f t="shared" ca="1" si="17"/>
        <v>-39.71</v>
      </c>
      <c r="V53" s="14">
        <f t="shared" ca="1" si="17"/>
        <v>-40.650000000000006</v>
      </c>
      <c r="W53" s="14">
        <f t="shared" ca="1" si="17"/>
        <v>-41.155000000000001</v>
      </c>
      <c r="X53" s="14">
        <f t="shared" ca="1" si="17"/>
        <v>-41.51</v>
      </c>
      <c r="Y53" s="14">
        <f t="shared" ca="1" si="17"/>
        <v>-41.870000000000005</v>
      </c>
      <c r="Z53" s="14">
        <f t="shared" ca="1" si="17"/>
        <v>-42.234999999999999</v>
      </c>
      <c r="AA53" s="14">
        <f t="shared" ca="1" si="17"/>
        <v>-42.61</v>
      </c>
      <c r="AB53" s="14">
        <f t="shared" ca="1" si="17"/>
        <v>-42.995000000000005</v>
      </c>
      <c r="AC53" s="14">
        <f t="shared" ca="1" si="17"/>
        <v>-43.395000000000003</v>
      </c>
      <c r="AD53" s="14">
        <f t="shared" ca="1" si="17"/>
        <v>-43.81</v>
      </c>
      <c r="AE53" s="14">
        <f t="shared" ca="1" si="17"/>
        <v>-44.24</v>
      </c>
      <c r="AF53" s="14">
        <f t="shared" ca="1" si="17"/>
        <v>-44.690000000000005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4</v>
      </c>
      <c r="C54" s="5">
        <f t="shared" si="14"/>
        <v>0</v>
      </c>
      <c r="D54" s="5">
        <f t="shared" si="14"/>
        <v>0</v>
      </c>
      <c r="E54" s="6" t="str">
        <f t="shared" si="14"/>
        <v>Se4</v>
      </c>
      <c r="F54" s="14">
        <f t="shared" ca="1" si="15"/>
        <v>-95.8</v>
      </c>
      <c r="G54" s="14">
        <f t="shared" ca="1" si="17"/>
        <v>-80.599999999999994</v>
      </c>
      <c r="H54" s="14">
        <f t="shared" ca="1" si="17"/>
        <v>-78.12</v>
      </c>
      <c r="I54" s="14">
        <f t="shared" ca="1" si="17"/>
        <v>-53.04</v>
      </c>
      <c r="J54" s="14">
        <f t="shared" ca="1" si="17"/>
        <v>-46.8</v>
      </c>
      <c r="K54" s="14">
        <f t="shared" ca="1" si="17"/>
        <v>-41.8</v>
      </c>
      <c r="L54" s="14">
        <f t="shared" ca="1" si="17"/>
        <v>0</v>
      </c>
      <c r="M54" s="14">
        <f t="shared" ca="1" si="17"/>
        <v>0</v>
      </c>
      <c r="N54" s="14">
        <f t="shared" ca="1" si="17"/>
        <v>0</v>
      </c>
      <c r="O54" s="14">
        <f t="shared" ca="1" si="17"/>
        <v>-34.96</v>
      </c>
      <c r="P54" s="14">
        <f t="shared" ca="1" si="17"/>
        <v>-34.128</v>
      </c>
      <c r="Q54" s="14">
        <f t="shared" ca="1" si="17"/>
        <v>-33.323999999999998</v>
      </c>
      <c r="R54" s="14">
        <f t="shared" ca="1" si="17"/>
        <v>-32.548000000000002</v>
      </c>
      <c r="S54" s="14">
        <f t="shared" ca="1" si="17"/>
        <v>-31.795999999999999</v>
      </c>
      <c r="T54" s="14">
        <f t="shared" ref="G54:BR58" ca="1" si="18">$A54*H.Ar + $B54*H.Se + $C54*H.Ge + $D54*H.Ga</f>
        <v>-31.071999999999999</v>
      </c>
      <c r="U54" s="14">
        <f t="shared" ca="1" si="18"/>
        <v>-31.768000000000001</v>
      </c>
      <c r="V54" s="14">
        <f t="shared" ca="1" si="18"/>
        <v>-32.520000000000003</v>
      </c>
      <c r="W54" s="14">
        <f t="shared" ca="1" si="18"/>
        <v>-32.923999999999999</v>
      </c>
      <c r="X54" s="14">
        <f t="shared" ca="1" si="18"/>
        <v>-33.207999999999998</v>
      </c>
      <c r="Y54" s="14">
        <f t="shared" ca="1" si="18"/>
        <v>-33.496000000000002</v>
      </c>
      <c r="Z54" s="14">
        <f t="shared" ca="1" si="18"/>
        <v>-33.787999999999997</v>
      </c>
      <c r="AA54" s="14">
        <f t="shared" ca="1" si="18"/>
        <v>-34.088000000000001</v>
      </c>
      <c r="AB54" s="14">
        <f t="shared" ca="1" si="18"/>
        <v>-34.396000000000001</v>
      </c>
      <c r="AC54" s="14">
        <f t="shared" ca="1" si="18"/>
        <v>-34.716000000000001</v>
      </c>
      <c r="AD54" s="14">
        <f t="shared" ca="1" si="18"/>
        <v>-35.048000000000002</v>
      </c>
      <c r="AE54" s="14">
        <f t="shared" ca="1" si="18"/>
        <v>-35.392000000000003</v>
      </c>
      <c r="AF54" s="14">
        <f t="shared" ca="1" si="18"/>
        <v>-35.752000000000002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0</v>
      </c>
      <c r="B55" s="5">
        <f t="shared" si="14"/>
        <v>3</v>
      </c>
      <c r="C55" s="5">
        <f t="shared" si="14"/>
        <v>0</v>
      </c>
      <c r="D55" s="5">
        <f t="shared" si="14"/>
        <v>0</v>
      </c>
      <c r="E55" s="6" t="str">
        <f t="shared" si="14"/>
        <v>Se3</v>
      </c>
      <c r="F55" s="14">
        <f t="shared" ca="1" si="15"/>
        <v>-71.849999999999994</v>
      </c>
      <c r="G55" s="14">
        <f t="shared" ca="1" si="18"/>
        <v>-60.449999999999996</v>
      </c>
      <c r="H55" s="14">
        <f t="shared" ca="1" si="18"/>
        <v>-58.59</v>
      </c>
      <c r="I55" s="14">
        <f t="shared" ca="1" si="18"/>
        <v>-39.78</v>
      </c>
      <c r="J55" s="14">
        <f t="shared" ca="1" si="18"/>
        <v>-35.099999999999994</v>
      </c>
      <c r="K55" s="14">
        <f t="shared" ca="1" si="18"/>
        <v>-31.349999999999998</v>
      </c>
      <c r="L55" s="14">
        <f t="shared" ca="1" si="18"/>
        <v>0</v>
      </c>
      <c r="M55" s="14">
        <f t="shared" ca="1" si="18"/>
        <v>0</v>
      </c>
      <c r="N55" s="14">
        <f t="shared" ca="1" si="18"/>
        <v>0</v>
      </c>
      <c r="O55" s="14">
        <f t="shared" ca="1" si="18"/>
        <v>-26.22</v>
      </c>
      <c r="P55" s="14">
        <f t="shared" ca="1" si="18"/>
        <v>-25.596</v>
      </c>
      <c r="Q55" s="14">
        <f t="shared" ca="1" si="18"/>
        <v>-24.992999999999999</v>
      </c>
      <c r="R55" s="14">
        <f t="shared" ca="1" si="18"/>
        <v>-24.411000000000001</v>
      </c>
      <c r="S55" s="14">
        <f t="shared" ca="1" si="18"/>
        <v>-23.847000000000001</v>
      </c>
      <c r="T55" s="14">
        <f t="shared" ca="1" si="18"/>
        <v>-23.303999999999998</v>
      </c>
      <c r="U55" s="14">
        <f t="shared" ca="1" si="18"/>
        <v>-23.826000000000001</v>
      </c>
      <c r="V55" s="14">
        <f t="shared" ca="1" si="18"/>
        <v>-24.39</v>
      </c>
      <c r="W55" s="14">
        <f t="shared" ca="1" si="18"/>
        <v>-24.692999999999998</v>
      </c>
      <c r="X55" s="14">
        <f t="shared" ca="1" si="18"/>
        <v>-24.905999999999999</v>
      </c>
      <c r="Y55" s="14">
        <f t="shared" ca="1" si="18"/>
        <v>-25.122</v>
      </c>
      <c r="Z55" s="14">
        <f t="shared" ca="1" si="18"/>
        <v>-25.340999999999998</v>
      </c>
      <c r="AA55" s="14">
        <f t="shared" ca="1" si="18"/>
        <v>-25.566000000000003</v>
      </c>
      <c r="AB55" s="14">
        <f t="shared" ca="1" si="18"/>
        <v>-25.797000000000001</v>
      </c>
      <c r="AC55" s="14">
        <f t="shared" ca="1" si="18"/>
        <v>-26.036999999999999</v>
      </c>
      <c r="AD55" s="14">
        <f t="shared" ca="1" si="18"/>
        <v>-26.286000000000001</v>
      </c>
      <c r="AE55" s="14">
        <f t="shared" ca="1" si="18"/>
        <v>-26.544000000000004</v>
      </c>
      <c r="AF55" s="14">
        <f t="shared" ca="1" si="18"/>
        <v>-26.814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2</v>
      </c>
      <c r="C56" s="5">
        <f t="shared" si="19"/>
        <v>0</v>
      </c>
      <c r="D56" s="5">
        <f t="shared" si="19"/>
        <v>0</v>
      </c>
      <c r="E56" s="6" t="str">
        <f t="shared" si="19"/>
        <v>Se2</v>
      </c>
      <c r="F56" s="14">
        <f t="shared" ref="F56:U65" ca="1" si="20">$A56*H.Ar + $B56*H.Se + $C56*H.Ge + $D56*H.Ga</f>
        <v>-47.9</v>
      </c>
      <c r="G56" s="14">
        <f t="shared" ca="1" si="20"/>
        <v>-40.299999999999997</v>
      </c>
      <c r="H56" s="14">
        <f t="shared" ca="1" si="20"/>
        <v>-39.06</v>
      </c>
      <c r="I56" s="14">
        <f t="shared" ca="1" si="20"/>
        <v>-26.52</v>
      </c>
      <c r="J56" s="14">
        <f t="shared" ca="1" si="20"/>
        <v>-23.4</v>
      </c>
      <c r="K56" s="14">
        <f t="shared" ca="1" si="20"/>
        <v>-20.9</v>
      </c>
      <c r="L56" s="14">
        <f t="shared" ca="1" si="20"/>
        <v>0</v>
      </c>
      <c r="M56" s="14">
        <f t="shared" ca="1" si="20"/>
        <v>0</v>
      </c>
      <c r="N56" s="14">
        <f t="shared" ca="1" si="20"/>
        <v>0</v>
      </c>
      <c r="O56" s="14">
        <f t="shared" ca="1" si="20"/>
        <v>-17.48</v>
      </c>
      <c r="P56" s="14">
        <f t="shared" ca="1" si="20"/>
        <v>-17.064</v>
      </c>
      <c r="Q56" s="14">
        <f t="shared" ca="1" si="20"/>
        <v>-16.661999999999999</v>
      </c>
      <c r="R56" s="14">
        <f t="shared" ca="1" si="20"/>
        <v>-16.274000000000001</v>
      </c>
      <c r="S56" s="14">
        <f t="shared" ca="1" si="20"/>
        <v>-15.898</v>
      </c>
      <c r="T56" s="14">
        <f t="shared" ca="1" si="20"/>
        <v>-15.536</v>
      </c>
      <c r="U56" s="14">
        <f t="shared" ca="1" si="20"/>
        <v>-15.884</v>
      </c>
      <c r="V56" s="14">
        <f t="shared" ca="1" si="18"/>
        <v>-16.260000000000002</v>
      </c>
      <c r="W56" s="14">
        <f t="shared" ca="1" si="18"/>
        <v>-16.462</v>
      </c>
      <c r="X56" s="14">
        <f t="shared" ca="1" si="18"/>
        <v>-16.603999999999999</v>
      </c>
      <c r="Y56" s="14">
        <f t="shared" ca="1" si="18"/>
        <v>-16.748000000000001</v>
      </c>
      <c r="Z56" s="14">
        <f t="shared" ca="1" si="18"/>
        <v>-16.893999999999998</v>
      </c>
      <c r="AA56" s="14">
        <f t="shared" ca="1" si="18"/>
        <v>-17.044</v>
      </c>
      <c r="AB56" s="14">
        <f t="shared" ca="1" si="18"/>
        <v>-17.198</v>
      </c>
      <c r="AC56" s="14">
        <f t="shared" ca="1" si="18"/>
        <v>-17.358000000000001</v>
      </c>
      <c r="AD56" s="14">
        <f t="shared" ca="1" si="18"/>
        <v>-17.524000000000001</v>
      </c>
      <c r="AE56" s="14">
        <f t="shared" ca="1" si="18"/>
        <v>-17.696000000000002</v>
      </c>
      <c r="AF56" s="14">
        <f t="shared" ca="1" si="18"/>
        <v>-17.876000000000001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0</v>
      </c>
      <c r="D57" s="5">
        <f t="shared" si="19"/>
        <v>0</v>
      </c>
      <c r="E57" s="6" t="str">
        <f t="shared" si="19"/>
        <v>Se</v>
      </c>
      <c r="F57" s="14">
        <f t="shared" ca="1" si="20"/>
        <v>-23.95</v>
      </c>
      <c r="G57" s="14">
        <f t="shared" ca="1" si="18"/>
        <v>-20.149999999999999</v>
      </c>
      <c r="H57" s="14">
        <f t="shared" ca="1" si="18"/>
        <v>-19.53</v>
      </c>
      <c r="I57" s="14">
        <f t="shared" ca="1" si="18"/>
        <v>-13.26</v>
      </c>
      <c r="J57" s="14">
        <f t="shared" ca="1" si="18"/>
        <v>-11.7</v>
      </c>
      <c r="K57" s="14">
        <f t="shared" ca="1" si="18"/>
        <v>-10.45</v>
      </c>
      <c r="L57" s="14">
        <f t="shared" ca="1" si="18"/>
        <v>0</v>
      </c>
      <c r="M57" s="14">
        <f t="shared" ca="1" si="18"/>
        <v>0</v>
      </c>
      <c r="N57" s="14">
        <f t="shared" ca="1" si="18"/>
        <v>0</v>
      </c>
      <c r="O57" s="14">
        <f t="shared" ca="1" si="18"/>
        <v>-8.74</v>
      </c>
      <c r="P57" s="14">
        <f t="shared" ca="1" si="18"/>
        <v>-8.532</v>
      </c>
      <c r="Q57" s="14">
        <f t="shared" ca="1" si="18"/>
        <v>-8.3309999999999995</v>
      </c>
      <c r="R57" s="14">
        <f t="shared" ca="1" si="18"/>
        <v>-8.1370000000000005</v>
      </c>
      <c r="S57" s="14">
        <f t="shared" ca="1" si="18"/>
        <v>-7.9489999999999998</v>
      </c>
      <c r="T57" s="14">
        <f t="shared" ca="1" si="18"/>
        <v>-7.7679999999999998</v>
      </c>
      <c r="U57" s="14">
        <f t="shared" ca="1" si="18"/>
        <v>-7.9420000000000002</v>
      </c>
      <c r="V57" s="14">
        <f t="shared" ca="1" si="18"/>
        <v>-8.1300000000000008</v>
      </c>
      <c r="W57" s="14">
        <f t="shared" ca="1" si="18"/>
        <v>-8.2309999999999999</v>
      </c>
      <c r="X57" s="14">
        <f t="shared" ca="1" si="18"/>
        <v>-8.3019999999999996</v>
      </c>
      <c r="Y57" s="14">
        <f t="shared" ca="1" si="18"/>
        <v>-8.3740000000000006</v>
      </c>
      <c r="Z57" s="14">
        <f t="shared" ca="1" si="18"/>
        <v>-8.4469999999999992</v>
      </c>
      <c r="AA57" s="14">
        <f t="shared" ca="1" si="18"/>
        <v>-8.5220000000000002</v>
      </c>
      <c r="AB57" s="14">
        <f t="shared" ca="1" si="18"/>
        <v>-8.5990000000000002</v>
      </c>
      <c r="AC57" s="14">
        <f t="shared" ca="1" si="18"/>
        <v>-8.6790000000000003</v>
      </c>
      <c r="AD57" s="14">
        <f t="shared" ca="1" si="18"/>
        <v>-8.7620000000000005</v>
      </c>
      <c r="AE57" s="14">
        <f t="shared" ca="1" si="18"/>
        <v>-8.8480000000000008</v>
      </c>
      <c r="AF57" s="14">
        <f t="shared" ca="1" si="18"/>
        <v>-8.9380000000000006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Ar</v>
      </c>
      <c r="F58" s="14">
        <f t="shared" ca="1" si="20"/>
        <v>-18.62</v>
      </c>
      <c r="G58" s="14">
        <f t="shared" ca="1" si="18"/>
        <v>-18.63</v>
      </c>
      <c r="H58" s="14">
        <f t="shared" ca="1" si="18"/>
        <v>-18.72</v>
      </c>
      <c r="I58" s="14">
        <f t="shared" ca="1" si="18"/>
        <v>-18.84</v>
      </c>
      <c r="J58" s="14">
        <f t="shared" ca="1" si="18"/>
        <v>-18.97</v>
      </c>
      <c r="K58" s="14">
        <f t="shared" ca="1" si="18"/>
        <v>-19.11</v>
      </c>
      <c r="L58" s="14">
        <f t="shared" ca="1" si="18"/>
        <v>-19.25</v>
      </c>
      <c r="M58" s="14">
        <f t="shared" ca="1" si="18"/>
        <v>-19.28</v>
      </c>
      <c r="N58" s="14">
        <f t="shared" ca="1" si="18"/>
        <v>-19.32</v>
      </c>
      <c r="O58" s="14">
        <f t="shared" ca="1" si="18"/>
        <v>-19.350000000000001</v>
      </c>
      <c r="P58" s="14">
        <f t="shared" ca="1" si="18"/>
        <v>-19.38</v>
      </c>
      <c r="Q58" s="14">
        <f t="shared" ca="1" si="18"/>
        <v>-19.420000000000002</v>
      </c>
      <c r="R58" s="14">
        <f t="shared" ca="1" si="18"/>
        <v>-19.45</v>
      </c>
      <c r="S58" s="14">
        <f t="shared" ca="1" si="18"/>
        <v>-19.48</v>
      </c>
      <c r="T58" s="14">
        <f t="shared" ca="1" si="18"/>
        <v>-19.52</v>
      </c>
      <c r="U58" s="14">
        <f t="shared" ca="1" si="18"/>
        <v>-19.55</v>
      </c>
      <c r="V58" s="14">
        <f t="shared" ca="1" si="18"/>
        <v>-19.579999999999998</v>
      </c>
      <c r="W58" s="14">
        <f t="shared" ca="1" si="18"/>
        <v>-19.62</v>
      </c>
      <c r="X58" s="14">
        <f t="shared" ca="1" si="18"/>
        <v>-19.649999999999999</v>
      </c>
      <c r="Y58" s="14">
        <f t="shared" ca="1" si="18"/>
        <v>-19.68</v>
      </c>
      <c r="Z58" s="14">
        <f t="shared" ca="1" si="18"/>
        <v>-19.72</v>
      </c>
      <c r="AA58" s="14">
        <f t="shared" ca="1" si="18"/>
        <v>-19.75</v>
      </c>
      <c r="AB58" s="14">
        <f t="shared" ca="1" si="18"/>
        <v>-19.79</v>
      </c>
      <c r="AC58" s="14">
        <f t="shared" ca="1" si="18"/>
        <v>-19.82</v>
      </c>
      <c r="AD58" s="14">
        <f t="shared" ca="1" si="18"/>
        <v>-19.86</v>
      </c>
      <c r="AE58" s="14">
        <f t="shared" ca="1" si="18"/>
        <v>-19.899999999999999</v>
      </c>
      <c r="AF58" s="14">
        <f t="shared" ca="1" si="18"/>
        <v>-19.940000000000001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(1)Ga[l]</v>
      </c>
      <c r="F59" s="14">
        <f t="shared" ca="1" si="20"/>
        <v>-64.92</v>
      </c>
      <c r="G59" s="14">
        <f t="shared" ca="1" si="21"/>
        <v>-53.11</v>
      </c>
      <c r="H59" s="14">
        <f t="shared" ca="1" si="21"/>
        <v>-42.49</v>
      </c>
      <c r="I59" s="14">
        <f t="shared" ca="1" si="21"/>
        <v>-43.73</v>
      </c>
      <c r="J59" s="14">
        <f t="shared" ca="1" si="21"/>
        <v>-40.04</v>
      </c>
      <c r="K59" s="14">
        <f t="shared" ca="1" si="21"/>
        <v>-37.31</v>
      </c>
      <c r="L59" s="14">
        <f t="shared" ca="1" si="21"/>
        <v>-35.25</v>
      </c>
      <c r="M59" s="14">
        <f t="shared" ca="1" si="21"/>
        <v>-34.81</v>
      </c>
      <c r="N59" s="14">
        <f t="shared" ca="1" si="21"/>
        <v>-34.409999999999997</v>
      </c>
      <c r="O59" s="14">
        <f t="shared" ca="1" si="21"/>
        <v>-34.03</v>
      </c>
      <c r="P59" s="14">
        <f t="shared" ca="1" si="21"/>
        <v>-33.67</v>
      </c>
      <c r="Q59" s="14">
        <f t="shared" ca="1" si="21"/>
        <v>-33.340000000000003</v>
      </c>
      <c r="R59" s="14">
        <f t="shared" ca="1" si="21"/>
        <v>-33.03</v>
      </c>
      <c r="S59" s="14">
        <f t="shared" ca="1" si="21"/>
        <v>-32.74</v>
      </c>
      <c r="T59" s="14">
        <f t="shared" ca="1" si="21"/>
        <v>-32.46</v>
      </c>
      <c r="U59" s="14">
        <f t="shared" ca="1" si="21"/>
        <v>-31.68</v>
      </c>
      <c r="V59" s="14">
        <f t="shared" ca="1" si="21"/>
        <v>-30.9</v>
      </c>
      <c r="W59" s="14">
        <f t="shared" ca="1" si="21"/>
        <v>-30.27</v>
      </c>
      <c r="X59" s="14">
        <f t="shared" ca="1" si="21"/>
        <v>-29.71</v>
      </c>
      <c r="Y59" s="14">
        <f t="shared" ca="1" si="21"/>
        <v>-29.17</v>
      </c>
      <c r="Z59" s="14">
        <f t="shared" ca="1" si="21"/>
        <v>-28.64</v>
      </c>
      <c r="AA59" s="14">
        <f t="shared" ca="1" si="21"/>
        <v>-28.13</v>
      </c>
      <c r="AB59" s="14">
        <f t="shared" ca="1" si="21"/>
        <v>-27.63</v>
      </c>
      <c r="AC59" s="14">
        <f t="shared" ca="1" si="21"/>
        <v>-27.15</v>
      </c>
      <c r="AD59" s="14">
        <f t="shared" ca="1" si="21"/>
        <v>-26.67</v>
      </c>
      <c r="AE59" s="14">
        <f t="shared" ca="1" si="21"/>
        <v>-26.21</v>
      </c>
      <c r="AF59" s="14">
        <f t="shared" ca="1" si="21"/>
        <v>-25.75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1</v>
      </c>
      <c r="C60" s="5">
        <f t="shared" si="19"/>
        <v>1</v>
      </c>
      <c r="D60" s="5">
        <f t="shared" si="19"/>
        <v>0</v>
      </c>
      <c r="E60" s="6" t="str">
        <f t="shared" si="19"/>
        <v>(1)GeSe[l]</v>
      </c>
      <c r="F60" s="14">
        <f t="shared" ca="1" si="20"/>
        <v>-39.81</v>
      </c>
      <c r="G60" s="14">
        <f t="shared" ca="1" si="21"/>
        <v>-33.909999999999997</v>
      </c>
      <c r="H60" s="14">
        <f t="shared" ca="1" si="21"/>
        <v>-30.14</v>
      </c>
      <c r="I60" s="14">
        <f t="shared" ca="1" si="21"/>
        <v>-27.57</v>
      </c>
      <c r="J60" s="14">
        <f t="shared" ca="1" si="21"/>
        <v>-25.729999999999997</v>
      </c>
      <c r="K60" s="14">
        <f t="shared" ca="1" si="21"/>
        <v>-24.39</v>
      </c>
      <c r="L60" s="14">
        <f t="shared" ca="1" si="21"/>
        <v>-13.97</v>
      </c>
      <c r="M60" s="14">
        <f t="shared" ca="1" si="21"/>
        <v>-13.99</v>
      </c>
      <c r="N60" s="14">
        <f t="shared" ca="1" si="21"/>
        <v>-14.02</v>
      </c>
      <c r="O60" s="14">
        <f t="shared" ca="1" si="21"/>
        <v>-22.79</v>
      </c>
      <c r="P60" s="14">
        <f t="shared" ca="1" si="21"/>
        <v>-22.612000000000002</v>
      </c>
      <c r="Q60" s="14">
        <f t="shared" ca="1" si="21"/>
        <v>-22.451000000000001</v>
      </c>
      <c r="R60" s="14">
        <f t="shared" ca="1" si="21"/>
        <v>-22.307000000000002</v>
      </c>
      <c r="S60" s="14">
        <f t="shared" ca="1" si="21"/>
        <v>-22.158999999999999</v>
      </c>
      <c r="T60" s="14">
        <f t="shared" ca="1" si="21"/>
        <v>-22.027999999999999</v>
      </c>
      <c r="U60" s="14">
        <f t="shared" ca="1" si="21"/>
        <v>-21.902000000000001</v>
      </c>
      <c r="V60" s="14">
        <f t="shared" ca="1" si="21"/>
        <v>-21.79</v>
      </c>
      <c r="W60" s="14">
        <f t="shared" ca="1" si="21"/>
        <v>-21.731000000000002</v>
      </c>
      <c r="X60" s="14">
        <f t="shared" ca="1" si="21"/>
        <v>-21.682000000000002</v>
      </c>
      <c r="Y60" s="14">
        <f t="shared" ca="1" si="21"/>
        <v>-21.643999999999998</v>
      </c>
      <c r="Z60" s="14">
        <f t="shared" ca="1" si="21"/>
        <v>-21.616999999999997</v>
      </c>
      <c r="AA60" s="14">
        <f t="shared" ca="1" si="21"/>
        <v>-21.582000000000001</v>
      </c>
      <c r="AB60" s="14">
        <f t="shared" ca="1" si="21"/>
        <v>-21.548999999999999</v>
      </c>
      <c r="AC60" s="14">
        <f t="shared" ca="1" si="21"/>
        <v>-21.518999999999998</v>
      </c>
      <c r="AD60" s="14">
        <f t="shared" ca="1" si="21"/>
        <v>-21.492000000000001</v>
      </c>
      <c r="AE60" s="14">
        <f t="shared" ca="1" si="21"/>
        <v>-21.468</v>
      </c>
      <c r="AF60" s="14">
        <f t="shared" ca="1" si="21"/>
        <v>-21.448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(1)Ge[l]</v>
      </c>
      <c r="F61" s="14">
        <f t="shared" ca="1" si="20"/>
        <v>-15.86</v>
      </c>
      <c r="G61" s="14">
        <f t="shared" ca="1" si="21"/>
        <v>-13.76</v>
      </c>
      <c r="H61" s="14">
        <f t="shared" ca="1" si="21"/>
        <v>-10.61</v>
      </c>
      <c r="I61" s="14">
        <f t="shared" ca="1" si="21"/>
        <v>-14.31</v>
      </c>
      <c r="J61" s="14">
        <f t="shared" ca="1" si="21"/>
        <v>-14.03</v>
      </c>
      <c r="K61" s="14">
        <f t="shared" ca="1" si="21"/>
        <v>-13.94</v>
      </c>
      <c r="L61" s="14">
        <f t="shared" ca="1" si="21"/>
        <v>-13.97</v>
      </c>
      <c r="M61" s="14">
        <f t="shared" ca="1" si="21"/>
        <v>-13.99</v>
      </c>
      <c r="N61" s="14">
        <f t="shared" ca="1" si="21"/>
        <v>-14.02</v>
      </c>
      <c r="O61" s="14">
        <f t="shared" ca="1" si="21"/>
        <v>-14.05</v>
      </c>
      <c r="P61" s="14">
        <f t="shared" ca="1" si="21"/>
        <v>-14.08</v>
      </c>
      <c r="Q61" s="14">
        <f t="shared" ca="1" si="21"/>
        <v>-14.12</v>
      </c>
      <c r="R61" s="14">
        <f t="shared" ca="1" si="21"/>
        <v>-14.17</v>
      </c>
      <c r="S61" s="14">
        <f t="shared" ca="1" si="21"/>
        <v>-14.21</v>
      </c>
      <c r="T61" s="14">
        <f t="shared" ca="1" si="21"/>
        <v>-14.26</v>
      </c>
      <c r="U61" s="14">
        <f t="shared" ca="1" si="21"/>
        <v>-13.96</v>
      </c>
      <c r="V61" s="14">
        <f t="shared" ca="1" si="21"/>
        <v>-13.66</v>
      </c>
      <c r="W61" s="14">
        <f t="shared" ca="1" si="21"/>
        <v>-13.5</v>
      </c>
      <c r="X61" s="14">
        <f t="shared" ca="1" si="21"/>
        <v>-13.38</v>
      </c>
      <c r="Y61" s="14">
        <f t="shared" ca="1" si="21"/>
        <v>-13.27</v>
      </c>
      <c r="Z61" s="14">
        <f t="shared" ca="1" si="21"/>
        <v>-13.17</v>
      </c>
      <c r="AA61" s="14">
        <f t="shared" ca="1" si="21"/>
        <v>-13.06</v>
      </c>
      <c r="AB61" s="14">
        <f t="shared" ca="1" si="21"/>
        <v>-12.95</v>
      </c>
      <c r="AC61" s="14">
        <f t="shared" ca="1" si="21"/>
        <v>-12.84</v>
      </c>
      <c r="AD61" s="14">
        <f t="shared" ca="1" si="21"/>
        <v>-12.73</v>
      </c>
      <c r="AE61" s="14">
        <f t="shared" ca="1" si="21"/>
        <v>-12.62</v>
      </c>
      <c r="AF61" s="14">
        <f t="shared" ca="1" si="21"/>
        <v>-12.51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(1)Se[l]</v>
      </c>
      <c r="F62" s="14">
        <f t="shared" ca="1" si="20"/>
        <v>-23.95</v>
      </c>
      <c r="G62" s="14">
        <f t="shared" ca="1" si="21"/>
        <v>-20.149999999999999</v>
      </c>
      <c r="H62" s="14">
        <f t="shared" ca="1" si="21"/>
        <v>-19.53</v>
      </c>
      <c r="I62" s="14">
        <f t="shared" ca="1" si="21"/>
        <v>-13.26</v>
      </c>
      <c r="J62" s="14">
        <f t="shared" ca="1" si="21"/>
        <v>-11.7</v>
      </c>
      <c r="K62" s="14">
        <f t="shared" ca="1" si="21"/>
        <v>-10.45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-8.74</v>
      </c>
      <c r="P62" s="14">
        <f t="shared" ca="1" si="21"/>
        <v>-8.532</v>
      </c>
      <c r="Q62" s="14">
        <f t="shared" ca="1" si="21"/>
        <v>-8.3309999999999995</v>
      </c>
      <c r="R62" s="14">
        <f t="shared" ca="1" si="21"/>
        <v>-8.1370000000000005</v>
      </c>
      <c r="S62" s="14">
        <f t="shared" ca="1" si="21"/>
        <v>-7.9489999999999998</v>
      </c>
      <c r="T62" s="14">
        <f t="shared" ca="1" si="21"/>
        <v>-7.7679999999999998</v>
      </c>
      <c r="U62" s="14">
        <f t="shared" ca="1" si="21"/>
        <v>-7.9420000000000002</v>
      </c>
      <c r="V62" s="14">
        <f t="shared" ca="1" si="21"/>
        <v>-8.1300000000000008</v>
      </c>
      <c r="W62" s="14">
        <f t="shared" ca="1" si="21"/>
        <v>-8.2309999999999999</v>
      </c>
      <c r="X62" s="14">
        <f t="shared" ca="1" si="21"/>
        <v>-8.3019999999999996</v>
      </c>
      <c r="Y62" s="14">
        <f t="shared" ca="1" si="21"/>
        <v>-8.3740000000000006</v>
      </c>
      <c r="Z62" s="14">
        <f t="shared" ca="1" si="21"/>
        <v>-8.4469999999999992</v>
      </c>
      <c r="AA62" s="14">
        <f t="shared" ca="1" si="21"/>
        <v>-8.5220000000000002</v>
      </c>
      <c r="AB62" s="14">
        <f t="shared" ca="1" si="21"/>
        <v>-8.5990000000000002</v>
      </c>
      <c r="AC62" s="14">
        <f t="shared" ca="1" si="21"/>
        <v>-8.6790000000000003</v>
      </c>
      <c r="AD62" s="14">
        <f t="shared" ca="1" si="21"/>
        <v>-8.7620000000000005</v>
      </c>
      <c r="AE62" s="14">
        <f t="shared" ca="1" si="21"/>
        <v>-8.8480000000000008</v>
      </c>
      <c r="AF62" s="14">
        <f t="shared" ca="1" si="21"/>
        <v>-8.9380000000000006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1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 t="str">
        <f t="shared" si="19"/>
        <v>H (Ar)</v>
      </c>
      <c r="F63" s="14">
        <f t="shared" ca="1" si="20"/>
        <v>-18.62</v>
      </c>
      <c r="G63" s="14">
        <f t="shared" ca="1" si="22"/>
        <v>-18.63</v>
      </c>
      <c r="H63" s="14">
        <f t="shared" ca="1" si="22"/>
        <v>-18.72</v>
      </c>
      <c r="I63" s="14">
        <f t="shared" ca="1" si="22"/>
        <v>-18.84</v>
      </c>
      <c r="J63" s="14">
        <f t="shared" ca="1" si="22"/>
        <v>-18.97</v>
      </c>
      <c r="K63" s="14">
        <f t="shared" ca="1" si="22"/>
        <v>-19.11</v>
      </c>
      <c r="L63" s="14">
        <f t="shared" ca="1" si="22"/>
        <v>-19.25</v>
      </c>
      <c r="M63" s="14">
        <f t="shared" ca="1" si="22"/>
        <v>-19.28</v>
      </c>
      <c r="N63" s="14">
        <f t="shared" ca="1" si="22"/>
        <v>-19.32</v>
      </c>
      <c r="O63" s="14">
        <f t="shared" ca="1" si="22"/>
        <v>-19.350000000000001</v>
      </c>
      <c r="P63" s="14">
        <f t="shared" ca="1" si="22"/>
        <v>-19.38</v>
      </c>
      <c r="Q63" s="14">
        <f t="shared" ca="1" si="22"/>
        <v>-19.420000000000002</v>
      </c>
      <c r="R63" s="14">
        <f t="shared" ca="1" si="22"/>
        <v>-19.45</v>
      </c>
      <c r="S63" s="14">
        <f t="shared" ca="1" si="22"/>
        <v>-19.48</v>
      </c>
      <c r="T63" s="14">
        <f t="shared" ca="1" si="22"/>
        <v>-19.52</v>
      </c>
      <c r="U63" s="14">
        <f t="shared" ca="1" si="22"/>
        <v>-19.55</v>
      </c>
      <c r="V63" s="14">
        <f t="shared" ca="1" si="22"/>
        <v>-19.579999999999998</v>
      </c>
      <c r="W63" s="14">
        <f t="shared" ca="1" si="22"/>
        <v>-19.62</v>
      </c>
      <c r="X63" s="14">
        <f t="shared" ca="1" si="22"/>
        <v>-19.649999999999999</v>
      </c>
      <c r="Y63" s="14">
        <f t="shared" ca="1" si="22"/>
        <v>-19.68</v>
      </c>
      <c r="Z63" s="14">
        <f t="shared" ca="1" si="22"/>
        <v>-19.72</v>
      </c>
      <c r="AA63" s="14">
        <f t="shared" ca="1" si="22"/>
        <v>-19.75</v>
      </c>
      <c r="AB63" s="14">
        <f t="shared" ca="1" si="22"/>
        <v>-19.79</v>
      </c>
      <c r="AC63" s="14">
        <f t="shared" ca="1" si="22"/>
        <v>-19.82</v>
      </c>
      <c r="AD63" s="14">
        <f t="shared" ca="1" si="22"/>
        <v>-19.86</v>
      </c>
      <c r="AE63" s="14">
        <f t="shared" ca="1" si="22"/>
        <v>-19.899999999999999</v>
      </c>
      <c r="AF63" s="14">
        <f t="shared" ca="1" si="22"/>
        <v>-19.940000000000001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1</v>
      </c>
      <c r="E64" s="6" t="str">
        <f t="shared" si="19"/>
        <v>H (Ga)</v>
      </c>
      <c r="F64" s="14">
        <f t="shared" ca="1" si="20"/>
        <v>-64.92</v>
      </c>
      <c r="G64" s="14">
        <f t="shared" ca="1" si="22"/>
        <v>-53.11</v>
      </c>
      <c r="H64" s="14">
        <f t="shared" ca="1" si="22"/>
        <v>-42.49</v>
      </c>
      <c r="I64" s="14">
        <f t="shared" ca="1" si="22"/>
        <v>-43.73</v>
      </c>
      <c r="J64" s="14">
        <f t="shared" ca="1" si="22"/>
        <v>-40.04</v>
      </c>
      <c r="K64" s="14">
        <f t="shared" ca="1" si="22"/>
        <v>-37.31</v>
      </c>
      <c r="L64" s="14">
        <f t="shared" ca="1" si="22"/>
        <v>-35.25</v>
      </c>
      <c r="M64" s="14">
        <f t="shared" ca="1" si="22"/>
        <v>-34.81</v>
      </c>
      <c r="N64" s="14">
        <f t="shared" ca="1" si="22"/>
        <v>-34.409999999999997</v>
      </c>
      <c r="O64" s="14">
        <f t="shared" ca="1" si="22"/>
        <v>-34.03</v>
      </c>
      <c r="P64" s="14">
        <f t="shared" ca="1" si="22"/>
        <v>-33.67</v>
      </c>
      <c r="Q64" s="14">
        <f t="shared" ca="1" si="22"/>
        <v>-33.340000000000003</v>
      </c>
      <c r="R64" s="14">
        <f t="shared" ca="1" si="22"/>
        <v>-33.03</v>
      </c>
      <c r="S64" s="14">
        <f t="shared" ca="1" si="22"/>
        <v>-32.74</v>
      </c>
      <c r="T64" s="14">
        <f t="shared" ca="1" si="22"/>
        <v>-32.46</v>
      </c>
      <c r="U64" s="14">
        <f t="shared" ca="1" si="22"/>
        <v>-31.68</v>
      </c>
      <c r="V64" s="14">
        <f t="shared" ca="1" si="22"/>
        <v>-30.9</v>
      </c>
      <c r="W64" s="14">
        <f t="shared" ca="1" si="22"/>
        <v>-30.27</v>
      </c>
      <c r="X64" s="14">
        <f t="shared" ca="1" si="22"/>
        <v>-29.71</v>
      </c>
      <c r="Y64" s="14">
        <f t="shared" ca="1" si="22"/>
        <v>-29.17</v>
      </c>
      <c r="Z64" s="14">
        <f t="shared" ca="1" si="22"/>
        <v>-28.64</v>
      </c>
      <c r="AA64" s="14">
        <f t="shared" ca="1" si="22"/>
        <v>-28.13</v>
      </c>
      <c r="AB64" s="14">
        <f t="shared" ca="1" si="22"/>
        <v>-27.63</v>
      </c>
      <c r="AC64" s="14">
        <f t="shared" ca="1" si="22"/>
        <v>-27.15</v>
      </c>
      <c r="AD64" s="14">
        <f t="shared" ca="1" si="22"/>
        <v>-26.67</v>
      </c>
      <c r="AE64" s="14">
        <f t="shared" ca="1" si="22"/>
        <v>-26.21</v>
      </c>
      <c r="AF64" s="14">
        <f t="shared" ca="1" si="22"/>
        <v>-25.75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1</v>
      </c>
      <c r="D65" s="5">
        <f t="shared" si="19"/>
        <v>0</v>
      </c>
      <c r="E65" s="6" t="str">
        <f t="shared" si="19"/>
        <v>H (Ge)</v>
      </c>
      <c r="F65" s="14">
        <f t="shared" ca="1" si="20"/>
        <v>-15.86</v>
      </c>
      <c r="G65" s="14">
        <f t="shared" ca="1" si="22"/>
        <v>-13.76</v>
      </c>
      <c r="H65" s="14">
        <f t="shared" ca="1" si="22"/>
        <v>-10.61</v>
      </c>
      <c r="I65" s="14">
        <f t="shared" ca="1" si="22"/>
        <v>-14.31</v>
      </c>
      <c r="J65" s="14">
        <f t="shared" ca="1" si="22"/>
        <v>-14.03</v>
      </c>
      <c r="K65" s="14">
        <f t="shared" ca="1" si="22"/>
        <v>-13.94</v>
      </c>
      <c r="L65" s="14">
        <f t="shared" ca="1" si="22"/>
        <v>-13.97</v>
      </c>
      <c r="M65" s="14">
        <f t="shared" ca="1" si="22"/>
        <v>-13.99</v>
      </c>
      <c r="N65" s="14">
        <f t="shared" ca="1" si="22"/>
        <v>-14.02</v>
      </c>
      <c r="O65" s="14">
        <f t="shared" ca="1" si="22"/>
        <v>-14.05</v>
      </c>
      <c r="P65" s="14">
        <f t="shared" ca="1" si="22"/>
        <v>-14.08</v>
      </c>
      <c r="Q65" s="14">
        <f t="shared" ca="1" si="22"/>
        <v>-14.12</v>
      </c>
      <c r="R65" s="14">
        <f t="shared" ca="1" si="22"/>
        <v>-14.17</v>
      </c>
      <c r="S65" s="14">
        <f t="shared" ca="1" si="22"/>
        <v>-14.21</v>
      </c>
      <c r="T65" s="14">
        <f t="shared" ca="1" si="22"/>
        <v>-14.26</v>
      </c>
      <c r="U65" s="14">
        <f t="shared" ca="1" si="22"/>
        <v>-13.96</v>
      </c>
      <c r="V65" s="14">
        <f t="shared" ca="1" si="22"/>
        <v>-13.66</v>
      </c>
      <c r="W65" s="14">
        <f t="shared" ca="1" si="22"/>
        <v>-13.5</v>
      </c>
      <c r="X65" s="14">
        <f t="shared" ca="1" si="22"/>
        <v>-13.38</v>
      </c>
      <c r="Y65" s="14">
        <f t="shared" ca="1" si="22"/>
        <v>-13.27</v>
      </c>
      <c r="Z65" s="14">
        <f t="shared" ca="1" si="22"/>
        <v>-13.17</v>
      </c>
      <c r="AA65" s="14">
        <f t="shared" ca="1" si="22"/>
        <v>-13.06</v>
      </c>
      <c r="AB65" s="14">
        <f t="shared" ca="1" si="22"/>
        <v>-12.95</v>
      </c>
      <c r="AC65" s="14">
        <f t="shared" ca="1" si="22"/>
        <v>-12.84</v>
      </c>
      <c r="AD65" s="14">
        <f t="shared" ca="1" si="22"/>
        <v>-12.73</v>
      </c>
      <c r="AE65" s="14">
        <f t="shared" ca="1" si="22"/>
        <v>-12.62</v>
      </c>
      <c r="AF65" s="14">
        <f t="shared" ca="1" si="22"/>
        <v>-12.51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1</v>
      </c>
      <c r="C66" s="5">
        <f t="shared" si="23"/>
        <v>0</v>
      </c>
      <c r="D66" s="5">
        <f t="shared" si="23"/>
        <v>0</v>
      </c>
      <c r="E66" s="6" t="str">
        <f t="shared" si="23"/>
        <v>H (Se)</v>
      </c>
      <c r="F66" s="14">
        <f t="shared" ref="F66:U74" ca="1" si="24">$A66*H.Ar + $B66*H.Se + $C66*H.Ge + $D66*H.Ga</f>
        <v>-23.95</v>
      </c>
      <c r="G66" s="14">
        <f t="shared" ca="1" si="24"/>
        <v>-20.149999999999999</v>
      </c>
      <c r="H66" s="14">
        <f t="shared" ca="1" si="24"/>
        <v>-19.53</v>
      </c>
      <c r="I66" s="14">
        <f t="shared" ca="1" si="24"/>
        <v>-13.26</v>
      </c>
      <c r="J66" s="14">
        <f t="shared" ca="1" si="24"/>
        <v>-11.7</v>
      </c>
      <c r="K66" s="14">
        <f t="shared" ca="1" si="24"/>
        <v>-10.45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-8.74</v>
      </c>
      <c r="P66" s="14">
        <f t="shared" ca="1" si="24"/>
        <v>-8.532</v>
      </c>
      <c r="Q66" s="14">
        <f t="shared" ca="1" si="24"/>
        <v>-8.3309999999999995</v>
      </c>
      <c r="R66" s="14">
        <f t="shared" ca="1" si="24"/>
        <v>-8.1370000000000005</v>
      </c>
      <c r="S66" s="14">
        <f t="shared" ca="1" si="24"/>
        <v>-7.9489999999999998</v>
      </c>
      <c r="T66" s="14">
        <f t="shared" ca="1" si="24"/>
        <v>-7.7679999999999998</v>
      </c>
      <c r="U66" s="14">
        <f t="shared" ca="1" si="24"/>
        <v>-7.9420000000000002</v>
      </c>
      <c r="V66" s="14">
        <f t="shared" ca="1" si="22"/>
        <v>-8.1300000000000008</v>
      </c>
      <c r="W66" s="14">
        <f t="shared" ca="1" si="22"/>
        <v>-8.2309999999999999</v>
      </c>
      <c r="X66" s="14">
        <f t="shared" ca="1" si="22"/>
        <v>-8.3019999999999996</v>
      </c>
      <c r="Y66" s="14">
        <f t="shared" ca="1" si="22"/>
        <v>-8.3740000000000006</v>
      </c>
      <c r="Z66" s="14">
        <f t="shared" ca="1" si="22"/>
        <v>-8.4469999999999992</v>
      </c>
      <c r="AA66" s="14">
        <f t="shared" ca="1" si="22"/>
        <v>-8.5220000000000002</v>
      </c>
      <c r="AB66" s="14">
        <f t="shared" ca="1" si="22"/>
        <v>-8.5990000000000002</v>
      </c>
      <c r="AC66" s="14">
        <f t="shared" ca="1" si="22"/>
        <v>-8.6790000000000003</v>
      </c>
      <c r="AD66" s="14">
        <f t="shared" ca="1" si="22"/>
        <v>-8.7620000000000005</v>
      </c>
      <c r="AE66" s="14">
        <f t="shared" ca="1" si="22"/>
        <v>-8.8480000000000008</v>
      </c>
      <c r="AF66" s="14">
        <f t="shared" ca="1" si="22"/>
        <v>-8.9380000000000006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thickBot="1" x14ac:dyDescent="0.45">
      <c r="A78" s="78"/>
      <c r="B78" s="78"/>
      <c r="C78" s="79">
        <f>E41</f>
        <v>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TemH erature,К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686.1</v>
      </c>
      <c r="N79" s="3">
        <f t="shared" si="30"/>
        <v>702.7</v>
      </c>
      <c r="O79" s="3">
        <f t="shared" si="30"/>
        <v>719.2</v>
      </c>
      <c r="P79" s="3">
        <f t="shared" si="30"/>
        <v>735.7</v>
      </c>
      <c r="Q79" s="3">
        <f t="shared" si="30"/>
        <v>752.2</v>
      </c>
      <c r="R79" s="3">
        <f t="shared" si="30"/>
        <v>768.7</v>
      </c>
      <c r="S79" s="3">
        <f t="shared" si="30"/>
        <v>785.2</v>
      </c>
      <c r="T79" s="3">
        <f t="shared" si="30"/>
        <v>801.8</v>
      </c>
      <c r="U79" s="3">
        <f t="shared" si="30"/>
        <v>818.3</v>
      </c>
      <c r="V79" s="3">
        <f t="shared" si="30"/>
        <v>834.8</v>
      </c>
      <c r="W79" s="3">
        <f t="shared" si="30"/>
        <v>851.3</v>
      </c>
      <c r="X79" s="3">
        <f t="shared" si="30"/>
        <v>867.8</v>
      </c>
      <c r="Y79" s="3">
        <f t="shared" si="30"/>
        <v>884.4</v>
      </c>
      <c r="Z79" s="3">
        <f t="shared" si="30"/>
        <v>900.9</v>
      </c>
      <c r="AA79" s="3">
        <f t="shared" si="30"/>
        <v>917.4</v>
      </c>
      <c r="AB79" s="3">
        <f t="shared" si="30"/>
        <v>933.9</v>
      </c>
      <c r="AC79" s="3">
        <f t="shared" si="30"/>
        <v>950.4</v>
      </c>
      <c r="AD79" s="3">
        <f t="shared" si="30"/>
        <v>967</v>
      </c>
      <c r="AE79" s="3">
        <f t="shared" si="30"/>
        <v>983.5</v>
      </c>
      <c r="AF79" s="3">
        <f t="shared" si="30"/>
        <v>1000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0.49999500000000002</v>
      </c>
      <c r="N80" s="14">
        <f t="shared" si="33"/>
        <v>0.49997999999999998</v>
      </c>
      <c r="O80" s="14">
        <f t="shared" si="33"/>
        <v>0.49993500000000002</v>
      </c>
      <c r="P80" s="14">
        <f t="shared" si="33"/>
        <v>0.49982499999999996</v>
      </c>
      <c r="Q80" s="14">
        <f t="shared" si="33"/>
        <v>0.49951500000000004</v>
      </c>
      <c r="R80" s="14">
        <f t="shared" si="33"/>
        <v>0.49867500000000003</v>
      </c>
      <c r="S80" s="14">
        <f t="shared" si="33"/>
        <v>0.49634999999999996</v>
      </c>
      <c r="T80" s="14">
        <f t="shared" si="33"/>
        <v>0.17878000000000002</v>
      </c>
      <c r="U80" s="14">
        <f t="shared" si="33"/>
        <v>2.34825E-9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2</v>
      </c>
      <c r="E81" s="6" t="str">
        <f t="shared" si="28"/>
        <v>*Ga2Se3</v>
      </c>
      <c r="F81" s="14">
        <f t="shared" ref="F81" si="35">F5*$C$78</f>
        <v>0.3</v>
      </c>
      <c r="G81" s="14">
        <f t="shared" ref="G81:BR81" si="36">G5*$C$78</f>
        <v>0.3</v>
      </c>
      <c r="H81" s="14">
        <f t="shared" si="36"/>
        <v>0.3</v>
      </c>
      <c r="I81" s="14">
        <f t="shared" si="36"/>
        <v>0.3</v>
      </c>
      <c r="J81" s="14">
        <f t="shared" si="36"/>
        <v>0.3</v>
      </c>
      <c r="K81" s="14">
        <f t="shared" si="36"/>
        <v>0.3</v>
      </c>
      <c r="L81" s="14">
        <f t="shared" si="36"/>
        <v>0.3</v>
      </c>
      <c r="M81" s="14">
        <f t="shared" si="36"/>
        <v>0.3</v>
      </c>
      <c r="N81" s="14">
        <f t="shared" si="36"/>
        <v>0.3</v>
      </c>
      <c r="O81" s="14">
        <f t="shared" si="36"/>
        <v>0.3</v>
      </c>
      <c r="P81" s="14">
        <f t="shared" si="36"/>
        <v>0.3</v>
      </c>
      <c r="Q81" s="14">
        <f t="shared" si="36"/>
        <v>0.3</v>
      </c>
      <c r="R81" s="14">
        <f t="shared" si="36"/>
        <v>0.3</v>
      </c>
      <c r="S81" s="14">
        <f t="shared" si="36"/>
        <v>0.3</v>
      </c>
      <c r="T81" s="14">
        <f t="shared" si="36"/>
        <v>0.3</v>
      </c>
      <c r="U81" s="14">
        <f t="shared" si="36"/>
        <v>0.3</v>
      </c>
      <c r="V81" s="14">
        <f t="shared" si="36"/>
        <v>0.3</v>
      </c>
      <c r="W81" s="14">
        <f t="shared" si="36"/>
        <v>0.3</v>
      </c>
      <c r="X81" s="14">
        <f t="shared" si="36"/>
        <v>0.3</v>
      </c>
      <c r="Y81" s="14">
        <f t="shared" si="36"/>
        <v>0.3</v>
      </c>
      <c r="Z81" s="14">
        <f t="shared" si="36"/>
        <v>0.3</v>
      </c>
      <c r="AA81" s="14">
        <f t="shared" si="36"/>
        <v>0.3</v>
      </c>
      <c r="AB81" s="14">
        <f t="shared" si="36"/>
        <v>0.3</v>
      </c>
      <c r="AC81" s="14">
        <f t="shared" si="36"/>
        <v>0.3</v>
      </c>
      <c r="AD81" s="14">
        <f t="shared" si="36"/>
        <v>0.3</v>
      </c>
      <c r="AE81" s="14">
        <f t="shared" si="36"/>
        <v>0.3</v>
      </c>
      <c r="AF81" s="14">
        <f t="shared" si="36"/>
        <v>0.3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customHeight="1" outlineLevel="1" thickBot="1" x14ac:dyDescent="0.4">
      <c r="A82" s="5">
        <f t="shared" si="34"/>
        <v>0</v>
      </c>
      <c r="B82" s="5">
        <f t="shared" si="34"/>
        <v>1</v>
      </c>
      <c r="C82" s="5">
        <f t="shared" si="34"/>
        <v>1</v>
      </c>
      <c r="D82" s="5">
        <f t="shared" si="34"/>
        <v>0</v>
      </c>
      <c r="E82" s="6" t="str">
        <f t="shared" si="28"/>
        <v>*GeSe[l]</v>
      </c>
      <c r="F82" s="14">
        <f t="shared" ref="F82" si="37">F6*$C$78</f>
        <v>1.76605E-24</v>
      </c>
      <c r="G82" s="14">
        <f t="shared" ref="G82:BR82" si="38">G6*$C$78</f>
        <v>1.8002500000000001E-19</v>
      </c>
      <c r="H82" s="14">
        <f t="shared" si="38"/>
        <v>2.3328E-14</v>
      </c>
      <c r="I82" s="14">
        <f t="shared" si="38"/>
        <v>3.0933500000000001E-13</v>
      </c>
      <c r="J82" s="14">
        <f t="shared" si="38"/>
        <v>6.7284999999999999E-12</v>
      </c>
      <c r="K82" s="14">
        <f t="shared" si="38"/>
        <v>4.4117499999999997E-11</v>
      </c>
      <c r="L82" s="14">
        <f t="shared" si="38"/>
        <v>3.7899500000000002E-11</v>
      </c>
      <c r="M82" s="14">
        <f t="shared" si="38"/>
        <v>2.4407E-11</v>
      </c>
      <c r="N82" s="14">
        <f t="shared" si="38"/>
        <v>2.1360000000000001E-11</v>
      </c>
      <c r="O82" s="14">
        <f t="shared" si="38"/>
        <v>9.4930000000000008E-12</v>
      </c>
      <c r="P82" s="14">
        <f t="shared" si="38"/>
        <v>2.7469999999999999E-12</v>
      </c>
      <c r="Q82" s="14">
        <f t="shared" si="38"/>
        <v>1.3364E-13</v>
      </c>
      <c r="R82" s="14">
        <f t="shared" si="38"/>
        <v>1.2899499999999999E-16</v>
      </c>
      <c r="S82" s="14">
        <f t="shared" si="38"/>
        <v>5.0115E-25</v>
      </c>
      <c r="T82" s="14">
        <f t="shared" si="38"/>
        <v>0</v>
      </c>
      <c r="U82" s="14">
        <f t="shared" si="38"/>
        <v>1.83955E-13</v>
      </c>
      <c r="V82" s="14">
        <f t="shared" si="38"/>
        <v>2.7352999999999998E-28</v>
      </c>
      <c r="W82" s="14">
        <f t="shared" si="38"/>
        <v>7.4194999999999997E-27</v>
      </c>
      <c r="X82" s="14">
        <f t="shared" si="38"/>
        <v>4.7710499999999999E-17</v>
      </c>
      <c r="Y82" s="14">
        <f t="shared" si="38"/>
        <v>1.41025E-12</v>
      </c>
      <c r="Z82" s="14">
        <f t="shared" si="38"/>
        <v>3.2254E-10</v>
      </c>
      <c r="AA82" s="14">
        <f t="shared" si="38"/>
        <v>6.7249999999999998E-9</v>
      </c>
      <c r="AB82" s="14">
        <f t="shared" si="38"/>
        <v>6.2795000000000001E-8</v>
      </c>
      <c r="AC82" s="14">
        <f t="shared" si="38"/>
        <v>1.9583E-7</v>
      </c>
      <c r="AD82" s="14">
        <f t="shared" si="38"/>
        <v>3.0544000000000001E-7</v>
      </c>
      <c r="AE82" s="14">
        <f t="shared" si="38"/>
        <v>3.5854999999999999E-7</v>
      </c>
      <c r="AF82" s="14">
        <f t="shared" si="38"/>
        <v>4.4906999999999998E-7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customHeight="1" outlineLevel="1" thickBot="1" x14ac:dyDescent="0.4">
      <c r="A83" s="5">
        <f t="shared" si="34"/>
        <v>0</v>
      </c>
      <c r="B83" s="5">
        <f t="shared" si="34"/>
        <v>1</v>
      </c>
      <c r="C83" s="5">
        <f t="shared" si="34"/>
        <v>1</v>
      </c>
      <c r="D83" s="5">
        <f t="shared" si="34"/>
        <v>0</v>
      </c>
      <c r="E83" s="6" t="str">
        <f t="shared" si="28"/>
        <v>*GeSe</v>
      </c>
      <c r="F83" s="14">
        <f t="shared" ref="F83" si="39">F7*$C$78</f>
        <v>0.5</v>
      </c>
      <c r="G83" s="14">
        <f t="shared" ref="G83:BR83" si="40">G7*$C$78</f>
        <v>0.5</v>
      </c>
      <c r="H83" s="14">
        <f t="shared" si="40"/>
        <v>0.5</v>
      </c>
      <c r="I83" s="14">
        <f t="shared" si="40"/>
        <v>0.5</v>
      </c>
      <c r="J83" s="14">
        <f t="shared" si="40"/>
        <v>0.5</v>
      </c>
      <c r="K83" s="14">
        <f t="shared" si="40"/>
        <v>0.5</v>
      </c>
      <c r="L83" s="14">
        <f t="shared" si="40"/>
        <v>0.5</v>
      </c>
      <c r="M83" s="14">
        <f t="shared" si="40"/>
        <v>0.5</v>
      </c>
      <c r="N83" s="14">
        <f t="shared" si="40"/>
        <v>0.5</v>
      </c>
      <c r="O83" s="14">
        <f t="shared" si="40"/>
        <v>0.50004999999999999</v>
      </c>
      <c r="P83" s="14">
        <f t="shared" si="40"/>
        <v>0.50019999999999998</v>
      </c>
      <c r="Q83" s="14">
        <f t="shared" si="40"/>
        <v>0.50049999999999994</v>
      </c>
      <c r="R83" s="14">
        <f t="shared" si="40"/>
        <v>0.50129999999999997</v>
      </c>
      <c r="S83" s="14">
        <f t="shared" si="40"/>
        <v>0.50365000000000004</v>
      </c>
      <c r="T83" s="14">
        <f t="shared" si="40"/>
        <v>0.40325500000000003</v>
      </c>
      <c r="U83" s="14">
        <f t="shared" si="40"/>
        <v>0.21231</v>
      </c>
      <c r="V83" s="14">
        <f t="shared" si="40"/>
        <v>4.6797499999999999E-2</v>
      </c>
      <c r="W83" s="14">
        <f t="shared" si="40"/>
        <v>6.1375000000000001E-5</v>
      </c>
      <c r="X83" s="14">
        <f t="shared" si="40"/>
        <v>5.8930000000000002E-6</v>
      </c>
      <c r="Y83" s="14">
        <f t="shared" si="40"/>
        <v>2.4377500000000001E-6</v>
      </c>
      <c r="Z83" s="14">
        <f t="shared" si="40"/>
        <v>1.2848E-6</v>
      </c>
      <c r="AA83" s="14">
        <f t="shared" si="40"/>
        <v>5.8225000000000002E-7</v>
      </c>
      <c r="AB83" s="14">
        <f t="shared" si="40"/>
        <v>3.1489999999999999E-7</v>
      </c>
      <c r="AC83" s="14">
        <f t="shared" si="40"/>
        <v>1.0251000000000001E-7</v>
      </c>
      <c r="AD83" s="14">
        <f t="shared" si="40"/>
        <v>1.9353000000000001E-8</v>
      </c>
      <c r="AE83" s="14">
        <f t="shared" si="40"/>
        <v>2.6054000000000001E-9</v>
      </c>
      <c r="AF83" s="14">
        <f t="shared" si="40"/>
        <v>3.61085E-10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customHeight="1" outlineLevel="1" thickBot="1" x14ac:dyDescent="0.4">
      <c r="A84" s="5">
        <f t="shared" si="34"/>
        <v>0</v>
      </c>
      <c r="B84" s="5">
        <f t="shared" si="34"/>
        <v>3</v>
      </c>
      <c r="C84" s="5">
        <f t="shared" si="34"/>
        <v>0</v>
      </c>
      <c r="D84" s="5">
        <f t="shared" si="34"/>
        <v>0</v>
      </c>
      <c r="E84" s="6" t="str">
        <f t="shared" si="28"/>
        <v>Se3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1.3374499999999999E-35</v>
      </c>
      <c r="J84" s="14">
        <f t="shared" si="42"/>
        <v>1.5181499999999999E-27</v>
      </c>
      <c r="K84" s="14">
        <f t="shared" si="42"/>
        <v>5.2259999999999997E-21</v>
      </c>
      <c r="L84" s="14">
        <f t="shared" si="42"/>
        <v>1.52155E-15</v>
      </c>
      <c r="M84" s="14">
        <f t="shared" si="42"/>
        <v>2.60765E-14</v>
      </c>
      <c r="N84" s="14">
        <f t="shared" si="42"/>
        <v>4.0232999999999996E-13</v>
      </c>
      <c r="O84" s="14">
        <f t="shared" si="42"/>
        <v>5.6275000000000004E-12</v>
      </c>
      <c r="P84" s="14">
        <f t="shared" si="42"/>
        <v>7.1820000000000004E-11</v>
      </c>
      <c r="Q84" s="14">
        <f t="shared" si="42"/>
        <v>8.4114999999999993E-10</v>
      </c>
      <c r="R84" s="14">
        <f t="shared" si="42"/>
        <v>9.0904999999999996E-9</v>
      </c>
      <c r="S84" s="14">
        <f t="shared" si="42"/>
        <v>9.1115000000000006E-8</v>
      </c>
      <c r="T84" s="14">
        <f t="shared" si="42"/>
        <v>8.4765000000000005E-7</v>
      </c>
      <c r="U84" s="14">
        <f t="shared" si="42"/>
        <v>4.4740000000000005E-7</v>
      </c>
      <c r="V84" s="14">
        <f t="shared" si="42"/>
        <v>2.0727999999999999E-7</v>
      </c>
      <c r="W84" s="14">
        <f t="shared" si="42"/>
        <v>1.8915999999999998E-7</v>
      </c>
      <c r="X84" s="14">
        <f t="shared" si="42"/>
        <v>2.15765E-7</v>
      </c>
      <c r="Y84" s="14">
        <f t="shared" si="42"/>
        <v>2.3995000000000003E-7</v>
      </c>
      <c r="Z84" s="14">
        <f t="shared" si="42"/>
        <v>2.5949499999999998E-7</v>
      </c>
      <c r="AA84" s="14">
        <f t="shared" si="42"/>
        <v>2.7219499999999998E-7</v>
      </c>
      <c r="AB84" s="14">
        <f t="shared" si="42"/>
        <v>2.762E-7</v>
      </c>
      <c r="AC84" s="14">
        <f t="shared" si="42"/>
        <v>2.7044500000000001E-7</v>
      </c>
      <c r="AD84" s="14">
        <f t="shared" si="42"/>
        <v>2.5496499999999998E-7</v>
      </c>
      <c r="AE84" s="14">
        <f t="shared" si="42"/>
        <v>2.3106499999999998E-7</v>
      </c>
      <c r="AF84" s="14">
        <f t="shared" si="42"/>
        <v>2.0114500000000002E-7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5.5215E-31</v>
      </c>
      <c r="J85" s="14">
        <f t="shared" si="44"/>
        <v>8.4719999999999995E-24</v>
      </c>
      <c r="K85" s="14">
        <f t="shared" si="44"/>
        <v>5.6739999999999992E-18</v>
      </c>
      <c r="L85" s="14">
        <f t="shared" si="44"/>
        <v>4.1595500000000002E-13</v>
      </c>
      <c r="M85" s="14">
        <f t="shared" si="44"/>
        <v>5.2130000000000005E-12</v>
      </c>
      <c r="N85" s="14">
        <f t="shared" si="44"/>
        <v>5.9464999999999998E-11</v>
      </c>
      <c r="O85" s="14">
        <f t="shared" si="44"/>
        <v>6.2135000000000003E-10</v>
      </c>
      <c r="P85" s="14">
        <f t="shared" si="44"/>
        <v>5.9810000000000007E-9</v>
      </c>
      <c r="Q85" s="14">
        <f t="shared" si="44"/>
        <v>5.3314999999999998E-8</v>
      </c>
      <c r="R85" s="14">
        <f t="shared" si="44"/>
        <v>4.4222499999999998E-7</v>
      </c>
      <c r="S85" s="14">
        <f t="shared" si="44"/>
        <v>3.4296000000000002E-6</v>
      </c>
      <c r="T85" s="14">
        <f t="shared" si="44"/>
        <v>2.4887000000000001E-5</v>
      </c>
      <c r="U85" s="14">
        <f t="shared" si="44"/>
        <v>1.4642999999999999E-5</v>
      </c>
      <c r="V85" s="14">
        <f t="shared" si="44"/>
        <v>7.6774999999999989E-6</v>
      </c>
      <c r="W85" s="14">
        <f t="shared" si="44"/>
        <v>7.277E-6</v>
      </c>
      <c r="X85" s="14">
        <f t="shared" si="44"/>
        <v>8.3760000000000008E-6</v>
      </c>
      <c r="Y85" s="14">
        <f t="shared" si="44"/>
        <v>9.4210000000000001E-6</v>
      </c>
      <c r="Z85" s="14">
        <f t="shared" si="44"/>
        <v>1.03305E-5</v>
      </c>
      <c r="AA85" s="14">
        <f t="shared" si="44"/>
        <v>1.1021E-5</v>
      </c>
      <c r="AB85" s="14">
        <f t="shared" si="44"/>
        <v>1.1412E-5</v>
      </c>
      <c r="AC85" s="14">
        <f t="shared" si="44"/>
        <v>1.1446E-5</v>
      </c>
      <c r="AD85" s="14">
        <f t="shared" si="44"/>
        <v>1.1097999999999999E-5</v>
      </c>
      <c r="AE85" s="14">
        <f t="shared" si="44"/>
        <v>1.0388500000000001E-5</v>
      </c>
      <c r="AF85" s="14">
        <f t="shared" si="44"/>
        <v>9.3825000000000004E-6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customHeight="1" outlineLevel="1" thickBot="1" x14ac:dyDescent="0.4">
      <c r="A86" s="5">
        <f t="shared" si="34"/>
        <v>0</v>
      </c>
      <c r="B86" s="5">
        <f t="shared" si="34"/>
        <v>6</v>
      </c>
      <c r="C86" s="5">
        <f t="shared" si="34"/>
        <v>0</v>
      </c>
      <c r="D86" s="5">
        <f t="shared" si="34"/>
        <v>0</v>
      </c>
      <c r="E86" s="6" t="str">
        <f t="shared" si="28"/>
        <v>Se6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3.7580500000000003E-27</v>
      </c>
      <c r="J86" s="14">
        <f t="shared" si="46"/>
        <v>7.4900000000000001E-21</v>
      </c>
      <c r="K86" s="14">
        <f t="shared" si="46"/>
        <v>9.4624999999999994E-16</v>
      </c>
      <c r="L86" s="14">
        <f t="shared" si="46"/>
        <v>1.7039499999999999E-11</v>
      </c>
      <c r="M86" s="14">
        <f t="shared" si="46"/>
        <v>1.5531E-10</v>
      </c>
      <c r="N86" s="14">
        <f t="shared" si="46"/>
        <v>1.3032E-9</v>
      </c>
      <c r="O86" s="14">
        <f t="shared" si="46"/>
        <v>1.0122000000000001E-8</v>
      </c>
      <c r="P86" s="14">
        <f t="shared" si="46"/>
        <v>7.3140000000000005E-8</v>
      </c>
      <c r="Q86" s="14">
        <f t="shared" si="46"/>
        <v>4.9394999999999995E-7</v>
      </c>
      <c r="R86" s="14">
        <f t="shared" si="46"/>
        <v>3.1314000000000002E-6</v>
      </c>
      <c r="S86" s="14">
        <f t="shared" si="46"/>
        <v>1.8712500000000001E-5</v>
      </c>
      <c r="T86" s="14">
        <f t="shared" si="46"/>
        <v>1.055E-4</v>
      </c>
      <c r="U86" s="14">
        <f t="shared" si="46"/>
        <v>6.8940000000000001E-5</v>
      </c>
      <c r="V86" s="14">
        <f t="shared" si="46"/>
        <v>4.0754999999999999E-5</v>
      </c>
      <c r="W86" s="14">
        <f t="shared" si="46"/>
        <v>3.9984499999999996E-5</v>
      </c>
      <c r="X86" s="14">
        <f t="shared" si="46"/>
        <v>4.6286999999999999E-5</v>
      </c>
      <c r="Y86" s="14">
        <f t="shared" si="46"/>
        <v>5.2480000000000006E-5</v>
      </c>
      <c r="Z86" s="14">
        <f t="shared" si="46"/>
        <v>5.8174999999999998E-5</v>
      </c>
      <c r="AA86" s="14">
        <f t="shared" si="46"/>
        <v>6.2924999999999998E-5</v>
      </c>
      <c r="AB86" s="14">
        <f t="shared" si="46"/>
        <v>6.630500000000001E-5</v>
      </c>
      <c r="AC86" s="14">
        <f t="shared" si="46"/>
        <v>6.7924999999999998E-5</v>
      </c>
      <c r="AD86" s="14">
        <f t="shared" si="46"/>
        <v>6.7554999999999999E-5</v>
      </c>
      <c r="AE86" s="14">
        <f t="shared" si="46"/>
        <v>6.5149999999999998E-5</v>
      </c>
      <c r="AF86" s="14">
        <f t="shared" si="46"/>
        <v>6.0889999999999995E-5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customHeight="1" outlineLevel="1" thickBot="1" x14ac:dyDescent="0.4">
      <c r="A87" s="5">
        <f t="shared" si="34"/>
        <v>0</v>
      </c>
      <c r="B87" s="5">
        <f t="shared" si="34"/>
        <v>5</v>
      </c>
      <c r="C87" s="5">
        <f t="shared" si="34"/>
        <v>0</v>
      </c>
      <c r="D87" s="5">
        <f t="shared" si="34"/>
        <v>0</v>
      </c>
      <c r="E87" s="6" t="str">
        <f t="shared" si="28"/>
        <v>Se5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1.24725E-24</v>
      </c>
      <c r="J87" s="14">
        <f t="shared" si="48"/>
        <v>8.0230000000000006E-19</v>
      </c>
      <c r="K87" s="14">
        <f t="shared" si="48"/>
        <v>3.8904999999999999E-14</v>
      </c>
      <c r="L87" s="14">
        <f t="shared" si="48"/>
        <v>3.0426000000000004E-10</v>
      </c>
      <c r="M87" s="14">
        <f t="shared" si="48"/>
        <v>2.28625E-9</v>
      </c>
      <c r="N87" s="14">
        <f t="shared" si="48"/>
        <v>1.58995E-8</v>
      </c>
      <c r="O87" s="14">
        <f t="shared" si="48"/>
        <v>1.0286999999999999E-7</v>
      </c>
      <c r="P87" s="14">
        <f t="shared" si="48"/>
        <v>6.2209999999999994E-7</v>
      </c>
      <c r="Q87" s="14">
        <f t="shared" si="48"/>
        <v>3.5321500000000001E-6</v>
      </c>
      <c r="R87" s="14">
        <f t="shared" si="48"/>
        <v>1.8904000000000001E-5</v>
      </c>
      <c r="S87" s="14">
        <f t="shared" si="48"/>
        <v>9.5744999999999999E-5</v>
      </c>
      <c r="T87" s="14">
        <f t="shared" si="48"/>
        <v>4.5954000000000004E-4</v>
      </c>
      <c r="U87" s="14">
        <f t="shared" si="48"/>
        <v>3.6404500000000002E-4</v>
      </c>
      <c r="V87" s="14">
        <f t="shared" si="48"/>
        <v>2.6398999999999997E-4</v>
      </c>
      <c r="W87" s="14">
        <f t="shared" si="48"/>
        <v>2.9067000000000003E-4</v>
      </c>
      <c r="X87" s="14">
        <f t="shared" si="48"/>
        <v>3.6581E-4</v>
      </c>
      <c r="Y87" s="14">
        <f t="shared" si="48"/>
        <v>4.5064500000000001E-4</v>
      </c>
      <c r="Z87" s="14">
        <f t="shared" si="48"/>
        <v>5.4274999999999994E-4</v>
      </c>
      <c r="AA87" s="14">
        <f t="shared" si="48"/>
        <v>6.3820000000000001E-4</v>
      </c>
      <c r="AB87" s="14">
        <f t="shared" si="48"/>
        <v>7.3170000000000006E-4</v>
      </c>
      <c r="AC87" s="14">
        <f t="shared" si="48"/>
        <v>8.1694999999999999E-4</v>
      </c>
      <c r="AD87" s="14">
        <f t="shared" si="48"/>
        <v>8.872000000000001E-4</v>
      </c>
      <c r="AE87" s="14">
        <f t="shared" si="48"/>
        <v>9.3639999999999999E-4</v>
      </c>
      <c r="AF87" s="14">
        <f t="shared" si="48"/>
        <v>9.6020000000000003E-4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customHeight="1" outlineLevel="1" thickBot="1" x14ac:dyDescent="0.4">
      <c r="A88" s="5">
        <f t="shared" si="34"/>
        <v>0</v>
      </c>
      <c r="B88" s="5">
        <f t="shared" si="34"/>
        <v>4</v>
      </c>
      <c r="C88" s="5">
        <f t="shared" si="34"/>
        <v>0</v>
      </c>
      <c r="D88" s="5">
        <f t="shared" si="34"/>
        <v>0</v>
      </c>
      <c r="E88" s="6" t="str">
        <f t="shared" si="28"/>
        <v>Se4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9.2664999999999992E-24</v>
      </c>
      <c r="J88" s="14">
        <f t="shared" si="50"/>
        <v>1.4170500000000001E-18</v>
      </c>
      <c r="K88" s="14">
        <f t="shared" si="50"/>
        <v>2.0754999999999999E-14</v>
      </c>
      <c r="L88" s="14">
        <f t="shared" si="50"/>
        <v>5.8130000000000004E-11</v>
      </c>
      <c r="M88" s="14">
        <f t="shared" si="50"/>
        <v>3.4511000000000001E-10</v>
      </c>
      <c r="N88" s="14">
        <f t="shared" si="50"/>
        <v>1.9102500000000001E-9</v>
      </c>
      <c r="O88" s="14">
        <f t="shared" si="50"/>
        <v>9.9045000000000011E-9</v>
      </c>
      <c r="P88" s="14">
        <f t="shared" si="50"/>
        <v>4.8315500000000007E-8</v>
      </c>
      <c r="Q88" s="14">
        <f t="shared" si="50"/>
        <v>2.22605E-7</v>
      </c>
      <c r="R88" s="14">
        <f t="shared" si="50"/>
        <v>9.7229999999999999E-7</v>
      </c>
      <c r="S88" s="14">
        <f t="shared" si="50"/>
        <v>4.0409999999999999E-6</v>
      </c>
      <c r="T88" s="14">
        <f t="shared" si="50"/>
        <v>1.6005E-5</v>
      </c>
      <c r="U88" s="14">
        <f t="shared" si="50"/>
        <v>1.4919000000000001E-5</v>
      </c>
      <c r="V88" s="14">
        <f t="shared" si="50"/>
        <v>1.28955E-5</v>
      </c>
      <c r="W88" s="14">
        <f t="shared" si="50"/>
        <v>1.5501500000000001E-5</v>
      </c>
      <c r="X88" s="14">
        <f t="shared" si="50"/>
        <v>2.0653E-5</v>
      </c>
      <c r="Y88" s="14">
        <f t="shared" si="50"/>
        <v>2.69465E-5</v>
      </c>
      <c r="Z88" s="14">
        <f t="shared" si="50"/>
        <v>3.4402E-5</v>
      </c>
      <c r="AA88" s="14">
        <f t="shared" si="50"/>
        <v>4.2942499999999998E-5</v>
      </c>
      <c r="AB88" s="14">
        <f t="shared" si="50"/>
        <v>5.2364999999999998E-5</v>
      </c>
      <c r="AC88" s="14">
        <f t="shared" si="50"/>
        <v>6.232E-5</v>
      </c>
      <c r="AD88" s="14">
        <f t="shared" si="50"/>
        <v>7.2335000000000005E-5</v>
      </c>
      <c r="AE88" s="14">
        <f t="shared" si="50"/>
        <v>8.1844999999999986E-5</v>
      </c>
      <c r="AF88" s="14">
        <f t="shared" si="50"/>
        <v>9.0259999999999993E-5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customHeight="1" outlineLevel="1" thickBot="1" x14ac:dyDescent="0.4">
      <c r="A89" s="5">
        <f t="shared" si="34"/>
        <v>0</v>
      </c>
      <c r="B89" s="5">
        <f t="shared" si="34"/>
        <v>3</v>
      </c>
      <c r="C89" s="5">
        <f t="shared" si="34"/>
        <v>0</v>
      </c>
      <c r="D89" s="5">
        <f t="shared" si="34"/>
        <v>0</v>
      </c>
      <c r="E89" s="6" t="str">
        <f t="shared" si="28"/>
        <v>Se3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1.0560000000000001E-32</v>
      </c>
      <c r="I89" s="14">
        <f t="shared" si="52"/>
        <v>3.4783499999999999E-21</v>
      </c>
      <c r="J89" s="14">
        <f t="shared" si="52"/>
        <v>1.4149000000000001E-16</v>
      </c>
      <c r="K89" s="14">
        <f t="shared" si="52"/>
        <v>6.8465000000000002E-13</v>
      </c>
      <c r="L89" s="14">
        <f t="shared" si="52"/>
        <v>7.3884999999999999E-10</v>
      </c>
      <c r="M89" s="14">
        <f t="shared" si="52"/>
        <v>3.5224999999999998E-9</v>
      </c>
      <c r="N89" s="14">
        <f t="shared" si="52"/>
        <v>1.5761499999999999E-8</v>
      </c>
      <c r="O89" s="14">
        <f t="shared" si="52"/>
        <v>6.6474999999999991E-8</v>
      </c>
      <c r="P89" s="14">
        <f t="shared" si="52"/>
        <v>2.6530000000000003E-7</v>
      </c>
      <c r="Q89" s="14">
        <f t="shared" si="52"/>
        <v>1.0055500000000001E-6</v>
      </c>
      <c r="R89" s="14">
        <f t="shared" si="52"/>
        <v>3.6318499999999998E-6</v>
      </c>
      <c r="S89" s="14">
        <f t="shared" si="52"/>
        <v>1.2542E-5</v>
      </c>
      <c r="T89" s="14">
        <f t="shared" si="52"/>
        <v>4.1491500000000001E-5</v>
      </c>
      <c r="U89" s="14">
        <f t="shared" si="52"/>
        <v>4.6041499999999996E-5</v>
      </c>
      <c r="V89" s="14">
        <f t="shared" si="52"/>
        <v>4.7968000000000006E-5</v>
      </c>
      <c r="W89" s="14">
        <f t="shared" si="52"/>
        <v>6.3634999999999996E-5</v>
      </c>
      <c r="X89" s="14">
        <f t="shared" si="52"/>
        <v>9.0694999999999998E-5</v>
      </c>
      <c r="Y89" s="14">
        <f t="shared" si="52"/>
        <v>1.2658999999999999E-4</v>
      </c>
      <c r="Z89" s="14">
        <f t="shared" si="52"/>
        <v>1.7298500000000001E-4</v>
      </c>
      <c r="AA89" s="14">
        <f t="shared" si="52"/>
        <v>2.31365E-4</v>
      </c>
      <c r="AB89" s="14">
        <f t="shared" si="52"/>
        <v>3.0276000000000001E-4</v>
      </c>
      <c r="AC89" s="14">
        <f t="shared" si="52"/>
        <v>3.8746499999999998E-4</v>
      </c>
      <c r="AD89" s="14">
        <f t="shared" si="52"/>
        <v>4.8477500000000001E-4</v>
      </c>
      <c r="AE89" s="14">
        <f t="shared" si="52"/>
        <v>5.9285000000000002E-4</v>
      </c>
      <c r="AF89" s="14">
        <f t="shared" si="52"/>
        <v>7.0874999999999996E-4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customHeight="1" outlineLevel="1" thickBot="1" x14ac:dyDescent="0.4">
      <c r="A90" s="5">
        <f t="shared" si="34"/>
        <v>0</v>
      </c>
      <c r="B90" s="5">
        <f t="shared" si="34"/>
        <v>2</v>
      </c>
      <c r="C90" s="5">
        <f t="shared" si="34"/>
        <v>0</v>
      </c>
      <c r="D90" s="5">
        <f t="shared" si="34"/>
        <v>0</v>
      </c>
      <c r="E90" s="6" t="str">
        <f t="shared" si="28"/>
        <v>Se2</v>
      </c>
      <c r="F90" s="14">
        <f t="shared" ref="F90" si="53">F14*$C$78</f>
        <v>0</v>
      </c>
      <c r="G90" s="14">
        <f t="shared" ref="G90:BR90" si="54">G14*$C$78</f>
        <v>1.7099E-27</v>
      </c>
      <c r="H90" s="14">
        <f t="shared" si="54"/>
        <v>2.9765000000000002E-23</v>
      </c>
      <c r="I90" s="14">
        <f t="shared" si="54"/>
        <v>4.2140000000000002E-15</v>
      </c>
      <c r="J90" s="14">
        <f t="shared" si="54"/>
        <v>1.13975E-11</v>
      </c>
      <c r="K90" s="14">
        <f t="shared" si="54"/>
        <v>6.2460000000000001E-9</v>
      </c>
      <c r="L90" s="14">
        <f t="shared" si="54"/>
        <v>1.1100499999999999E-6</v>
      </c>
      <c r="M90" s="14">
        <f t="shared" si="54"/>
        <v>3.5296000000000001E-6</v>
      </c>
      <c r="N90" s="14">
        <f t="shared" si="54"/>
        <v>1.0701E-5</v>
      </c>
      <c r="O90" s="14">
        <f t="shared" si="54"/>
        <v>3.1034000000000001E-5</v>
      </c>
      <c r="P90" s="14">
        <f t="shared" si="54"/>
        <v>8.6345000000000001E-5</v>
      </c>
      <c r="Q90" s="14">
        <f t="shared" si="54"/>
        <v>2.3112000000000002E-4</v>
      </c>
      <c r="R90" s="14">
        <f t="shared" si="54"/>
        <v>5.9665E-4</v>
      </c>
      <c r="S90" s="14">
        <f t="shared" si="54"/>
        <v>1.4895500000000001E-3</v>
      </c>
      <c r="T90" s="14">
        <f t="shared" si="54"/>
        <v>3.60275E-3</v>
      </c>
      <c r="U90" s="14">
        <f t="shared" si="54"/>
        <v>4.1894000000000002E-3</v>
      </c>
      <c r="V90" s="14">
        <f t="shared" si="54"/>
        <v>4.6560500000000001E-3</v>
      </c>
      <c r="W90" s="14">
        <f t="shared" si="54"/>
        <v>6.0634999999999994E-3</v>
      </c>
      <c r="X90" s="14">
        <f t="shared" si="54"/>
        <v>8.2609999999999992E-3</v>
      </c>
      <c r="Y90" s="14">
        <f t="shared" si="54"/>
        <v>1.1073000000000001E-2</v>
      </c>
      <c r="Z90" s="14">
        <f t="shared" si="54"/>
        <v>1.4599999999999998E-2</v>
      </c>
      <c r="AA90" s="14">
        <f t="shared" si="54"/>
        <v>1.8936499999999998E-2</v>
      </c>
      <c r="AB90" s="14">
        <f t="shared" si="54"/>
        <v>2.4157999999999999E-2</v>
      </c>
      <c r="AC90" s="14">
        <f t="shared" si="54"/>
        <v>3.0308999999999999E-2</v>
      </c>
      <c r="AD90" s="14">
        <f t="shared" si="54"/>
        <v>3.7391500000000001E-2</v>
      </c>
      <c r="AE90" s="14">
        <f t="shared" si="54"/>
        <v>4.5357000000000001E-2</v>
      </c>
      <c r="AF90" s="14">
        <f t="shared" si="54"/>
        <v>5.4105E-2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0</v>
      </c>
      <c r="D91" s="5">
        <f t="shared" si="34"/>
        <v>0</v>
      </c>
      <c r="E91" s="6" t="str">
        <f t="shared" si="28"/>
        <v>Se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1.4857500000000001E-30</v>
      </c>
      <c r="I91" s="14">
        <f t="shared" si="56"/>
        <v>1.73005E-23</v>
      </c>
      <c r="J91" s="14">
        <f t="shared" si="56"/>
        <v>1.6221E-19</v>
      </c>
      <c r="K91" s="14">
        <f t="shared" si="56"/>
        <v>2.2000499999999999E-16</v>
      </c>
      <c r="L91" s="14">
        <f t="shared" si="56"/>
        <v>7.6455000000000001E-14</v>
      </c>
      <c r="M91" s="14">
        <f t="shared" si="56"/>
        <v>2.7937500000000001E-13</v>
      </c>
      <c r="N91" s="14">
        <f t="shared" si="56"/>
        <v>9.6394999999999995E-13</v>
      </c>
      <c r="O91" s="14">
        <f t="shared" si="56"/>
        <v>3.1529E-12</v>
      </c>
      <c r="P91" s="14">
        <f t="shared" si="56"/>
        <v>9.8109999999999985E-12</v>
      </c>
      <c r="Q91" s="14">
        <f t="shared" si="56"/>
        <v>2.9141500000000002E-11</v>
      </c>
      <c r="R91" s="14">
        <f t="shared" si="56"/>
        <v>8.2880000000000002E-11</v>
      </c>
      <c r="S91" s="14">
        <f t="shared" si="56"/>
        <v>2.2641E-10</v>
      </c>
      <c r="T91" s="14">
        <f t="shared" si="56"/>
        <v>5.9580000000000005E-10</v>
      </c>
      <c r="U91" s="14">
        <f t="shared" si="56"/>
        <v>1.0633E-9</v>
      </c>
      <c r="V91" s="14">
        <f t="shared" si="56"/>
        <v>1.8187500000000002E-9</v>
      </c>
      <c r="W91" s="14">
        <f t="shared" si="56"/>
        <v>3.3072000000000003E-9</v>
      </c>
      <c r="X91" s="14">
        <f t="shared" si="56"/>
        <v>6.0469999999999995E-9</v>
      </c>
      <c r="Y91" s="14">
        <f t="shared" si="56"/>
        <v>1.0789000000000002E-8</v>
      </c>
      <c r="Z91" s="14">
        <f t="shared" si="56"/>
        <v>1.8803E-8</v>
      </c>
      <c r="AA91" s="14">
        <f t="shared" si="56"/>
        <v>3.2036500000000004E-8</v>
      </c>
      <c r="AB91" s="14">
        <f t="shared" si="56"/>
        <v>5.3400000000000002E-8</v>
      </c>
      <c r="AC91" s="14">
        <f t="shared" si="56"/>
        <v>8.7145000000000004E-8</v>
      </c>
      <c r="AD91" s="14">
        <f t="shared" si="56"/>
        <v>1.39315E-7</v>
      </c>
      <c r="AE91" s="14">
        <f t="shared" si="56"/>
        <v>2.1829500000000001E-7</v>
      </c>
      <c r="AF91" s="14">
        <f t="shared" si="56"/>
        <v>3.3546499999999999E-7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customHeight="1" outlineLevel="1" thickBot="1" x14ac:dyDescent="0.4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Ar</v>
      </c>
      <c r="F92" s="14">
        <f t="shared" ref="F92" si="57">F16*$C$78</f>
        <v>1</v>
      </c>
      <c r="G92" s="14">
        <f t="shared" ref="G92:BR92" si="58">G16*$C$78</f>
        <v>1</v>
      </c>
      <c r="H92" s="14">
        <f t="shared" si="58"/>
        <v>1</v>
      </c>
      <c r="I92" s="14">
        <f t="shared" si="58"/>
        <v>1</v>
      </c>
      <c r="J92" s="14">
        <f t="shared" si="58"/>
        <v>1</v>
      </c>
      <c r="K92" s="14">
        <f t="shared" si="58"/>
        <v>1</v>
      </c>
      <c r="L92" s="14">
        <f t="shared" si="58"/>
        <v>1</v>
      </c>
      <c r="M92" s="14">
        <f t="shared" si="58"/>
        <v>1</v>
      </c>
      <c r="N92" s="14">
        <f t="shared" si="58"/>
        <v>1</v>
      </c>
      <c r="O92" s="14">
        <f t="shared" si="58"/>
        <v>1</v>
      </c>
      <c r="P92" s="14">
        <f t="shared" si="58"/>
        <v>1</v>
      </c>
      <c r="Q92" s="14">
        <f t="shared" si="58"/>
        <v>1</v>
      </c>
      <c r="R92" s="14">
        <f t="shared" si="58"/>
        <v>1</v>
      </c>
      <c r="S92" s="14">
        <f t="shared" si="58"/>
        <v>1</v>
      </c>
      <c r="T92" s="14">
        <f t="shared" si="58"/>
        <v>1</v>
      </c>
      <c r="U92" s="14">
        <f t="shared" si="58"/>
        <v>1</v>
      </c>
      <c r="V92" s="14">
        <f t="shared" si="58"/>
        <v>1</v>
      </c>
      <c r="W92" s="14">
        <f t="shared" si="58"/>
        <v>1</v>
      </c>
      <c r="X92" s="14">
        <f t="shared" si="58"/>
        <v>1</v>
      </c>
      <c r="Y92" s="14">
        <f t="shared" si="58"/>
        <v>1</v>
      </c>
      <c r="Z92" s="14">
        <f t="shared" si="58"/>
        <v>1</v>
      </c>
      <c r="AA92" s="14">
        <f t="shared" si="58"/>
        <v>1</v>
      </c>
      <c r="AB92" s="14">
        <f t="shared" si="58"/>
        <v>1</v>
      </c>
      <c r="AC92" s="14">
        <f t="shared" si="58"/>
        <v>1</v>
      </c>
      <c r="AD92" s="14">
        <f t="shared" si="58"/>
        <v>1</v>
      </c>
      <c r="AE92" s="14">
        <f t="shared" si="58"/>
        <v>1</v>
      </c>
      <c r="AF92" s="14">
        <f t="shared" si="58"/>
        <v>1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(1)Ga[l]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2.3182999999999998E-28</v>
      </c>
      <c r="I93" s="14">
        <f t="shared" si="60"/>
        <v>1.5545999999999999E-27</v>
      </c>
      <c r="J93" s="14">
        <f t="shared" si="60"/>
        <v>2.1322999999999997E-24</v>
      </c>
      <c r="K93" s="14">
        <f t="shared" si="60"/>
        <v>3.3938E-22</v>
      </c>
      <c r="L93" s="14">
        <f t="shared" si="60"/>
        <v>1.0105000000000001E-20</v>
      </c>
      <c r="M93" s="14">
        <f t="shared" si="60"/>
        <v>2.0283499999999999E-20</v>
      </c>
      <c r="N93" s="14">
        <f t="shared" si="60"/>
        <v>6.5864999999999991E-20</v>
      </c>
      <c r="O93" s="14">
        <f t="shared" si="60"/>
        <v>1.80575E-19</v>
      </c>
      <c r="P93" s="14">
        <f t="shared" si="60"/>
        <v>6.3999999999999996E-19</v>
      </c>
      <c r="Q93" s="14">
        <f t="shared" si="60"/>
        <v>1.93165E-18</v>
      </c>
      <c r="R93" s="14">
        <f t="shared" si="60"/>
        <v>5.9324999999999998E-18</v>
      </c>
      <c r="S93" s="14">
        <f t="shared" si="60"/>
        <v>3.9814000000000001E-17</v>
      </c>
      <c r="T93" s="14">
        <f t="shared" si="60"/>
        <v>1.0191E-11</v>
      </c>
      <c r="U93" s="14">
        <f t="shared" si="60"/>
        <v>4.1466000000000004E-11</v>
      </c>
      <c r="V93" s="14">
        <f t="shared" si="60"/>
        <v>1.08235E-10</v>
      </c>
      <c r="W93" s="14">
        <f t="shared" si="60"/>
        <v>2.2092E-10</v>
      </c>
      <c r="X93" s="14">
        <f t="shared" si="60"/>
        <v>4.0777000000000003E-10</v>
      </c>
      <c r="Y93" s="14">
        <f t="shared" si="60"/>
        <v>7.3749999999999999E-10</v>
      </c>
      <c r="Z93" s="14">
        <f t="shared" si="60"/>
        <v>1.30935E-9</v>
      </c>
      <c r="AA93" s="14">
        <f t="shared" si="60"/>
        <v>2.2853500000000002E-9</v>
      </c>
      <c r="AB93" s="14">
        <f t="shared" si="60"/>
        <v>3.9277500000000002E-9</v>
      </c>
      <c r="AC93" s="14">
        <f t="shared" si="60"/>
        <v>6.6569999999999997E-9</v>
      </c>
      <c r="AD93" s="14">
        <f t="shared" si="60"/>
        <v>1.1140999999999999E-8</v>
      </c>
      <c r="AE93" s="14">
        <f t="shared" si="60"/>
        <v>1.8436500000000001E-8</v>
      </c>
      <c r="AF93" s="14">
        <f t="shared" si="60"/>
        <v>3.0199999999999999E-8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customHeight="1" outlineLevel="1" thickBot="1" x14ac:dyDescent="0.4">
      <c r="A94" s="5">
        <f t="shared" si="34"/>
        <v>0</v>
      </c>
      <c r="B94" s="5">
        <f t="shared" si="34"/>
        <v>1</v>
      </c>
      <c r="C94" s="5">
        <f t="shared" si="34"/>
        <v>1</v>
      </c>
      <c r="D94" s="5">
        <f t="shared" si="34"/>
        <v>0</v>
      </c>
      <c r="E94" s="6" t="str">
        <f t="shared" si="28"/>
        <v>(1)GeSe[l]</v>
      </c>
      <c r="F94" s="14">
        <f t="shared" ref="F94" si="61">F18*$C$78</f>
        <v>1.9334999999999999E-24</v>
      </c>
      <c r="G94" s="14">
        <f t="shared" ref="G94:BR94" si="62">G18*$C$78</f>
        <v>2.3250500000000003E-19</v>
      </c>
      <c r="H94" s="14">
        <f t="shared" si="62"/>
        <v>5.374E-14</v>
      </c>
      <c r="I94" s="14">
        <f t="shared" si="62"/>
        <v>2.0131999999999999E-12</v>
      </c>
      <c r="J94" s="14">
        <f t="shared" si="62"/>
        <v>9.5800000000000008E-11</v>
      </c>
      <c r="K94" s="14">
        <f t="shared" si="62"/>
        <v>1.2509499999999999E-9</v>
      </c>
      <c r="L94" s="14">
        <f t="shared" si="62"/>
        <v>5.582E-9</v>
      </c>
      <c r="M94" s="14">
        <f t="shared" si="62"/>
        <v>7.5010000000000005E-9</v>
      </c>
      <c r="N94" s="14">
        <f t="shared" si="62"/>
        <v>1.6720500000000001E-8</v>
      </c>
      <c r="O94" s="14">
        <f t="shared" si="62"/>
        <v>3.2206999999999998E-8</v>
      </c>
      <c r="P94" s="14">
        <f t="shared" si="62"/>
        <v>8.1950000000000003E-8</v>
      </c>
      <c r="Q94" s="14">
        <f t="shared" si="62"/>
        <v>1.8117500000000001E-7</v>
      </c>
      <c r="R94" s="14">
        <f t="shared" si="62"/>
        <v>4.1531000000000003E-7</v>
      </c>
      <c r="S94" s="14">
        <f t="shared" si="62"/>
        <v>2.1169999999999998E-6</v>
      </c>
      <c r="T94" s="14">
        <f t="shared" si="62"/>
        <v>0.41795499999999997</v>
      </c>
      <c r="U94" s="14">
        <f t="shared" si="62"/>
        <v>0.78764999999999996</v>
      </c>
      <c r="V94" s="14">
        <f t="shared" si="62"/>
        <v>0.95314999999999994</v>
      </c>
      <c r="W94" s="14">
        <f t="shared" si="62"/>
        <v>0.99990000000000001</v>
      </c>
      <c r="X94" s="14">
        <f t="shared" si="62"/>
        <v>0.99990000000000001</v>
      </c>
      <c r="Y94" s="14">
        <f t="shared" si="62"/>
        <v>0.99990000000000001</v>
      </c>
      <c r="Z94" s="14">
        <f t="shared" si="62"/>
        <v>0.99990000000000001</v>
      </c>
      <c r="AA94" s="14">
        <f t="shared" si="62"/>
        <v>0.99985000000000002</v>
      </c>
      <c r="AB94" s="14">
        <f t="shared" si="62"/>
        <v>0.99980000000000002</v>
      </c>
      <c r="AC94" s="14">
        <f t="shared" si="62"/>
        <v>0.99974999999999992</v>
      </c>
      <c r="AD94" s="14">
        <f t="shared" si="62"/>
        <v>0.99970000000000003</v>
      </c>
      <c r="AE94" s="14">
        <f t="shared" si="62"/>
        <v>0.99964999999999993</v>
      </c>
      <c r="AF94" s="14">
        <f t="shared" si="62"/>
        <v>0.99955000000000005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(1)Ge[l]</v>
      </c>
      <c r="F95" s="14">
        <f t="shared" ref="F95" si="63">F19*$C$78</f>
        <v>3.6496499999999998E-32</v>
      </c>
      <c r="G95" s="14">
        <f t="shared" ref="G95:BR95" si="64">G19*$C$78</f>
        <v>1.4448E-25</v>
      </c>
      <c r="H95" s="14">
        <f t="shared" si="64"/>
        <v>2.11145E-18</v>
      </c>
      <c r="I95" s="14">
        <f t="shared" si="64"/>
        <v>4.2289500000000001E-18</v>
      </c>
      <c r="J95" s="14">
        <f t="shared" si="64"/>
        <v>4.8733499999999996E-16</v>
      </c>
      <c r="K95" s="14">
        <f t="shared" si="64"/>
        <v>1.1574000000000001E-14</v>
      </c>
      <c r="L95" s="14">
        <f t="shared" si="64"/>
        <v>7.705000000000001E-14</v>
      </c>
      <c r="M95" s="14">
        <f t="shared" si="64"/>
        <v>1.1174500000000001E-13</v>
      </c>
      <c r="N95" s="14">
        <f t="shared" si="64"/>
        <v>2.6664999999999998E-13</v>
      </c>
      <c r="O95" s="14">
        <f t="shared" si="64"/>
        <v>5.4574999999999997E-13</v>
      </c>
      <c r="P95" s="14">
        <f t="shared" si="64"/>
        <v>1.4654E-12</v>
      </c>
      <c r="Q95" s="14">
        <f t="shared" si="64"/>
        <v>3.3970499999999999E-12</v>
      </c>
      <c r="R95" s="14">
        <f t="shared" si="64"/>
        <v>8.1170000000000002E-12</v>
      </c>
      <c r="S95" s="14">
        <f t="shared" si="64"/>
        <v>4.2891000000000002E-11</v>
      </c>
      <c r="T95" s="14">
        <f t="shared" si="64"/>
        <v>8.7384999999999994E-6</v>
      </c>
      <c r="U95" s="14">
        <f t="shared" si="64"/>
        <v>2.4001999999999998E-5</v>
      </c>
      <c r="V95" s="14">
        <f t="shared" si="64"/>
        <v>4.2496500000000002E-5</v>
      </c>
      <c r="W95" s="14">
        <f t="shared" si="64"/>
        <v>5.9240000000000002E-5</v>
      </c>
      <c r="X95" s="14">
        <f t="shared" si="64"/>
        <v>7.5735000000000006E-5</v>
      </c>
      <c r="Y95" s="14">
        <f t="shared" si="64"/>
        <v>9.6129999999999989E-5</v>
      </c>
      <c r="Z95" s="14">
        <f t="shared" si="64"/>
        <v>1.21265E-4</v>
      </c>
      <c r="AA95" s="14">
        <f t="shared" si="64"/>
        <v>1.5216000000000001E-4</v>
      </c>
      <c r="AB95" s="14">
        <f t="shared" si="64"/>
        <v>1.9007E-4</v>
      </c>
      <c r="AC95" s="14">
        <f t="shared" si="64"/>
        <v>2.3655E-4</v>
      </c>
      <c r="AD95" s="14">
        <f t="shared" si="64"/>
        <v>2.93515E-4</v>
      </c>
      <c r="AE95" s="14">
        <f t="shared" si="64"/>
        <v>3.6331500000000001E-4</v>
      </c>
      <c r="AF95" s="14">
        <f t="shared" si="64"/>
        <v>4.4883999999999999E-4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(1)Se[l]</v>
      </c>
      <c r="F96" s="14">
        <f t="shared" ref="F96" si="65">F20*$C$78</f>
        <v>3.8395499999999998E-30</v>
      </c>
      <c r="G96" s="14">
        <f t="shared" ref="G96:BR96" si="66">G20*$C$78</f>
        <v>5.5745000000000001E-24</v>
      </c>
      <c r="H96" s="14">
        <f t="shared" si="66"/>
        <v>1.1091000000000001E-18</v>
      </c>
      <c r="I96" s="14">
        <f t="shared" si="66"/>
        <v>1.3409E-14</v>
      </c>
      <c r="J96" s="14">
        <f t="shared" si="66"/>
        <v>2.2080999999999999E-12</v>
      </c>
      <c r="K96" s="14">
        <f t="shared" si="66"/>
        <v>8.1989999999999993E-11</v>
      </c>
      <c r="L96" s="14">
        <f t="shared" si="66"/>
        <v>9.0475E-10</v>
      </c>
      <c r="M96" s="14">
        <f t="shared" si="66"/>
        <v>1.4985000000000002E-9</v>
      </c>
      <c r="N96" s="14">
        <f t="shared" si="66"/>
        <v>4.0923E-9</v>
      </c>
      <c r="O96" s="14">
        <f t="shared" si="66"/>
        <v>9.603E-9</v>
      </c>
      <c r="P96" s="14">
        <f t="shared" si="66"/>
        <v>2.9611E-8</v>
      </c>
      <c r="Q96" s="14">
        <f t="shared" si="66"/>
        <v>7.8939999999999991E-8</v>
      </c>
      <c r="R96" s="14">
        <f t="shared" si="66"/>
        <v>2.1719999999999999E-7</v>
      </c>
      <c r="S96" s="14">
        <f t="shared" si="66"/>
        <v>1.3231000000000001E-6</v>
      </c>
      <c r="T96" s="14">
        <f t="shared" si="66"/>
        <v>0.31072499999999997</v>
      </c>
      <c r="U96" s="14">
        <f t="shared" si="66"/>
        <v>0.48910500000000001</v>
      </c>
      <c r="V96" s="14">
        <f t="shared" si="66"/>
        <v>0.48891499999999999</v>
      </c>
      <c r="W96" s="14">
        <f t="shared" si="66"/>
        <v>0.48593500000000001</v>
      </c>
      <c r="X96" s="14">
        <f t="shared" si="66"/>
        <v>0.48103000000000001</v>
      </c>
      <c r="Y96" s="14">
        <f t="shared" si="66"/>
        <v>0.47482499999999994</v>
      </c>
      <c r="Z96" s="14">
        <f t="shared" si="66"/>
        <v>0.46712999999999999</v>
      </c>
      <c r="AA96" s="14">
        <f t="shared" si="66"/>
        <v>0.45776499999999998</v>
      </c>
      <c r="AB96" s="14">
        <f t="shared" si="66"/>
        <v>0.44661499999999998</v>
      </c>
      <c r="AC96" s="14">
        <f t="shared" si="66"/>
        <v>0.43362999999999996</v>
      </c>
      <c r="AD96" s="14">
        <f t="shared" si="66"/>
        <v>0.41884499999999997</v>
      </c>
      <c r="AE96" s="14">
        <f t="shared" si="66"/>
        <v>0.40239499999999995</v>
      </c>
      <c r="AF96" s="14">
        <f t="shared" si="66"/>
        <v>0.38451999999999997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customHeight="1" outlineLevel="1" thickBot="1" x14ac:dyDescent="0.4">
      <c r="A97" s="5">
        <f t="shared" ref="A97:D109" si="67">A63</f>
        <v>1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 t="str">
        <f t="shared" si="28"/>
        <v>H (Ar)</v>
      </c>
      <c r="F97" s="14">
        <f t="shared" ref="F97" si="68">F21*$C$78</f>
        <v>-93.100000000000009</v>
      </c>
      <c r="G97" s="14">
        <f t="shared" ref="G97:BR97" si="69">G21*$C$78</f>
        <v>-93.149999999999991</v>
      </c>
      <c r="H97" s="14">
        <f t="shared" si="69"/>
        <v>-93.6</v>
      </c>
      <c r="I97" s="14">
        <f t="shared" si="69"/>
        <v>-94.2</v>
      </c>
      <c r="J97" s="14">
        <f t="shared" si="69"/>
        <v>-94.85</v>
      </c>
      <c r="K97" s="14">
        <f t="shared" si="69"/>
        <v>-95.55</v>
      </c>
      <c r="L97" s="14">
        <f t="shared" si="69"/>
        <v>-96.25</v>
      </c>
      <c r="M97" s="14">
        <f t="shared" si="69"/>
        <v>-96.4</v>
      </c>
      <c r="N97" s="14">
        <f t="shared" si="69"/>
        <v>-96.6</v>
      </c>
      <c r="O97" s="14">
        <f t="shared" si="69"/>
        <v>-96.75</v>
      </c>
      <c r="P97" s="14">
        <f t="shared" si="69"/>
        <v>-96.899999999999991</v>
      </c>
      <c r="Q97" s="14">
        <f t="shared" si="69"/>
        <v>-97.100000000000009</v>
      </c>
      <c r="R97" s="14">
        <f t="shared" si="69"/>
        <v>-97.25</v>
      </c>
      <c r="S97" s="14">
        <f t="shared" si="69"/>
        <v>-97.4</v>
      </c>
      <c r="T97" s="14">
        <f t="shared" si="69"/>
        <v>-97.6</v>
      </c>
      <c r="U97" s="14">
        <f t="shared" si="69"/>
        <v>-97.75</v>
      </c>
      <c r="V97" s="14">
        <f t="shared" si="69"/>
        <v>-97.899999999999991</v>
      </c>
      <c r="W97" s="14">
        <f t="shared" si="69"/>
        <v>-98.100000000000009</v>
      </c>
      <c r="X97" s="14">
        <f t="shared" si="69"/>
        <v>-98.25</v>
      </c>
      <c r="Y97" s="14">
        <f t="shared" si="69"/>
        <v>-98.4</v>
      </c>
      <c r="Z97" s="14">
        <f t="shared" si="69"/>
        <v>-98.6</v>
      </c>
      <c r="AA97" s="14">
        <f t="shared" si="69"/>
        <v>-98.75</v>
      </c>
      <c r="AB97" s="14">
        <f t="shared" si="69"/>
        <v>-98.949999999999989</v>
      </c>
      <c r="AC97" s="14">
        <f t="shared" si="69"/>
        <v>-99.1</v>
      </c>
      <c r="AD97" s="14">
        <f t="shared" si="69"/>
        <v>-99.3</v>
      </c>
      <c r="AE97" s="14">
        <f t="shared" si="69"/>
        <v>-99.5</v>
      </c>
      <c r="AF97" s="14">
        <f t="shared" si="69"/>
        <v>-99.7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1</v>
      </c>
      <c r="E98" s="6" t="str">
        <f t="shared" si="28"/>
        <v>H (Ga)</v>
      </c>
      <c r="F98" s="14">
        <f t="shared" ref="F98" si="70">F22*$C$78</f>
        <v>-324.60000000000002</v>
      </c>
      <c r="G98" s="14">
        <f t="shared" ref="G98:BR98" si="71">G22*$C$78</f>
        <v>-265.55</v>
      </c>
      <c r="H98" s="14">
        <f t="shared" si="71"/>
        <v>-212.45000000000002</v>
      </c>
      <c r="I98" s="14">
        <f t="shared" si="71"/>
        <v>-218.64999999999998</v>
      </c>
      <c r="J98" s="14">
        <f t="shared" si="71"/>
        <v>-200.2</v>
      </c>
      <c r="K98" s="14">
        <f t="shared" si="71"/>
        <v>-186.55</v>
      </c>
      <c r="L98" s="14">
        <f t="shared" si="71"/>
        <v>-176.25</v>
      </c>
      <c r="M98" s="14">
        <f t="shared" si="71"/>
        <v>-174.05</v>
      </c>
      <c r="N98" s="14">
        <f t="shared" si="71"/>
        <v>-172.04999999999998</v>
      </c>
      <c r="O98" s="14">
        <f t="shared" si="71"/>
        <v>-170.15</v>
      </c>
      <c r="P98" s="14">
        <f t="shared" si="71"/>
        <v>-168.35000000000002</v>
      </c>
      <c r="Q98" s="14">
        <f t="shared" si="71"/>
        <v>-166.70000000000002</v>
      </c>
      <c r="R98" s="14">
        <f t="shared" si="71"/>
        <v>-165.15</v>
      </c>
      <c r="S98" s="14">
        <f t="shared" si="71"/>
        <v>-163.70000000000002</v>
      </c>
      <c r="T98" s="14">
        <f t="shared" si="71"/>
        <v>-162.30000000000001</v>
      </c>
      <c r="U98" s="14">
        <f t="shared" si="71"/>
        <v>-158.4</v>
      </c>
      <c r="V98" s="14">
        <f t="shared" si="71"/>
        <v>-154.5</v>
      </c>
      <c r="W98" s="14">
        <f t="shared" si="71"/>
        <v>-151.35</v>
      </c>
      <c r="X98" s="14">
        <f t="shared" si="71"/>
        <v>-148.55000000000001</v>
      </c>
      <c r="Y98" s="14">
        <f t="shared" si="71"/>
        <v>-145.85000000000002</v>
      </c>
      <c r="Z98" s="14">
        <f t="shared" si="71"/>
        <v>-143.19999999999999</v>
      </c>
      <c r="AA98" s="14">
        <f t="shared" si="71"/>
        <v>-140.65</v>
      </c>
      <c r="AB98" s="14">
        <f t="shared" si="71"/>
        <v>-138.15</v>
      </c>
      <c r="AC98" s="14">
        <f t="shared" si="71"/>
        <v>-135.75</v>
      </c>
      <c r="AD98" s="14">
        <f t="shared" si="71"/>
        <v>-133.35000000000002</v>
      </c>
      <c r="AE98" s="14">
        <f t="shared" si="71"/>
        <v>-131.05000000000001</v>
      </c>
      <c r="AF98" s="14">
        <f t="shared" si="71"/>
        <v>-128.75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1</v>
      </c>
      <c r="D99" s="5">
        <f t="shared" si="67"/>
        <v>0</v>
      </c>
      <c r="E99" s="6" t="str">
        <f t="shared" si="28"/>
        <v>H (Ge)</v>
      </c>
      <c r="F99" s="14">
        <f t="shared" ref="F99" si="72">F23*$C$78</f>
        <v>-79.3</v>
      </c>
      <c r="G99" s="14">
        <f t="shared" ref="G99:BR99" si="73">G23*$C$78</f>
        <v>-68.8</v>
      </c>
      <c r="H99" s="14">
        <f t="shared" si="73"/>
        <v>-53.05</v>
      </c>
      <c r="I99" s="14">
        <f t="shared" si="73"/>
        <v>-71.55</v>
      </c>
      <c r="J99" s="14">
        <f t="shared" si="73"/>
        <v>-70.149999999999991</v>
      </c>
      <c r="K99" s="14">
        <f t="shared" si="73"/>
        <v>-69.7</v>
      </c>
      <c r="L99" s="14" t="e">
        <f>#REF!*$C$78</f>
        <v>#REF!</v>
      </c>
      <c r="M99" s="14" t="e">
        <f>#REF!*$C$78</f>
        <v>#REF!</v>
      </c>
      <c r="N99" s="14" t="e">
        <f>#REF!*$C$78</f>
        <v>#REF!</v>
      </c>
      <c r="O99" s="14">
        <f t="shared" si="73"/>
        <v>-70.25</v>
      </c>
      <c r="P99" s="14">
        <f t="shared" si="73"/>
        <v>-70.400000000000006</v>
      </c>
      <c r="Q99" s="14">
        <f t="shared" si="73"/>
        <v>-70.599999999999994</v>
      </c>
      <c r="R99" s="14">
        <f t="shared" si="73"/>
        <v>-70.849999999999994</v>
      </c>
      <c r="S99" s="14">
        <f t="shared" si="73"/>
        <v>-71.050000000000011</v>
      </c>
      <c r="T99" s="14">
        <f t="shared" si="73"/>
        <v>-71.3</v>
      </c>
      <c r="U99" s="14">
        <f t="shared" si="73"/>
        <v>-69.800000000000011</v>
      </c>
      <c r="V99" s="14">
        <f t="shared" si="73"/>
        <v>-68.3</v>
      </c>
      <c r="W99" s="14">
        <f t="shared" si="73"/>
        <v>-67.5</v>
      </c>
      <c r="X99" s="14">
        <f t="shared" si="73"/>
        <v>-66.900000000000006</v>
      </c>
      <c r="Y99" s="14">
        <f t="shared" si="73"/>
        <v>-66.349999999999994</v>
      </c>
      <c r="Z99" s="14">
        <f t="shared" si="73"/>
        <v>-65.849999999999994</v>
      </c>
      <c r="AA99" s="14">
        <f t="shared" si="73"/>
        <v>-65.3</v>
      </c>
      <c r="AB99" s="14">
        <f t="shared" si="73"/>
        <v>-64.75</v>
      </c>
      <c r="AC99" s="14">
        <f t="shared" si="73"/>
        <v>-64.2</v>
      </c>
      <c r="AD99" s="14">
        <f t="shared" si="73"/>
        <v>-63.650000000000006</v>
      </c>
      <c r="AE99" s="14">
        <f t="shared" si="73"/>
        <v>-63.099999999999994</v>
      </c>
      <c r="AF99" s="14">
        <f t="shared" si="73"/>
        <v>-62.55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customHeight="1" outlineLevel="1" thickBot="1" x14ac:dyDescent="0.4">
      <c r="A100" s="5">
        <f t="shared" si="67"/>
        <v>0</v>
      </c>
      <c r="B100" s="5">
        <f t="shared" si="67"/>
        <v>1</v>
      </c>
      <c r="C100" s="5">
        <f t="shared" si="67"/>
        <v>0</v>
      </c>
      <c r="D100" s="5">
        <f t="shared" si="67"/>
        <v>0</v>
      </c>
      <c r="E100" s="6" t="str">
        <f t="shared" si="28"/>
        <v>H (Se)</v>
      </c>
      <c r="F100" s="14">
        <f t="shared" ref="F100" si="74">F24*$C$78</f>
        <v>-119.75</v>
      </c>
      <c r="G100" s="14">
        <f t="shared" ref="G100:BR100" si="75">G24*$C$78</f>
        <v>-100.75</v>
      </c>
      <c r="H100" s="14">
        <f t="shared" si="75"/>
        <v>-97.65</v>
      </c>
      <c r="I100" s="14">
        <f t="shared" si="75"/>
        <v>-66.3</v>
      </c>
      <c r="J100" s="14">
        <f t="shared" si="75"/>
        <v>-58.5</v>
      </c>
      <c r="K100" s="14">
        <f t="shared" si="75"/>
        <v>-52.25</v>
      </c>
      <c r="L100" s="14">
        <f>L23*$C$78</f>
        <v>-69.850000000000009</v>
      </c>
      <c r="M100" s="14">
        <f>M23*$C$78</f>
        <v>-69.95</v>
      </c>
      <c r="N100" s="14">
        <f>N23*$C$78</f>
        <v>-70.099999999999994</v>
      </c>
      <c r="O100" s="14">
        <f t="shared" si="75"/>
        <v>-43.7</v>
      </c>
      <c r="P100" s="14">
        <f t="shared" si="75"/>
        <v>-42.66</v>
      </c>
      <c r="Q100" s="14">
        <f t="shared" si="75"/>
        <v>-41.655000000000001</v>
      </c>
      <c r="R100" s="14">
        <f t="shared" si="75"/>
        <v>-40.685000000000002</v>
      </c>
      <c r="S100" s="14">
        <f t="shared" si="75"/>
        <v>-39.744999999999997</v>
      </c>
      <c r="T100" s="14">
        <f t="shared" si="75"/>
        <v>-38.839999999999996</v>
      </c>
      <c r="U100" s="14">
        <f t="shared" si="75"/>
        <v>-39.71</v>
      </c>
      <c r="V100" s="14">
        <f t="shared" si="75"/>
        <v>-40.650000000000006</v>
      </c>
      <c r="W100" s="14">
        <f t="shared" si="75"/>
        <v>-41.155000000000001</v>
      </c>
      <c r="X100" s="14">
        <f t="shared" si="75"/>
        <v>-41.51</v>
      </c>
      <c r="Y100" s="14">
        <f t="shared" si="75"/>
        <v>-41.870000000000005</v>
      </c>
      <c r="Z100" s="14">
        <f t="shared" si="75"/>
        <v>-42.234999999999999</v>
      </c>
      <c r="AA100" s="14">
        <f t="shared" si="75"/>
        <v>-42.61</v>
      </c>
      <c r="AB100" s="14">
        <f t="shared" si="75"/>
        <v>-42.995000000000005</v>
      </c>
      <c r="AC100" s="14">
        <f t="shared" si="75"/>
        <v>-43.395000000000003</v>
      </c>
      <c r="AD100" s="14">
        <f t="shared" si="75"/>
        <v>-43.81</v>
      </c>
      <c r="AE100" s="14">
        <f t="shared" si="75"/>
        <v>-44.24</v>
      </c>
      <c r="AF100" s="14">
        <f t="shared" si="75"/>
        <v>-44.690000000000005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80"/>
      <c r="B113" s="18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686.1</v>
      </c>
      <c r="N113" s="4">
        <f t="shared" si="92"/>
        <v>702.7</v>
      </c>
      <c r="O113" s="4">
        <f t="shared" si="92"/>
        <v>719.2</v>
      </c>
      <c r="P113" s="4">
        <f t="shared" si="92"/>
        <v>735.7</v>
      </c>
      <c r="Q113" s="4">
        <f t="shared" si="92"/>
        <v>752.2</v>
      </c>
      <c r="R113" s="4">
        <f t="shared" si="92"/>
        <v>768.7</v>
      </c>
      <c r="S113" s="4">
        <f t="shared" si="92"/>
        <v>785.2</v>
      </c>
      <c r="T113" s="4">
        <f t="shared" si="92"/>
        <v>801.8</v>
      </c>
      <c r="U113" s="4">
        <f t="shared" si="92"/>
        <v>818.3</v>
      </c>
      <c r="V113" s="4">
        <f t="shared" si="92"/>
        <v>834.8</v>
      </c>
      <c r="W113" s="4">
        <f t="shared" si="92"/>
        <v>851.3</v>
      </c>
      <c r="X113" s="4">
        <f t="shared" si="92"/>
        <v>867.8</v>
      </c>
      <c r="Y113" s="4">
        <f t="shared" si="92"/>
        <v>884.4</v>
      </c>
      <c r="Z113" s="4">
        <f t="shared" si="92"/>
        <v>900.9</v>
      </c>
      <c r="AA113" s="4">
        <f t="shared" si="92"/>
        <v>917.4</v>
      </c>
      <c r="AB113" s="4">
        <f t="shared" si="92"/>
        <v>933.9</v>
      </c>
      <c r="AC113" s="4">
        <f t="shared" si="92"/>
        <v>950.4</v>
      </c>
      <c r="AD113" s="4">
        <f t="shared" si="92"/>
        <v>967</v>
      </c>
      <c r="AE113" s="4">
        <f t="shared" si="92"/>
        <v>983.5</v>
      </c>
      <c r="AF113" s="4">
        <f t="shared" si="92"/>
        <v>1000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0</v>
      </c>
      <c r="G114" s="46">
        <f t="shared" ca="1" si="93"/>
        <v>-1.9434247965724799E-25</v>
      </c>
      <c r="H114" s="46">
        <f t="shared" ca="1" si="93"/>
        <v>-3.9178777278095731E-21</v>
      </c>
      <c r="I114" s="46">
        <f t="shared" ca="1" si="93"/>
        <v>-4.3801982539812518E-13</v>
      </c>
      <c r="J114" s="46">
        <f t="shared" ca="1" si="93"/>
        <v>-1.1919006801722309E-9</v>
      </c>
      <c r="K114" s="46">
        <f t="shared" ca="1" si="93"/>
        <v>-6.5503074636223609E-7</v>
      </c>
      <c r="L114" s="46">
        <f t="shared" ca="1" si="93"/>
        <v>0</v>
      </c>
      <c r="M114" s="46">
        <f t="shared" ca="1" si="93"/>
        <v>0</v>
      </c>
      <c r="N114" s="46">
        <f t="shared" ca="1" si="93"/>
        <v>0</v>
      </c>
      <c r="O114" s="46">
        <f t="shared" ca="1" si="93"/>
        <v>-3.2438818108150073E-3</v>
      </c>
      <c r="P114" s="46">
        <f t="shared" ca="1" si="93"/>
        <v>-9.0127008181059773E-3</v>
      </c>
      <c r="Q114" s="46">
        <f t="shared" ca="1" si="93"/>
        <v>-2.4084306922921451E-2</v>
      </c>
      <c r="R114" s="46">
        <f t="shared" ca="1" si="93"/>
        <v>-6.2059318985905741E-2</v>
      </c>
      <c r="S114" s="46">
        <f t="shared" ca="1" si="93"/>
        <v>-0.15460161988910107</v>
      </c>
      <c r="T114" s="46">
        <f t="shared" ca="1" si="93"/>
        <v>-0.37314322857064697</v>
      </c>
      <c r="U114" s="46">
        <f t="shared" ca="1" si="93"/>
        <v>-0.45275207635956582</v>
      </c>
      <c r="V114" s="46">
        <f t="shared" ca="1" si="93"/>
        <v>-0.52548078443637936</v>
      </c>
      <c r="W114" s="46">
        <f t="shared" ca="1" si="93"/>
        <v>-0.7065206645144253</v>
      </c>
      <c r="X114" s="46">
        <f t="shared" ca="1" si="93"/>
        <v>-0.98969480190462644</v>
      </c>
      <c r="Y114" s="46">
        <f t="shared" ca="1" si="93"/>
        <v>-1.3636827134828404</v>
      </c>
      <c r="Z114" s="46">
        <f t="shared" ca="1" si="93"/>
        <v>-1.8475591437752514</v>
      </c>
      <c r="AA114" s="46">
        <f t="shared" ca="1" si="93"/>
        <v>-2.4618777231468516</v>
      </c>
      <c r="AB114" s="46">
        <f t="shared" ca="1" si="93"/>
        <v>-3.2260858075451648</v>
      </c>
      <c r="AC114" s="46">
        <f t="shared" ca="1" si="93"/>
        <v>-4.1573298288964944</v>
      </c>
      <c r="AD114" s="46">
        <f t="shared" ca="1" si="93"/>
        <v>-5.268288540950163</v>
      </c>
      <c r="AE114" s="46">
        <f t="shared" ca="1" si="93"/>
        <v>-6.5634318224028378</v>
      </c>
      <c r="AF114" s="46">
        <f t="shared" ca="1" si="93"/>
        <v>-8.0416511882918105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27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-2.2505035530862751E-21</v>
      </c>
      <c r="J115" s="14">
        <f t="shared" ca="1" si="94"/>
        <v>-5.0613033260643769E-16</v>
      </c>
      <c r="K115" s="14">
        <f t="shared" ca="1" si="94"/>
        <v>-1.4553354570708939E-11</v>
      </c>
      <c r="L115" s="14">
        <f t="shared" ca="1" si="94"/>
        <v>0</v>
      </c>
      <c r="M115" s="14">
        <f t="shared" ca="1" si="94"/>
        <v>0</v>
      </c>
      <c r="N115" s="14">
        <f t="shared" ca="1" si="94"/>
        <v>0</v>
      </c>
      <c r="O115" s="14">
        <f t="shared" ca="1" si="94"/>
        <v>-2.895222381404429E-5</v>
      </c>
      <c r="P115" s="14">
        <f t="shared" ca="1" si="94"/>
        <v>-1.7242351490289145E-4</v>
      </c>
      <c r="Q115" s="14">
        <f t="shared" ca="1" si="94"/>
        <v>-9.6658022648774466E-4</v>
      </c>
      <c r="R115" s="14">
        <f t="shared" ca="1" si="94"/>
        <v>-5.1179146147448526E-3</v>
      </c>
      <c r="S115" s="14">
        <f t="shared" ca="1" si="94"/>
        <v>-2.568246626515731E-2</v>
      </c>
      <c r="T115" s="14">
        <f t="shared" ca="1" si="94"/>
        <v>-0.12230376141992746</v>
      </c>
      <c r="U115" s="14">
        <f t="shared" ca="1" si="94"/>
        <v>-0.10158124947356204</v>
      </c>
      <c r="V115" s="14">
        <f t="shared" ca="1" si="94"/>
        <v>-7.7395385624804136E-2</v>
      </c>
      <c r="W115" s="14">
        <f t="shared" ca="1" si="94"/>
        <v>-8.8284821977435354E-2</v>
      </c>
      <c r="X115" s="14">
        <f t="shared" ca="1" si="94"/>
        <v>-0.11451163611831125</v>
      </c>
      <c r="Y115" s="14">
        <f t="shared" ca="1" si="94"/>
        <v>-0.14538374056252398</v>
      </c>
      <c r="Z115" s="14">
        <f t="shared" ca="1" si="94"/>
        <v>-0.18041264221841788</v>
      </c>
      <c r="AA115" s="14">
        <f t="shared" ca="1" si="94"/>
        <v>-0.21859164967536648</v>
      </c>
      <c r="AB115" s="14">
        <f t="shared" ca="1" si="94"/>
        <v>-0.25826552423158788</v>
      </c>
      <c r="AC115" s="14">
        <f t="shared" ca="1" si="94"/>
        <v>-0.29723788801241413</v>
      </c>
      <c r="AD115" s="14">
        <f t="shared" ca="1" si="94"/>
        <v>-0.33288860031983331</v>
      </c>
      <c r="AE115" s="14">
        <f t="shared" ca="1" si="94"/>
        <v>-0.36244289727094015</v>
      </c>
      <c r="AF115" s="14">
        <f t="shared" ca="1" si="94"/>
        <v>-0.38361700776204011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0</v>
      </c>
      <c r="G116" s="14">
        <f t="shared" ca="1" si="95"/>
        <v>0</v>
      </c>
      <c r="H116" s="14">
        <f t="shared" ca="1" si="95"/>
        <v>-2.0849716667102403E-30</v>
      </c>
      <c r="I116" s="14">
        <f t="shared" ca="1" si="95"/>
        <v>-5.4458068504788015E-19</v>
      </c>
      <c r="J116" s="14">
        <f t="shared" ca="1" si="95"/>
        <v>-2.2700737839187691E-14</v>
      </c>
      <c r="K116" s="14">
        <f t="shared" ca="1" si="95"/>
        <v>-1.2225431340804206E-10</v>
      </c>
      <c r="L116" s="14">
        <f t="shared" ca="1" si="95"/>
        <v>0</v>
      </c>
      <c r="M116" s="14">
        <f t="shared" ca="1" si="95"/>
        <v>0</v>
      </c>
      <c r="N116" s="14">
        <f t="shared" ca="1" si="95"/>
        <v>0</v>
      </c>
      <c r="O116" s="14">
        <f t="shared" ca="1" si="95"/>
        <v>-3.937484251064009E-5</v>
      </c>
      <c r="P116" s="14">
        <f t="shared" ca="1" si="95"/>
        <v>-2.1396157833216125E-4</v>
      </c>
      <c r="Q116" s="14">
        <f t="shared" ca="1" si="95"/>
        <v>-1.1237581425024355E-3</v>
      </c>
      <c r="R116" s="14">
        <f t="shared" ca="1" si="95"/>
        <v>-5.6845536543944303E-3</v>
      </c>
      <c r="S116" s="14">
        <f t="shared" ca="1" si="95"/>
        <v>-2.7635082863410269E-2</v>
      </c>
      <c r="T116" s="14">
        <f t="shared" ca="1" si="95"/>
        <v>-0.12874978362021572</v>
      </c>
      <c r="U116" s="14">
        <f t="shared" ca="1" si="95"/>
        <v>-0.10904486553255184</v>
      </c>
      <c r="V116" s="14">
        <f t="shared" ca="1" si="95"/>
        <v>-8.5515871018474729E-2</v>
      </c>
      <c r="W116" s="14">
        <f t="shared" ca="1" si="95"/>
        <v>-9.9406970132457861E-2</v>
      </c>
      <c r="X116" s="14">
        <f t="shared" ca="1" si="95"/>
        <v>-0.13080996632168962</v>
      </c>
      <c r="Y116" s="14">
        <f t="shared" ca="1" si="95"/>
        <v>-0.16876880024815433</v>
      </c>
      <c r="Z116" s="14">
        <f t="shared" ca="1" si="95"/>
        <v>-0.21324823941191623</v>
      </c>
      <c r="AA116" s="14">
        <f t="shared" ca="1" si="95"/>
        <v>-0.26371021891483976</v>
      </c>
      <c r="AB116" s="14">
        <f t="shared" ca="1" si="95"/>
        <v>-0.31891181073637775</v>
      </c>
      <c r="AC116" s="14">
        <f t="shared" ca="1" si="95"/>
        <v>-0.37695764879768556</v>
      </c>
      <c r="AD116" s="14">
        <f t="shared" ca="1" si="95"/>
        <v>-0.43534222559550478</v>
      </c>
      <c r="AE116" s="14">
        <f t="shared" ca="1" si="95"/>
        <v>-0.49112605066342196</v>
      </c>
      <c r="AF116" s="14">
        <f t="shared" ca="1" si="95"/>
        <v>-0.54162927863829013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0</v>
      </c>
      <c r="G117" s="14">
        <f t="shared" ref="G117:AL117" ca="1" si="96">G115+G114</f>
        <v>-1.9434247965724799E-25</v>
      </c>
      <c r="H117" s="14">
        <f t="shared" ca="1" si="96"/>
        <v>-3.9178777278095731E-21</v>
      </c>
      <c r="I117" s="14">
        <f t="shared" ca="1" si="96"/>
        <v>-4.3801982764862872E-13</v>
      </c>
      <c r="J117" s="14">
        <f t="shared" ca="1" si="96"/>
        <v>-1.1919011863025636E-9</v>
      </c>
      <c r="K117" s="14">
        <f t="shared" ca="1" si="96"/>
        <v>-6.5504529971680679E-7</v>
      </c>
      <c r="L117" s="14">
        <f t="shared" ca="1" si="96"/>
        <v>0</v>
      </c>
      <c r="M117" s="14">
        <f t="shared" ca="1" si="96"/>
        <v>0</v>
      </c>
      <c r="N117" s="14">
        <f t="shared" ca="1" si="96"/>
        <v>0</v>
      </c>
      <c r="O117" s="14">
        <f t="shared" ca="1" si="96"/>
        <v>-3.2728340346290514E-3</v>
      </c>
      <c r="P117" s="14">
        <f t="shared" ca="1" si="96"/>
        <v>-9.1851243330088681E-3</v>
      </c>
      <c r="Q117" s="14">
        <f t="shared" ca="1" si="96"/>
        <v>-2.5050887149409194E-2</v>
      </c>
      <c r="R117" s="14">
        <f t="shared" ca="1" si="96"/>
        <v>-6.7177233600650588E-2</v>
      </c>
      <c r="S117" s="14">
        <f t="shared" ca="1" si="96"/>
        <v>-0.18028408615425837</v>
      </c>
      <c r="T117" s="14">
        <f t="shared" ca="1" si="96"/>
        <v>-0.49544698999057446</v>
      </c>
      <c r="U117" s="14">
        <f t="shared" ca="1" si="96"/>
        <v>-0.55433332583312789</v>
      </c>
      <c r="V117" s="14">
        <f t="shared" ca="1" si="96"/>
        <v>-0.60287617006118355</v>
      </c>
      <c r="W117" s="14">
        <f t="shared" ca="1" si="96"/>
        <v>-0.79480548649186067</v>
      </c>
      <c r="X117" s="14">
        <f t="shared" ca="1" si="96"/>
        <v>-1.1042064380229377</v>
      </c>
      <c r="Y117" s="14">
        <f t="shared" ca="1" si="96"/>
        <v>-1.5090664540453644</v>
      </c>
      <c r="Z117" s="14">
        <f t="shared" ca="1" si="96"/>
        <v>-2.0279717859936692</v>
      </c>
      <c r="AA117" s="14">
        <f t="shared" ca="1" si="96"/>
        <v>-2.680469372822218</v>
      </c>
      <c r="AB117" s="14">
        <f t="shared" ca="1" si="96"/>
        <v>-3.4843513317767529</v>
      </c>
      <c r="AC117" s="14">
        <f t="shared" ca="1" si="96"/>
        <v>-4.4545677169089082</v>
      </c>
      <c r="AD117" s="14">
        <f t="shared" ca="1" si="96"/>
        <v>-5.6011771412699964</v>
      </c>
      <c r="AE117" s="14">
        <f t="shared" ca="1" si="96"/>
        <v>-6.9258747196737778</v>
      </c>
      <c r="AF117" s="14">
        <f t="shared" ca="1" si="96"/>
        <v>-8.4252681960538514</v>
      </c>
      <c r="AG117" s="14">
        <f t="shared" ca="1" si="96"/>
        <v>0</v>
      </c>
      <c r="AH117" s="14">
        <f t="shared" ca="1" si="96"/>
        <v>0</v>
      </c>
      <c r="AI117" s="14">
        <f t="shared" ca="1" si="96"/>
        <v>0</v>
      </c>
      <c r="AJ117" s="14">
        <f t="shared" ca="1" si="96"/>
        <v>0</v>
      </c>
      <c r="AK117" s="14">
        <f t="shared" ca="1" si="96"/>
        <v>0</v>
      </c>
      <c r="AL117" s="14">
        <f t="shared" ca="1" si="96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5">
        <f ca="1"/>
        <v>818.3</v>
      </c>
      <c r="V122" s="56">
        <f ca="1"/>
        <v>834.8</v>
      </c>
      <c r="W122" s="58">
        <f ca="1"/>
        <v>851.3</v>
      </c>
      <c r="X122" s="53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0</v>
      </c>
      <c r="G123" s="47">
        <f ca="1"/>
        <v>-1.9434247965724799E-25</v>
      </c>
      <c r="H123" s="47">
        <f ca="1"/>
        <v>-3.9178777278095731E-21</v>
      </c>
      <c r="I123" s="47">
        <f ca="1"/>
        <v>-4.3801982539812518E-13</v>
      </c>
      <c r="J123" s="47">
        <f ca="1"/>
        <v>-1.1919006801722309E-9</v>
      </c>
      <c r="K123" s="47">
        <f ca="1"/>
        <v>-6.5503074636223609E-7</v>
      </c>
      <c r="L123" s="47">
        <f ca="1"/>
        <v>0</v>
      </c>
      <c r="M123" s="47">
        <f ca="1"/>
        <v>0</v>
      </c>
      <c r="N123" s="47">
        <f ca="1"/>
        <v>0</v>
      </c>
      <c r="O123" s="47">
        <f ca="1"/>
        <v>-3.2438818108150073E-3</v>
      </c>
      <c r="P123" s="47">
        <f ca="1"/>
        <v>-9.0127008181059773E-3</v>
      </c>
      <c r="Q123" s="47">
        <f ca="1"/>
        <v>-2.4084306922921451E-2</v>
      </c>
      <c r="R123" s="47">
        <f ca="1"/>
        <v>-6.2059318985905741E-2</v>
      </c>
      <c r="S123" s="47">
        <f ca="1"/>
        <v>-0.15460161988910107</v>
      </c>
      <c r="T123" s="47">
        <f ca="1"/>
        <v>-0.37314322857064697</v>
      </c>
      <c r="U123" s="47">
        <f ca="1"/>
        <v>-0.45275207635956582</v>
      </c>
      <c r="V123" s="47">
        <f ca="1"/>
        <v>-0.52548078443637936</v>
      </c>
      <c r="W123" s="47">
        <f ca="1"/>
        <v>-0.7065206645144253</v>
      </c>
      <c r="X123" s="47">
        <f ca="1"/>
        <v>-0.98969480190462644</v>
      </c>
      <c r="Y123" s="47">
        <f ca="1"/>
        <v>-1.3636827134828404</v>
      </c>
      <c r="Z123" s="47">
        <f ca="1"/>
        <v>-1.8475591437752514</v>
      </c>
      <c r="AA123" s="47">
        <f ca="1"/>
        <v>-2.4618777231468516</v>
      </c>
      <c r="AB123" s="47">
        <f ca="1"/>
        <v>-3.2260858075451648</v>
      </c>
      <c r="AC123" s="47">
        <f ca="1"/>
        <v>-4.1573298288964944</v>
      </c>
      <c r="AD123" s="47">
        <f ca="1"/>
        <v>-5.268288540950163</v>
      </c>
      <c r="AE123" s="47">
        <f ca="1"/>
        <v>-6.5634318224028378</v>
      </c>
      <c r="AF123" s="47">
        <f ca="1"/>
        <v>-8.0416511882918105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-2.2505035530862751E-21</v>
      </c>
      <c r="J124" s="47">
        <f ca="1"/>
        <v>-5.0613033260643769E-16</v>
      </c>
      <c r="K124" s="47">
        <f ca="1"/>
        <v>-1.4553354570708939E-11</v>
      </c>
      <c r="L124" s="47">
        <f ca="1"/>
        <v>0</v>
      </c>
      <c r="M124" s="47">
        <f ca="1"/>
        <v>0</v>
      </c>
      <c r="N124" s="47">
        <f ca="1"/>
        <v>0</v>
      </c>
      <c r="O124" s="47">
        <f ca="1"/>
        <v>-2.895222381404429E-5</v>
      </c>
      <c r="P124" s="47">
        <f ca="1"/>
        <v>-1.7242351490289145E-4</v>
      </c>
      <c r="Q124" s="47">
        <f ca="1"/>
        <v>-9.6658022648774466E-4</v>
      </c>
      <c r="R124" s="47">
        <f ca="1"/>
        <v>-5.1179146147448526E-3</v>
      </c>
      <c r="S124" s="47">
        <f ca="1"/>
        <v>-2.568246626515731E-2</v>
      </c>
      <c r="T124" s="47">
        <f ca="1"/>
        <v>-0.12230376141992746</v>
      </c>
      <c r="U124" s="47">
        <f ca="1"/>
        <v>-0.10158124947356204</v>
      </c>
      <c r="V124" s="47">
        <f ca="1"/>
        <v>-7.7395385624804136E-2</v>
      </c>
      <c r="W124" s="47">
        <f ca="1"/>
        <v>-8.8284821977435354E-2</v>
      </c>
      <c r="X124" s="47">
        <f ca="1"/>
        <v>-0.11451163611831125</v>
      </c>
      <c r="Y124" s="47">
        <f ca="1"/>
        <v>-0.14538374056252398</v>
      </c>
      <c r="Z124" s="47">
        <f ca="1"/>
        <v>-0.18041264221841788</v>
      </c>
      <c r="AA124" s="47">
        <f ca="1"/>
        <v>-0.21859164967536648</v>
      </c>
      <c r="AB124" s="47">
        <f ca="1"/>
        <v>-0.25826552423158788</v>
      </c>
      <c r="AC124" s="47">
        <f ca="1"/>
        <v>-0.29723788801241413</v>
      </c>
      <c r="AD124" s="47">
        <f ca="1"/>
        <v>-0.33288860031983331</v>
      </c>
      <c r="AE124" s="47">
        <f ca="1"/>
        <v>-0.36244289727094015</v>
      </c>
      <c r="AF124" s="47">
        <f ca="1"/>
        <v>-0.38361700776204011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0</v>
      </c>
      <c r="G125" s="47">
        <f ca="1"/>
        <v>0</v>
      </c>
      <c r="H125" s="47">
        <f ca="1"/>
        <v>-2.0849716667102403E-30</v>
      </c>
      <c r="I125" s="47">
        <f ca="1"/>
        <v>-5.4458068504788015E-19</v>
      </c>
      <c r="J125" s="47">
        <f ca="1"/>
        <v>-2.2700737839187691E-14</v>
      </c>
      <c r="K125" s="47">
        <f ca="1"/>
        <v>-1.2225431340804206E-10</v>
      </c>
      <c r="L125" s="47">
        <f ca="1"/>
        <v>0</v>
      </c>
      <c r="M125" s="47">
        <f ca="1"/>
        <v>0</v>
      </c>
      <c r="N125" s="47">
        <f ca="1"/>
        <v>0</v>
      </c>
      <c r="O125" s="47">
        <f ca="1"/>
        <v>-3.937484251064009E-5</v>
      </c>
      <c r="P125" s="47">
        <f ca="1"/>
        <v>-2.1396157833216125E-4</v>
      </c>
      <c r="Q125" s="47">
        <f ca="1"/>
        <v>-1.1237581425024355E-3</v>
      </c>
      <c r="R125" s="47">
        <f ca="1"/>
        <v>-5.6845536543944303E-3</v>
      </c>
      <c r="S125" s="47">
        <f ca="1"/>
        <v>-2.7635082863410269E-2</v>
      </c>
      <c r="T125" s="47">
        <f ca="1"/>
        <v>-0.12874978362021572</v>
      </c>
      <c r="U125" s="47">
        <f ca="1"/>
        <v>-0.10904486553255184</v>
      </c>
      <c r="V125" s="47">
        <f ca="1"/>
        <v>-8.5515871018474729E-2</v>
      </c>
      <c r="W125" s="47">
        <f ca="1"/>
        <v>-9.9406970132457861E-2</v>
      </c>
      <c r="X125" s="47">
        <f ca="1"/>
        <v>-0.13080996632168962</v>
      </c>
      <c r="Y125" s="47">
        <f ca="1"/>
        <v>-0.16876880024815433</v>
      </c>
      <c r="Z125" s="47">
        <f ca="1"/>
        <v>-0.21324823941191623</v>
      </c>
      <c r="AA125" s="47">
        <f ca="1"/>
        <v>-0.26371021891483976</v>
      </c>
      <c r="AB125" s="47">
        <f ca="1"/>
        <v>-0.31891181073637775</v>
      </c>
      <c r="AC125" s="47">
        <f ca="1"/>
        <v>-0.37695764879768556</v>
      </c>
      <c r="AD125" s="47">
        <f ca="1"/>
        <v>-0.43534222559550478</v>
      </c>
      <c r="AE125" s="47">
        <f ca="1"/>
        <v>-0.49112605066342196</v>
      </c>
      <c r="AF125" s="47">
        <f ca="1"/>
        <v>-0.54162927863829013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0</v>
      </c>
      <c r="G126" s="47">
        <f ca="1"/>
        <v>-1.9434247965724799E-25</v>
      </c>
      <c r="H126" s="47">
        <f ca="1"/>
        <v>-3.9178777278095731E-21</v>
      </c>
      <c r="I126" s="47">
        <f ca="1"/>
        <v>-4.3801982764862872E-13</v>
      </c>
      <c r="J126" s="47">
        <f ca="1"/>
        <v>-1.1919011863025636E-9</v>
      </c>
      <c r="K126" s="47">
        <f ca="1"/>
        <v>-6.5504529971680679E-7</v>
      </c>
      <c r="L126" s="47">
        <f ca="1"/>
        <v>0</v>
      </c>
      <c r="M126" s="47">
        <f ca="1"/>
        <v>0</v>
      </c>
      <c r="N126" s="47">
        <f ca="1"/>
        <v>0</v>
      </c>
      <c r="O126" s="47">
        <f ca="1"/>
        <v>-3.2728340346290514E-3</v>
      </c>
      <c r="P126" s="47">
        <f ca="1"/>
        <v>-9.1851243330088681E-3</v>
      </c>
      <c r="Q126" s="47">
        <f ca="1"/>
        <v>-2.5050887149409194E-2</v>
      </c>
      <c r="R126" s="47">
        <f ca="1"/>
        <v>-6.7177233600650588E-2</v>
      </c>
      <c r="S126" s="47">
        <f ca="1"/>
        <v>-0.18028408615425837</v>
      </c>
      <c r="T126" s="47">
        <f ca="1"/>
        <v>-0.49544698999057446</v>
      </c>
      <c r="U126" s="47">
        <f ca="1"/>
        <v>-0.55433332583312789</v>
      </c>
      <c r="V126" s="47">
        <f ca="1"/>
        <v>-0.60287617006118355</v>
      </c>
      <c r="W126" s="47">
        <f ca="1"/>
        <v>-0.79480548649186067</v>
      </c>
      <c r="X126" s="47">
        <f ca="1"/>
        <v>-1.1042064380229377</v>
      </c>
      <c r="Y126" s="47">
        <f ca="1"/>
        <v>-1.5090664540453644</v>
      </c>
      <c r="Z126" s="47">
        <f ca="1"/>
        <v>-2.0279717859936692</v>
      </c>
      <c r="AA126" s="47">
        <f ca="1"/>
        <v>-2.680469372822218</v>
      </c>
      <c r="AB126" s="47">
        <f ca="1"/>
        <v>-3.4843513317767529</v>
      </c>
      <c r="AC126" s="47">
        <f ca="1"/>
        <v>-4.4545677169089082</v>
      </c>
      <c r="AD126" s="47">
        <f ca="1"/>
        <v>-5.6011771412699964</v>
      </c>
      <c r="AE126" s="47">
        <f ca="1"/>
        <v>-6.9258747196737778</v>
      </c>
      <c r="AF126" s="47">
        <f ca="1"/>
        <v>-8.4252681960538514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K24 O24:BR24 L23:N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K23 O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B22"/>
  <sheetViews>
    <sheetView zoomScale="115" zoomScaleNormal="115" workbookViewId="0">
      <selection activeCell="E23" sqref="E23"/>
    </sheetView>
  </sheetViews>
  <sheetFormatPr defaultRowHeight="21" x14ac:dyDescent="0.35"/>
  <cols>
    <col min="1" max="16384" width="8.7265625" style="107"/>
  </cols>
  <sheetData>
    <row r="1" spans="1:28" x14ac:dyDescent="0.35">
      <c r="A1" s="155" t="s">
        <v>95</v>
      </c>
      <c r="B1" s="156">
        <v>273.10000000000002</v>
      </c>
      <c r="C1" s="131">
        <v>339.2</v>
      </c>
      <c r="D1" s="131">
        <v>405.3</v>
      </c>
      <c r="E1" s="156">
        <v>471.4</v>
      </c>
      <c r="F1" s="131">
        <v>537.5</v>
      </c>
      <c r="G1" s="131">
        <v>603.5</v>
      </c>
      <c r="H1" s="156">
        <v>669.6</v>
      </c>
      <c r="I1" s="131">
        <v>686.1</v>
      </c>
      <c r="J1" s="131">
        <v>702.7</v>
      </c>
      <c r="K1" s="156">
        <v>719.2</v>
      </c>
      <c r="L1" s="131">
        <v>735.7</v>
      </c>
      <c r="M1" s="131">
        <v>752.2</v>
      </c>
      <c r="N1" s="156">
        <v>768.7</v>
      </c>
      <c r="O1" s="131">
        <v>785.2</v>
      </c>
      <c r="P1" s="131">
        <v>801.8</v>
      </c>
      <c r="Q1" s="156">
        <v>818.3</v>
      </c>
      <c r="R1" s="131">
        <v>834.8</v>
      </c>
      <c r="S1" s="131">
        <v>851.3</v>
      </c>
      <c r="T1" s="156">
        <v>867.8</v>
      </c>
      <c r="U1" s="131">
        <v>884.4</v>
      </c>
      <c r="V1" s="131">
        <v>900.9</v>
      </c>
      <c r="W1" s="156">
        <v>917.4</v>
      </c>
      <c r="X1" s="131">
        <v>933.9</v>
      </c>
      <c r="Y1" s="131">
        <v>950.4</v>
      </c>
      <c r="Z1" s="160">
        <v>967</v>
      </c>
      <c r="AA1" s="131">
        <v>983.5</v>
      </c>
      <c r="AB1" s="131">
        <v>1000</v>
      </c>
    </row>
    <row r="2" spans="1:28" x14ac:dyDescent="0.35">
      <c r="A2" s="158" t="s">
        <v>63</v>
      </c>
      <c r="B2" s="132">
        <v>0.1</v>
      </c>
      <c r="C2" s="132">
        <v>0.1</v>
      </c>
      <c r="D2" s="132">
        <v>0.1</v>
      </c>
      <c r="E2" s="132">
        <v>0.1</v>
      </c>
      <c r="F2" s="132">
        <v>0.1</v>
      </c>
      <c r="G2" s="132">
        <v>0.1</v>
      </c>
      <c r="H2" s="132">
        <v>0.1</v>
      </c>
      <c r="I2" s="132">
        <v>9.9999000000000005E-2</v>
      </c>
      <c r="J2" s="132">
        <v>9.9996000000000002E-2</v>
      </c>
      <c r="K2" s="132">
        <v>9.9987000000000006E-2</v>
      </c>
      <c r="L2" s="132">
        <v>9.9964999999999998E-2</v>
      </c>
      <c r="M2" s="132">
        <v>9.9903000000000006E-2</v>
      </c>
      <c r="N2" s="132">
        <v>9.9735000000000004E-2</v>
      </c>
      <c r="O2" s="132">
        <v>9.9269999999999997E-2</v>
      </c>
      <c r="P2" s="132">
        <v>3.5756000000000003E-2</v>
      </c>
      <c r="Q2" s="132">
        <v>4.6965000000000003E-10</v>
      </c>
      <c r="R2" s="132">
        <v>0</v>
      </c>
      <c r="S2" s="132">
        <v>0</v>
      </c>
      <c r="T2" s="132">
        <v>0</v>
      </c>
      <c r="U2" s="132">
        <v>0</v>
      </c>
      <c r="V2" s="132">
        <v>0</v>
      </c>
      <c r="W2" s="132">
        <v>0</v>
      </c>
      <c r="X2" s="132">
        <v>0</v>
      </c>
      <c r="Y2" s="132">
        <v>0</v>
      </c>
      <c r="Z2" s="132">
        <v>0</v>
      </c>
      <c r="AA2" s="132">
        <v>0</v>
      </c>
      <c r="AB2" s="171">
        <v>0</v>
      </c>
    </row>
    <row r="3" spans="1:28" x14ac:dyDescent="0.35">
      <c r="A3" s="159" t="s">
        <v>64</v>
      </c>
      <c r="B3" s="134">
        <v>0.06</v>
      </c>
      <c r="C3" s="134">
        <v>0.06</v>
      </c>
      <c r="D3" s="134">
        <v>0.06</v>
      </c>
      <c r="E3" s="134">
        <v>0.06</v>
      </c>
      <c r="F3" s="134">
        <v>0.06</v>
      </c>
      <c r="G3" s="134">
        <v>0.06</v>
      </c>
      <c r="H3" s="134">
        <v>0.06</v>
      </c>
      <c r="I3" s="134">
        <v>0.06</v>
      </c>
      <c r="J3" s="134">
        <v>0.06</v>
      </c>
      <c r="K3" s="134">
        <v>0.06</v>
      </c>
      <c r="L3" s="134">
        <v>0.06</v>
      </c>
      <c r="M3" s="134">
        <v>0.06</v>
      </c>
      <c r="N3" s="134">
        <v>0.06</v>
      </c>
      <c r="O3" s="134">
        <v>0.06</v>
      </c>
      <c r="P3" s="134">
        <v>0.06</v>
      </c>
      <c r="Q3" s="134">
        <v>0.06</v>
      </c>
      <c r="R3" s="134">
        <v>0.06</v>
      </c>
      <c r="S3" s="134">
        <v>0.06</v>
      </c>
      <c r="T3" s="134">
        <v>0.06</v>
      </c>
      <c r="U3" s="134">
        <v>0.06</v>
      </c>
      <c r="V3" s="134">
        <v>0.06</v>
      </c>
      <c r="W3" s="134">
        <v>0.06</v>
      </c>
      <c r="X3" s="134">
        <v>0.06</v>
      </c>
      <c r="Y3" s="134">
        <v>0.06</v>
      </c>
      <c r="Z3" s="134">
        <v>0.06</v>
      </c>
      <c r="AA3" s="134">
        <v>0.06</v>
      </c>
      <c r="AB3" s="172">
        <v>0.06</v>
      </c>
    </row>
    <row r="4" spans="1:28" x14ac:dyDescent="0.35">
      <c r="A4" s="155" t="s">
        <v>136</v>
      </c>
      <c r="B4" s="133">
        <v>3.5320999999999999E-25</v>
      </c>
      <c r="C4" s="133">
        <v>3.6005E-20</v>
      </c>
      <c r="D4" s="133">
        <v>4.6655999999999999E-15</v>
      </c>
      <c r="E4" s="133">
        <v>6.1867000000000003E-14</v>
      </c>
      <c r="F4" s="133">
        <v>1.3457E-12</v>
      </c>
      <c r="G4" s="133">
        <v>8.8234999999999993E-12</v>
      </c>
      <c r="H4" s="133">
        <v>7.5799E-12</v>
      </c>
      <c r="I4" s="133">
        <v>4.8813999999999998E-12</v>
      </c>
      <c r="J4" s="133">
        <v>4.2720000000000004E-12</v>
      </c>
      <c r="K4" s="134">
        <v>1.8986E-12</v>
      </c>
      <c r="L4" s="134">
        <v>5.4939999999999996E-13</v>
      </c>
      <c r="M4" s="134">
        <v>2.6728E-14</v>
      </c>
      <c r="N4" s="133">
        <v>2.5799E-17</v>
      </c>
      <c r="O4" s="133">
        <v>1.0023000000000001E-25</v>
      </c>
      <c r="P4" s="133">
        <v>0</v>
      </c>
      <c r="Q4" s="133">
        <v>3.6790999999999997E-14</v>
      </c>
      <c r="R4" s="133">
        <v>5.4705999999999999E-29</v>
      </c>
      <c r="S4" s="133">
        <v>1.4839E-27</v>
      </c>
      <c r="T4" s="133">
        <v>9.5420999999999995E-18</v>
      </c>
      <c r="U4" s="133">
        <v>2.8204999999999999E-13</v>
      </c>
      <c r="V4" s="133">
        <v>6.4508000000000001E-11</v>
      </c>
      <c r="W4" s="134">
        <v>1.345E-9</v>
      </c>
      <c r="X4" s="134">
        <v>1.2559E-8</v>
      </c>
      <c r="Y4" s="134">
        <v>3.9166000000000001E-8</v>
      </c>
      <c r="Z4" s="133">
        <v>6.1087999999999997E-8</v>
      </c>
      <c r="AA4" s="133">
        <v>7.1709999999999998E-8</v>
      </c>
      <c r="AB4" s="173">
        <v>8.9813999999999999E-8</v>
      </c>
    </row>
    <row r="5" spans="1:28" x14ac:dyDescent="0.35">
      <c r="A5" s="155" t="s">
        <v>144</v>
      </c>
      <c r="B5" s="133">
        <v>0.1</v>
      </c>
      <c r="C5" s="133">
        <v>0.1</v>
      </c>
      <c r="D5" s="133">
        <v>0.1</v>
      </c>
      <c r="E5" s="133">
        <v>0.1</v>
      </c>
      <c r="F5" s="133">
        <v>0.1</v>
      </c>
      <c r="G5" s="133">
        <v>0.1</v>
      </c>
      <c r="H5" s="133">
        <v>0.1</v>
      </c>
      <c r="I5" s="133">
        <v>0.1</v>
      </c>
      <c r="J5" s="133">
        <v>0.1</v>
      </c>
      <c r="K5" s="133">
        <v>0.10001</v>
      </c>
      <c r="L5" s="133">
        <v>0.10004</v>
      </c>
      <c r="M5" s="133">
        <v>0.10009999999999999</v>
      </c>
      <c r="N5" s="133">
        <v>0.10026</v>
      </c>
      <c r="O5" s="133">
        <v>0.10073</v>
      </c>
      <c r="P5" s="133">
        <v>8.0651E-2</v>
      </c>
      <c r="Q5" s="133">
        <v>4.2462E-2</v>
      </c>
      <c r="R5" s="133">
        <v>9.3594999999999998E-3</v>
      </c>
      <c r="S5" s="133">
        <v>1.2275E-5</v>
      </c>
      <c r="T5" s="133">
        <v>1.1786E-6</v>
      </c>
      <c r="U5" s="133">
        <v>4.8754999999999999E-7</v>
      </c>
      <c r="V5" s="133">
        <v>2.5695999999999999E-7</v>
      </c>
      <c r="W5" s="133">
        <v>1.1645E-7</v>
      </c>
      <c r="X5" s="133">
        <v>6.2979999999999999E-8</v>
      </c>
      <c r="Y5" s="133">
        <v>2.0502000000000001E-8</v>
      </c>
      <c r="Z5" s="133">
        <v>3.8706000000000003E-9</v>
      </c>
      <c r="AA5" s="133">
        <v>5.2108000000000002E-10</v>
      </c>
      <c r="AB5" s="173">
        <v>7.2216999999999997E-11</v>
      </c>
    </row>
    <row r="6" spans="1:28" x14ac:dyDescent="0.35">
      <c r="A6" s="155" t="s">
        <v>56</v>
      </c>
      <c r="B6" s="133">
        <v>0</v>
      </c>
      <c r="C6" s="133">
        <v>0</v>
      </c>
      <c r="D6" s="133">
        <v>0</v>
      </c>
      <c r="E6" s="133">
        <v>2.6748999999999999E-36</v>
      </c>
      <c r="F6" s="133">
        <v>3.0363E-28</v>
      </c>
      <c r="G6" s="133">
        <v>1.0451999999999999E-21</v>
      </c>
      <c r="H6" s="133">
        <v>3.0431000000000001E-16</v>
      </c>
      <c r="I6" s="133">
        <v>5.2153000000000002E-15</v>
      </c>
      <c r="J6" s="133">
        <v>8.0465999999999998E-14</v>
      </c>
      <c r="K6" s="133">
        <v>1.1255E-12</v>
      </c>
      <c r="L6" s="133">
        <v>1.4364E-11</v>
      </c>
      <c r="M6" s="133">
        <v>1.6823E-10</v>
      </c>
      <c r="N6" s="133">
        <v>1.8181E-9</v>
      </c>
      <c r="O6" s="133">
        <v>1.8223E-8</v>
      </c>
      <c r="P6" s="133">
        <v>1.6953000000000001E-7</v>
      </c>
      <c r="Q6" s="133">
        <v>8.9480000000000005E-8</v>
      </c>
      <c r="R6" s="133">
        <v>4.1455999999999997E-8</v>
      </c>
      <c r="S6" s="133">
        <v>3.7831999999999998E-8</v>
      </c>
      <c r="T6" s="133">
        <v>4.3153000000000003E-8</v>
      </c>
      <c r="U6" s="133">
        <v>4.7990000000000002E-8</v>
      </c>
      <c r="V6" s="133">
        <v>5.1899E-8</v>
      </c>
      <c r="W6" s="133">
        <v>5.4439000000000002E-8</v>
      </c>
      <c r="X6" s="133">
        <v>5.5239999999999997E-8</v>
      </c>
      <c r="Y6" s="133">
        <v>5.4089000000000002E-8</v>
      </c>
      <c r="Z6" s="133">
        <v>5.0992999999999999E-8</v>
      </c>
      <c r="AA6" s="133">
        <v>4.6212999999999998E-8</v>
      </c>
      <c r="AB6" s="173">
        <v>4.0229000000000002E-8</v>
      </c>
    </row>
    <row r="7" spans="1:28" x14ac:dyDescent="0.35">
      <c r="A7" s="159" t="s">
        <v>73</v>
      </c>
      <c r="B7" s="134">
        <v>0</v>
      </c>
      <c r="C7" s="134">
        <v>0</v>
      </c>
      <c r="D7" s="134">
        <v>0</v>
      </c>
      <c r="E7" s="134">
        <v>1.1043E-31</v>
      </c>
      <c r="F7" s="134">
        <v>1.6944E-24</v>
      </c>
      <c r="G7" s="134">
        <v>1.1347999999999999E-18</v>
      </c>
      <c r="H7" s="134">
        <v>8.3191000000000006E-14</v>
      </c>
      <c r="I7" s="134">
        <v>1.0426E-12</v>
      </c>
      <c r="J7" s="134">
        <v>1.1893E-11</v>
      </c>
      <c r="K7" s="134">
        <v>1.2427E-10</v>
      </c>
      <c r="L7" s="134">
        <v>1.1962000000000001E-9</v>
      </c>
      <c r="M7" s="134">
        <v>1.0662999999999999E-8</v>
      </c>
      <c r="N7" s="134">
        <v>8.8444999999999996E-8</v>
      </c>
      <c r="O7" s="134">
        <v>6.8591999999999999E-7</v>
      </c>
      <c r="P7" s="134">
        <v>4.9774E-6</v>
      </c>
      <c r="Q7" s="134">
        <v>2.9285999999999998E-6</v>
      </c>
      <c r="R7" s="134">
        <v>1.5355E-6</v>
      </c>
      <c r="S7" s="134">
        <v>1.4554000000000001E-6</v>
      </c>
      <c r="T7" s="134">
        <v>1.6752000000000001E-6</v>
      </c>
      <c r="U7" s="134">
        <v>1.8842000000000001E-6</v>
      </c>
      <c r="V7" s="134">
        <v>2.0661E-6</v>
      </c>
      <c r="W7" s="134">
        <v>2.2042E-6</v>
      </c>
      <c r="X7" s="134">
        <v>2.2824E-6</v>
      </c>
      <c r="Y7" s="134">
        <v>2.2892E-6</v>
      </c>
      <c r="Z7" s="134">
        <v>2.2195999999999999E-6</v>
      </c>
      <c r="AA7" s="134">
        <v>2.0777E-6</v>
      </c>
      <c r="AB7" s="172">
        <v>1.8764999999999999E-6</v>
      </c>
    </row>
    <row r="8" spans="1:28" x14ac:dyDescent="0.35">
      <c r="A8" s="159" t="s">
        <v>96</v>
      </c>
      <c r="B8" s="134">
        <v>0</v>
      </c>
      <c r="C8" s="134">
        <v>0</v>
      </c>
      <c r="D8" s="134">
        <v>0</v>
      </c>
      <c r="E8" s="134">
        <v>7.5161000000000002E-28</v>
      </c>
      <c r="F8" s="134">
        <v>1.498E-21</v>
      </c>
      <c r="G8" s="134">
        <v>1.8924999999999999E-16</v>
      </c>
      <c r="H8" s="134">
        <v>3.4079E-12</v>
      </c>
      <c r="I8" s="134">
        <v>3.1061999999999998E-11</v>
      </c>
      <c r="J8" s="134">
        <v>2.6063999999999999E-10</v>
      </c>
      <c r="K8" s="134">
        <v>2.0244000000000002E-9</v>
      </c>
      <c r="L8" s="134">
        <v>1.4628E-8</v>
      </c>
      <c r="M8" s="134">
        <v>9.879E-8</v>
      </c>
      <c r="N8" s="134">
        <v>6.2628000000000002E-7</v>
      </c>
      <c r="O8" s="134">
        <v>3.7425000000000002E-6</v>
      </c>
      <c r="P8" s="134">
        <v>2.1100000000000001E-5</v>
      </c>
      <c r="Q8" s="134">
        <v>1.3788000000000001E-5</v>
      </c>
      <c r="R8" s="134">
        <v>8.1510000000000004E-6</v>
      </c>
      <c r="S8" s="134">
        <v>7.9968999999999996E-6</v>
      </c>
      <c r="T8" s="134">
        <v>9.2574000000000005E-6</v>
      </c>
      <c r="U8" s="134">
        <v>1.0496000000000001E-5</v>
      </c>
      <c r="V8" s="134">
        <v>1.1635E-5</v>
      </c>
      <c r="W8" s="134">
        <v>1.2585000000000001E-5</v>
      </c>
      <c r="X8" s="134">
        <v>1.3261000000000001E-5</v>
      </c>
      <c r="Y8" s="134">
        <v>1.3585E-5</v>
      </c>
      <c r="Z8" s="134">
        <v>1.3511E-5</v>
      </c>
      <c r="AA8" s="134">
        <v>1.3030000000000001E-5</v>
      </c>
      <c r="AB8" s="172">
        <v>1.2177999999999999E-5</v>
      </c>
    </row>
    <row r="9" spans="1:28" x14ac:dyDescent="0.35">
      <c r="A9" s="159" t="s">
        <v>55</v>
      </c>
      <c r="B9" s="134">
        <v>0</v>
      </c>
      <c r="C9" s="134">
        <v>0</v>
      </c>
      <c r="D9" s="134">
        <v>0</v>
      </c>
      <c r="E9" s="134">
        <v>2.4944999999999998E-25</v>
      </c>
      <c r="F9" s="134">
        <v>1.6046000000000001E-19</v>
      </c>
      <c r="G9" s="134">
        <v>7.7809999999999992E-15</v>
      </c>
      <c r="H9" s="134">
        <v>6.0852000000000006E-11</v>
      </c>
      <c r="I9" s="134">
        <v>4.5725E-10</v>
      </c>
      <c r="J9" s="134">
        <v>3.1799000000000002E-9</v>
      </c>
      <c r="K9" s="134">
        <v>2.0573999999999999E-8</v>
      </c>
      <c r="L9" s="134">
        <v>1.2442E-7</v>
      </c>
      <c r="M9" s="134">
        <v>7.0643000000000001E-7</v>
      </c>
      <c r="N9" s="134">
        <v>3.7807999999999999E-6</v>
      </c>
      <c r="O9" s="134">
        <v>1.9148999999999999E-5</v>
      </c>
      <c r="P9" s="134">
        <v>9.1908000000000002E-5</v>
      </c>
      <c r="Q9" s="134">
        <v>7.2809E-5</v>
      </c>
      <c r="R9" s="134">
        <v>5.2797999999999998E-5</v>
      </c>
      <c r="S9" s="134">
        <v>5.8134000000000003E-5</v>
      </c>
      <c r="T9" s="134">
        <v>7.3162000000000002E-5</v>
      </c>
      <c r="U9" s="134">
        <v>9.0129000000000004E-5</v>
      </c>
      <c r="V9" s="134">
        <v>1.0855E-4</v>
      </c>
      <c r="W9" s="134">
        <v>1.2763999999999999E-4</v>
      </c>
      <c r="X9" s="134">
        <v>1.4634000000000001E-4</v>
      </c>
      <c r="Y9" s="134">
        <v>1.6338999999999999E-4</v>
      </c>
      <c r="Z9" s="134">
        <v>1.7744000000000001E-4</v>
      </c>
      <c r="AA9" s="134">
        <v>1.8728000000000001E-4</v>
      </c>
      <c r="AB9" s="172">
        <v>1.9204000000000001E-4</v>
      </c>
    </row>
    <row r="10" spans="1:28" x14ac:dyDescent="0.35">
      <c r="A10" s="159" t="s">
        <v>54</v>
      </c>
      <c r="B10" s="134">
        <v>0</v>
      </c>
      <c r="C10" s="134">
        <v>0</v>
      </c>
      <c r="D10" s="134">
        <v>0</v>
      </c>
      <c r="E10" s="134">
        <v>1.8533E-24</v>
      </c>
      <c r="F10" s="134">
        <v>2.8341E-19</v>
      </c>
      <c r="G10" s="134">
        <v>4.1509999999999998E-15</v>
      </c>
      <c r="H10" s="134">
        <v>1.1626000000000001E-11</v>
      </c>
      <c r="I10" s="134">
        <v>6.9022000000000002E-11</v>
      </c>
      <c r="J10" s="134">
        <v>3.8204999999999999E-10</v>
      </c>
      <c r="K10" s="134">
        <v>1.9809000000000001E-9</v>
      </c>
      <c r="L10" s="134">
        <v>9.6631000000000007E-9</v>
      </c>
      <c r="M10" s="134">
        <v>4.4520999999999999E-8</v>
      </c>
      <c r="N10" s="134">
        <v>1.9446000000000001E-7</v>
      </c>
      <c r="O10" s="134">
        <v>8.0820000000000005E-7</v>
      </c>
      <c r="P10" s="134">
        <v>3.2009999999999999E-6</v>
      </c>
      <c r="Q10" s="134">
        <v>2.9838000000000001E-6</v>
      </c>
      <c r="R10" s="134">
        <v>2.5791E-6</v>
      </c>
      <c r="S10" s="134">
        <v>3.1003000000000002E-6</v>
      </c>
      <c r="T10" s="134">
        <v>4.1305999999999999E-6</v>
      </c>
      <c r="U10" s="134">
        <v>5.3893000000000002E-6</v>
      </c>
      <c r="V10" s="134">
        <v>6.8804000000000002E-6</v>
      </c>
      <c r="W10" s="134">
        <v>8.5884999999999992E-6</v>
      </c>
      <c r="X10" s="134">
        <v>1.0473E-5</v>
      </c>
      <c r="Y10" s="134">
        <v>1.2464E-5</v>
      </c>
      <c r="Z10" s="134">
        <v>1.4467000000000001E-5</v>
      </c>
      <c r="AA10" s="134">
        <v>1.6368999999999999E-5</v>
      </c>
      <c r="AB10" s="172">
        <v>1.8051999999999999E-5</v>
      </c>
    </row>
    <row r="11" spans="1:28" x14ac:dyDescent="0.35">
      <c r="A11" s="159" t="s">
        <v>56</v>
      </c>
      <c r="B11" s="134">
        <v>0</v>
      </c>
      <c r="C11" s="134">
        <v>0</v>
      </c>
      <c r="D11" s="134">
        <v>2.112E-33</v>
      </c>
      <c r="E11" s="134">
        <v>6.9566999999999996E-22</v>
      </c>
      <c r="F11" s="134">
        <v>2.8298000000000001E-17</v>
      </c>
      <c r="G11" s="134">
        <v>1.3693E-13</v>
      </c>
      <c r="H11" s="134">
        <v>1.4777E-10</v>
      </c>
      <c r="I11" s="134">
        <v>7.045E-10</v>
      </c>
      <c r="J11" s="134">
        <v>3.1523E-9</v>
      </c>
      <c r="K11" s="134">
        <v>1.3294999999999999E-8</v>
      </c>
      <c r="L11" s="134">
        <v>5.306E-8</v>
      </c>
      <c r="M11" s="134">
        <v>2.0111000000000001E-7</v>
      </c>
      <c r="N11" s="134">
        <v>7.2636999999999996E-7</v>
      </c>
      <c r="O11" s="134">
        <v>2.5084E-6</v>
      </c>
      <c r="P11" s="134">
        <v>8.2982999999999998E-6</v>
      </c>
      <c r="Q11" s="134">
        <v>9.2082999999999996E-6</v>
      </c>
      <c r="R11" s="134">
        <v>9.5936000000000008E-6</v>
      </c>
      <c r="S11" s="134">
        <v>1.2727E-5</v>
      </c>
      <c r="T11" s="134">
        <v>1.8139E-5</v>
      </c>
      <c r="U11" s="134">
        <v>2.5318000000000001E-5</v>
      </c>
      <c r="V11" s="134">
        <v>3.4597000000000001E-5</v>
      </c>
      <c r="W11" s="134">
        <v>4.6273000000000002E-5</v>
      </c>
      <c r="X11" s="134">
        <v>6.0551999999999999E-5</v>
      </c>
      <c r="Y11" s="134">
        <v>7.7492999999999998E-5</v>
      </c>
      <c r="Z11" s="134">
        <v>9.6954999999999996E-5</v>
      </c>
      <c r="AA11" s="134">
        <v>1.1857E-4</v>
      </c>
      <c r="AB11" s="172">
        <v>1.4175E-4</v>
      </c>
    </row>
    <row r="12" spans="1:28" x14ac:dyDescent="0.35">
      <c r="A12" s="159" t="s">
        <v>57</v>
      </c>
      <c r="B12" s="134">
        <v>0</v>
      </c>
      <c r="C12" s="134">
        <v>3.4198000000000002E-28</v>
      </c>
      <c r="D12" s="134">
        <v>5.9530000000000002E-24</v>
      </c>
      <c r="E12" s="134">
        <v>8.4280000000000001E-16</v>
      </c>
      <c r="F12" s="134">
        <v>2.2795000000000001E-12</v>
      </c>
      <c r="G12" s="134">
        <v>1.2492E-9</v>
      </c>
      <c r="H12" s="134">
        <v>2.2200999999999999E-7</v>
      </c>
      <c r="I12" s="134">
        <v>7.0592000000000001E-7</v>
      </c>
      <c r="J12" s="134">
        <v>2.1401999999999999E-6</v>
      </c>
      <c r="K12" s="134">
        <v>6.2067999999999996E-6</v>
      </c>
      <c r="L12" s="134">
        <v>1.7269E-5</v>
      </c>
      <c r="M12" s="134">
        <v>4.6224000000000003E-5</v>
      </c>
      <c r="N12" s="134">
        <v>1.1933E-4</v>
      </c>
      <c r="O12" s="134">
        <v>2.9791000000000003E-4</v>
      </c>
      <c r="P12" s="134">
        <v>7.2055000000000003E-4</v>
      </c>
      <c r="Q12" s="134">
        <v>8.3788000000000005E-4</v>
      </c>
      <c r="R12" s="134">
        <v>9.3121000000000002E-4</v>
      </c>
      <c r="S12" s="134">
        <v>1.2126999999999999E-3</v>
      </c>
      <c r="T12" s="134">
        <v>1.6521999999999999E-3</v>
      </c>
      <c r="U12" s="134">
        <v>2.2146000000000002E-3</v>
      </c>
      <c r="V12" s="134">
        <v>2.9199999999999999E-3</v>
      </c>
      <c r="W12" s="134">
        <v>3.7873E-3</v>
      </c>
      <c r="X12" s="134">
        <v>4.8316000000000001E-3</v>
      </c>
      <c r="Y12" s="134">
        <v>6.0618E-3</v>
      </c>
      <c r="Z12" s="134">
        <v>7.4783000000000002E-3</v>
      </c>
      <c r="AA12" s="134">
        <v>9.0714000000000003E-3</v>
      </c>
      <c r="AB12" s="172">
        <v>1.0821000000000001E-2</v>
      </c>
    </row>
    <row r="13" spans="1:28" x14ac:dyDescent="0.35">
      <c r="A13" s="155" t="s">
        <v>2</v>
      </c>
      <c r="B13" s="133">
        <v>0</v>
      </c>
      <c r="C13" s="133">
        <v>0</v>
      </c>
      <c r="D13" s="133">
        <v>2.9715000000000001E-31</v>
      </c>
      <c r="E13" s="133">
        <v>3.4601000000000002E-24</v>
      </c>
      <c r="F13" s="133">
        <v>3.2441999999999999E-20</v>
      </c>
      <c r="G13" s="133">
        <v>4.4000999999999999E-17</v>
      </c>
      <c r="H13" s="133">
        <v>1.5291E-14</v>
      </c>
      <c r="I13" s="133">
        <v>5.5875000000000002E-14</v>
      </c>
      <c r="J13" s="133">
        <v>1.9279E-13</v>
      </c>
      <c r="K13" s="133">
        <v>6.3058000000000003E-13</v>
      </c>
      <c r="L13" s="133">
        <v>1.9621999999999999E-12</v>
      </c>
      <c r="M13" s="133">
        <v>5.8283000000000001E-12</v>
      </c>
      <c r="N13" s="134">
        <v>1.6576E-11</v>
      </c>
      <c r="O13" s="134">
        <v>4.5282000000000002E-11</v>
      </c>
      <c r="P13" s="134">
        <v>1.1916000000000001E-10</v>
      </c>
      <c r="Q13" s="133">
        <v>2.1265999999999999E-10</v>
      </c>
      <c r="R13" s="133">
        <v>3.6375000000000001E-10</v>
      </c>
      <c r="S13" s="133">
        <v>6.6144000000000004E-10</v>
      </c>
      <c r="T13" s="133">
        <v>1.2094E-9</v>
      </c>
      <c r="U13" s="133">
        <v>2.1578000000000001E-9</v>
      </c>
      <c r="V13" s="133">
        <v>3.7605999999999996E-9</v>
      </c>
      <c r="W13" s="133">
        <v>6.4073000000000004E-9</v>
      </c>
      <c r="X13" s="133">
        <v>1.068E-8</v>
      </c>
      <c r="Y13" s="133">
        <v>1.7429E-8</v>
      </c>
      <c r="Z13" s="133">
        <v>2.7862999999999999E-8</v>
      </c>
      <c r="AA13" s="133">
        <v>4.3659000000000001E-8</v>
      </c>
      <c r="AB13" s="173">
        <v>6.7093000000000004E-8</v>
      </c>
    </row>
    <row r="14" spans="1:28" x14ac:dyDescent="0.35">
      <c r="A14" s="155" t="s">
        <v>1</v>
      </c>
      <c r="B14" s="133">
        <v>0.2</v>
      </c>
      <c r="C14" s="133">
        <v>0.2</v>
      </c>
      <c r="D14" s="133">
        <v>0.2</v>
      </c>
      <c r="E14" s="133">
        <v>0.2</v>
      </c>
      <c r="F14" s="133">
        <v>0.2</v>
      </c>
      <c r="G14" s="133">
        <v>0.2</v>
      </c>
      <c r="H14" s="133">
        <v>0.2</v>
      </c>
      <c r="I14" s="133">
        <v>0.2</v>
      </c>
      <c r="J14" s="133">
        <v>0.2</v>
      </c>
      <c r="K14" s="133">
        <v>0.2</v>
      </c>
      <c r="L14" s="133">
        <v>0.2</v>
      </c>
      <c r="M14" s="133">
        <v>0.2</v>
      </c>
      <c r="N14" s="133">
        <v>0.2</v>
      </c>
      <c r="O14" s="133">
        <v>0.2</v>
      </c>
      <c r="P14" s="133">
        <v>0.2</v>
      </c>
      <c r="Q14" s="133">
        <v>0.2</v>
      </c>
      <c r="R14" s="133">
        <v>0.2</v>
      </c>
      <c r="S14" s="133">
        <v>0.2</v>
      </c>
      <c r="T14" s="133">
        <v>0.2</v>
      </c>
      <c r="U14" s="133">
        <v>0.2</v>
      </c>
      <c r="V14" s="133">
        <v>0.2</v>
      </c>
      <c r="W14" s="133">
        <v>0.2</v>
      </c>
      <c r="X14" s="133">
        <v>0.2</v>
      </c>
      <c r="Y14" s="133">
        <v>0.2</v>
      </c>
      <c r="Z14" s="133">
        <v>0.2</v>
      </c>
      <c r="AA14" s="133">
        <v>0.2</v>
      </c>
      <c r="AB14" s="173">
        <v>0.2</v>
      </c>
    </row>
    <row r="15" spans="1:28" x14ac:dyDescent="0.35">
      <c r="A15" s="155" t="s">
        <v>82</v>
      </c>
      <c r="B15" s="133">
        <v>0</v>
      </c>
      <c r="C15" s="133">
        <v>0</v>
      </c>
      <c r="D15" s="133">
        <v>4.6366E-29</v>
      </c>
      <c r="E15" s="133">
        <v>3.1091999999999998E-28</v>
      </c>
      <c r="F15" s="133">
        <v>4.2645999999999997E-25</v>
      </c>
      <c r="G15" s="133">
        <v>6.7876000000000003E-23</v>
      </c>
      <c r="H15" s="133">
        <v>2.021E-21</v>
      </c>
      <c r="I15" s="133">
        <v>4.0566999999999998E-21</v>
      </c>
      <c r="J15" s="133">
        <v>1.3172999999999999E-20</v>
      </c>
      <c r="K15" s="133">
        <v>3.6115000000000002E-20</v>
      </c>
      <c r="L15" s="133">
        <v>1.2799999999999999E-19</v>
      </c>
      <c r="M15" s="133">
        <v>3.8633000000000001E-19</v>
      </c>
      <c r="N15" s="133">
        <v>1.1865E-18</v>
      </c>
      <c r="O15" s="133">
        <v>7.9628000000000005E-18</v>
      </c>
      <c r="P15" s="133">
        <v>2.0381999999999999E-12</v>
      </c>
      <c r="Q15" s="133">
        <v>8.2932000000000002E-12</v>
      </c>
      <c r="R15" s="133">
        <v>2.1647000000000001E-11</v>
      </c>
      <c r="S15" s="133">
        <v>4.4183999999999998E-11</v>
      </c>
      <c r="T15" s="133">
        <v>8.1554000000000001E-11</v>
      </c>
      <c r="U15" s="133">
        <v>1.4750000000000001E-10</v>
      </c>
      <c r="V15" s="133">
        <v>2.6187E-10</v>
      </c>
      <c r="W15" s="133">
        <v>4.5707E-10</v>
      </c>
      <c r="X15" s="133">
        <v>7.8555000000000004E-10</v>
      </c>
      <c r="Y15" s="133">
        <v>1.3314E-9</v>
      </c>
      <c r="Z15" s="133">
        <v>2.2281999999999998E-9</v>
      </c>
      <c r="AA15" s="133">
        <v>3.6872999999999999E-9</v>
      </c>
      <c r="AB15" s="173">
        <v>6.0399999999999998E-9</v>
      </c>
    </row>
    <row r="16" spans="1:28" x14ac:dyDescent="0.35">
      <c r="A16" s="155" t="s">
        <v>83</v>
      </c>
      <c r="B16" s="133">
        <v>3.8670000000000001E-25</v>
      </c>
      <c r="C16" s="133">
        <v>4.6501000000000002E-20</v>
      </c>
      <c r="D16" s="133">
        <v>1.0748E-14</v>
      </c>
      <c r="E16" s="133">
        <v>4.0263999999999999E-13</v>
      </c>
      <c r="F16" s="133">
        <v>1.9160000000000002E-11</v>
      </c>
      <c r="G16" s="133">
        <v>2.5018999999999999E-10</v>
      </c>
      <c r="H16" s="133">
        <v>1.1164E-9</v>
      </c>
      <c r="I16" s="133">
        <v>1.5002000000000001E-9</v>
      </c>
      <c r="J16" s="133">
        <v>3.3441000000000001E-9</v>
      </c>
      <c r="K16" s="133">
        <v>6.4413999999999997E-9</v>
      </c>
      <c r="L16" s="133">
        <v>1.639E-8</v>
      </c>
      <c r="M16" s="133">
        <v>3.6235E-8</v>
      </c>
      <c r="N16" s="133">
        <v>8.3062000000000006E-8</v>
      </c>
      <c r="O16" s="133">
        <v>4.2339999999999999E-7</v>
      </c>
      <c r="P16" s="133">
        <v>8.3590999999999999E-2</v>
      </c>
      <c r="Q16" s="133">
        <v>0.15753</v>
      </c>
      <c r="R16" s="133">
        <v>0.19062999999999999</v>
      </c>
      <c r="S16" s="133">
        <v>0.19997999999999999</v>
      </c>
      <c r="T16" s="133">
        <v>0.19997999999999999</v>
      </c>
      <c r="U16" s="133">
        <v>0.19997999999999999</v>
      </c>
      <c r="V16" s="133">
        <v>0.19997999999999999</v>
      </c>
      <c r="W16" s="133">
        <v>0.19997000000000001</v>
      </c>
      <c r="X16" s="133">
        <v>0.19996</v>
      </c>
      <c r="Y16" s="133">
        <v>0.19994999999999999</v>
      </c>
      <c r="Z16" s="133">
        <v>0.19994000000000001</v>
      </c>
      <c r="AA16" s="133">
        <v>0.19993</v>
      </c>
      <c r="AB16" s="173">
        <v>0.19991</v>
      </c>
    </row>
    <row r="17" spans="1:28" x14ac:dyDescent="0.35">
      <c r="A17" s="155" t="s">
        <v>134</v>
      </c>
      <c r="B17" s="133">
        <v>7.2993000000000002E-33</v>
      </c>
      <c r="C17" s="133">
        <v>2.8895999999999999E-26</v>
      </c>
      <c r="D17" s="133">
        <v>4.2228999999999998E-19</v>
      </c>
      <c r="E17" s="133">
        <v>8.4579000000000003E-19</v>
      </c>
      <c r="F17" s="133">
        <v>9.7466999999999995E-17</v>
      </c>
      <c r="G17" s="133">
        <v>2.3148000000000001E-15</v>
      </c>
      <c r="H17" s="133">
        <v>1.5410000000000001E-14</v>
      </c>
      <c r="I17" s="133">
        <v>2.2349000000000001E-14</v>
      </c>
      <c r="J17" s="133">
        <v>5.3329999999999998E-14</v>
      </c>
      <c r="K17" s="133">
        <v>1.0914999999999999E-13</v>
      </c>
      <c r="L17" s="133">
        <v>2.9308E-13</v>
      </c>
      <c r="M17" s="133">
        <v>6.7941000000000003E-13</v>
      </c>
      <c r="N17" s="134">
        <v>1.6233999999999999E-12</v>
      </c>
      <c r="O17" s="134">
        <v>8.5782000000000007E-12</v>
      </c>
      <c r="P17" s="134">
        <v>1.7477E-6</v>
      </c>
      <c r="Q17" s="133">
        <v>4.8003999999999998E-6</v>
      </c>
      <c r="R17" s="133">
        <v>8.4993000000000001E-6</v>
      </c>
      <c r="S17" s="133">
        <v>1.1848000000000001E-5</v>
      </c>
      <c r="T17" s="134">
        <v>1.5147000000000001E-5</v>
      </c>
      <c r="U17" s="134">
        <v>1.9225999999999999E-5</v>
      </c>
      <c r="V17" s="134">
        <v>2.4253E-5</v>
      </c>
      <c r="W17" s="133">
        <v>3.0431999999999999E-5</v>
      </c>
      <c r="X17" s="133">
        <v>3.8013999999999999E-5</v>
      </c>
      <c r="Y17" s="133">
        <v>4.7309999999999999E-5</v>
      </c>
      <c r="Z17" s="133">
        <v>5.8702999999999997E-5</v>
      </c>
      <c r="AA17" s="133">
        <v>7.2663000000000005E-5</v>
      </c>
      <c r="AB17" s="173">
        <v>8.9767999999999998E-5</v>
      </c>
    </row>
    <row r="18" spans="1:28" x14ac:dyDescent="0.35">
      <c r="A18" s="155" t="s">
        <v>132</v>
      </c>
      <c r="B18" s="133">
        <v>7.6790999999999998E-31</v>
      </c>
      <c r="C18" s="133">
        <v>1.1149000000000001E-24</v>
      </c>
      <c r="D18" s="133">
        <v>2.2182000000000001E-19</v>
      </c>
      <c r="E18" s="134">
        <v>2.6817999999999999E-15</v>
      </c>
      <c r="F18" s="134">
        <v>4.4161999999999999E-13</v>
      </c>
      <c r="G18" s="134">
        <v>1.6397999999999999E-11</v>
      </c>
      <c r="H18" s="133">
        <v>1.8095000000000001E-10</v>
      </c>
      <c r="I18" s="133">
        <v>2.9970000000000001E-10</v>
      </c>
      <c r="J18" s="133">
        <v>8.1845999999999998E-10</v>
      </c>
      <c r="K18" s="134">
        <v>1.9206000000000002E-9</v>
      </c>
      <c r="L18" s="134">
        <v>5.9222000000000001E-9</v>
      </c>
      <c r="M18" s="134">
        <v>1.5787999999999999E-8</v>
      </c>
      <c r="N18" s="133">
        <v>4.3439999999999997E-8</v>
      </c>
      <c r="O18" s="133">
        <v>2.6462E-7</v>
      </c>
      <c r="P18" s="133">
        <v>6.2144999999999999E-2</v>
      </c>
      <c r="Q18" s="133">
        <v>9.7821000000000005E-2</v>
      </c>
      <c r="R18" s="133">
        <v>9.7782999999999995E-2</v>
      </c>
      <c r="S18" s="133">
        <v>9.7186999999999996E-2</v>
      </c>
      <c r="T18" s="133">
        <v>9.6206E-2</v>
      </c>
      <c r="U18" s="133">
        <v>9.4964999999999994E-2</v>
      </c>
      <c r="V18" s="133">
        <v>9.3425999999999995E-2</v>
      </c>
      <c r="W18" s="133">
        <v>9.1552999999999995E-2</v>
      </c>
      <c r="X18" s="133">
        <v>8.9323E-2</v>
      </c>
      <c r="Y18" s="133">
        <v>8.6725999999999998E-2</v>
      </c>
      <c r="Z18" s="133">
        <v>8.3768999999999996E-2</v>
      </c>
      <c r="AA18" s="133">
        <v>8.0478999999999995E-2</v>
      </c>
      <c r="AB18" s="173">
        <v>7.6904E-2</v>
      </c>
    </row>
    <row r="19" spans="1:28" x14ac:dyDescent="0.35">
      <c r="A19" s="155" t="s">
        <v>49</v>
      </c>
      <c r="B19" s="133">
        <v>-18.62</v>
      </c>
      <c r="C19" s="133">
        <v>-18.63</v>
      </c>
      <c r="D19" s="133">
        <v>-18.72</v>
      </c>
      <c r="E19" s="133">
        <v>-18.84</v>
      </c>
      <c r="F19" s="133">
        <v>-18.97</v>
      </c>
      <c r="G19" s="133">
        <v>-19.11</v>
      </c>
      <c r="H19" s="133">
        <v>-19.25</v>
      </c>
      <c r="I19" s="133">
        <v>-19.28</v>
      </c>
      <c r="J19" s="133">
        <v>-19.32</v>
      </c>
      <c r="K19" s="133">
        <v>-19.350000000000001</v>
      </c>
      <c r="L19" s="133">
        <v>-19.38</v>
      </c>
      <c r="M19" s="133">
        <v>-19.420000000000002</v>
      </c>
      <c r="N19" s="133">
        <v>-19.45</v>
      </c>
      <c r="O19" s="133">
        <v>-19.48</v>
      </c>
      <c r="P19" s="133">
        <v>-19.52</v>
      </c>
      <c r="Q19" s="133">
        <v>-19.55</v>
      </c>
      <c r="R19" s="133">
        <v>-19.579999999999998</v>
      </c>
      <c r="S19" s="133">
        <v>-19.62</v>
      </c>
      <c r="T19" s="133">
        <v>-19.649999999999999</v>
      </c>
      <c r="U19" s="133">
        <v>-19.68</v>
      </c>
      <c r="V19" s="133">
        <v>-19.72</v>
      </c>
      <c r="W19" s="133">
        <v>-19.75</v>
      </c>
      <c r="X19" s="133">
        <v>-19.79</v>
      </c>
      <c r="Y19" s="133">
        <v>-19.82</v>
      </c>
      <c r="Z19" s="133">
        <v>-19.86</v>
      </c>
      <c r="AA19" s="133">
        <v>-19.899999999999999</v>
      </c>
      <c r="AB19" s="173">
        <v>-19.940000000000001</v>
      </c>
    </row>
    <row r="20" spans="1:28" x14ac:dyDescent="0.35">
      <c r="A20" s="157" t="s">
        <v>59</v>
      </c>
      <c r="B20" s="174">
        <v>-64.92</v>
      </c>
      <c r="C20" s="174">
        <v>-53.11</v>
      </c>
      <c r="D20" s="174">
        <v>-42.49</v>
      </c>
      <c r="E20" s="174">
        <v>-43.73</v>
      </c>
      <c r="F20" s="174">
        <v>-40.04</v>
      </c>
      <c r="G20" s="174">
        <v>-37.31</v>
      </c>
      <c r="H20" s="174">
        <v>-35.25</v>
      </c>
      <c r="I20" s="174">
        <v>-34.81</v>
      </c>
      <c r="J20" s="174">
        <v>-34.409999999999997</v>
      </c>
      <c r="K20" s="174">
        <v>-34.03</v>
      </c>
      <c r="L20" s="174">
        <v>-33.67</v>
      </c>
      <c r="M20" s="174">
        <v>-33.340000000000003</v>
      </c>
      <c r="N20" s="174">
        <v>-33.03</v>
      </c>
      <c r="O20" s="174">
        <v>-32.74</v>
      </c>
      <c r="P20" s="174">
        <v>-32.46</v>
      </c>
      <c r="Q20" s="174">
        <v>-31.68</v>
      </c>
      <c r="R20" s="174">
        <v>-30.9</v>
      </c>
      <c r="S20" s="174">
        <v>-30.27</v>
      </c>
      <c r="T20" s="174">
        <v>-29.71</v>
      </c>
      <c r="U20" s="174">
        <v>-29.17</v>
      </c>
      <c r="V20" s="174">
        <v>-28.64</v>
      </c>
      <c r="W20" s="174">
        <v>-28.13</v>
      </c>
      <c r="X20" s="174">
        <v>-27.63</v>
      </c>
      <c r="Y20" s="174">
        <v>-27.15</v>
      </c>
      <c r="Z20" s="174">
        <v>-26.67</v>
      </c>
      <c r="AA20" s="174">
        <v>-26.21</v>
      </c>
      <c r="AB20" s="175">
        <v>-25.75</v>
      </c>
    </row>
    <row r="21" spans="1:28" x14ac:dyDescent="0.35">
      <c r="A21" s="161" t="s">
        <v>50</v>
      </c>
      <c r="B21" s="176">
        <v>-15.86</v>
      </c>
      <c r="C21" s="176">
        <v>-13.76</v>
      </c>
      <c r="D21" s="176">
        <v>-10.61</v>
      </c>
      <c r="E21" s="176">
        <v>-14.31</v>
      </c>
      <c r="F21" s="176">
        <v>-14.03</v>
      </c>
      <c r="G21" s="176">
        <v>-13.94</v>
      </c>
      <c r="H21" s="176">
        <v>-35.25</v>
      </c>
      <c r="I21" s="176">
        <v>-34.81</v>
      </c>
      <c r="J21" s="176">
        <v>-34.409999999999997</v>
      </c>
      <c r="K21" s="176">
        <v>-14.05</v>
      </c>
      <c r="L21" s="176">
        <v>-14.08</v>
      </c>
      <c r="M21" s="176">
        <v>-14.12</v>
      </c>
      <c r="N21" s="176">
        <v>-14.17</v>
      </c>
      <c r="O21" s="176">
        <v>-14.21</v>
      </c>
      <c r="P21" s="176">
        <v>-14.26</v>
      </c>
      <c r="Q21" s="176">
        <v>-13.96</v>
      </c>
      <c r="R21" s="176">
        <v>-13.66</v>
      </c>
      <c r="S21" s="176">
        <v>-13.5</v>
      </c>
      <c r="T21" s="176">
        <v>-13.38</v>
      </c>
      <c r="U21" s="176">
        <v>-13.27</v>
      </c>
      <c r="V21" s="176">
        <v>-13.17</v>
      </c>
      <c r="W21" s="176">
        <v>-13.06</v>
      </c>
      <c r="X21" s="176">
        <v>-12.95</v>
      </c>
      <c r="Y21" s="176">
        <v>-12.84</v>
      </c>
      <c r="Z21" s="176">
        <v>-12.73</v>
      </c>
      <c r="AA21" s="176">
        <v>-12.62</v>
      </c>
      <c r="AB21" s="177">
        <v>-12.51</v>
      </c>
    </row>
    <row r="22" spans="1:28" x14ac:dyDescent="0.35">
      <c r="A22" s="161" t="s">
        <v>60</v>
      </c>
      <c r="B22" s="176">
        <v>-23.95</v>
      </c>
      <c r="C22" s="176">
        <v>-20.149999999999999</v>
      </c>
      <c r="D22" s="176">
        <v>-19.53</v>
      </c>
      <c r="E22" s="176">
        <v>-13.26</v>
      </c>
      <c r="F22" s="176">
        <v>-11.7</v>
      </c>
      <c r="G22" s="176">
        <v>-10.45</v>
      </c>
      <c r="H22" s="176">
        <v>-13.97</v>
      </c>
      <c r="I22" s="176">
        <v>-13.99</v>
      </c>
      <c r="J22" s="176">
        <v>-14.02</v>
      </c>
      <c r="K22" s="176">
        <v>-8.74</v>
      </c>
      <c r="L22" s="176">
        <v>-8.532</v>
      </c>
      <c r="M22" s="176">
        <v>-8.3309999999999995</v>
      </c>
      <c r="N22" s="176">
        <v>-8.1370000000000005</v>
      </c>
      <c r="O22" s="176">
        <v>-7.9489999999999998</v>
      </c>
      <c r="P22" s="176">
        <v>-7.7679999999999998</v>
      </c>
      <c r="Q22" s="176">
        <v>-7.9420000000000002</v>
      </c>
      <c r="R22" s="176">
        <v>-8.1300000000000008</v>
      </c>
      <c r="S22" s="176">
        <v>-8.2309999999999999</v>
      </c>
      <c r="T22" s="176">
        <v>-8.3019999999999996</v>
      </c>
      <c r="U22" s="176">
        <v>-8.3740000000000006</v>
      </c>
      <c r="V22" s="176">
        <v>-8.4469999999999992</v>
      </c>
      <c r="W22" s="176">
        <v>-8.5220000000000002</v>
      </c>
      <c r="X22" s="176">
        <v>-8.5990000000000002</v>
      </c>
      <c r="Y22" s="176">
        <v>-8.6790000000000003</v>
      </c>
      <c r="Z22" s="176">
        <v>-8.7620000000000005</v>
      </c>
      <c r="AA22" s="176">
        <v>-8.8480000000000008</v>
      </c>
      <c r="AB22" s="177">
        <v>-8.9380000000000006</v>
      </c>
    </row>
  </sheetData>
  <conditionalFormatting sqref="B1:AB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F31D6-8512-48F1-B736-BBEBD2FBA6C1}">
  <dimension ref="A1:AB20"/>
  <sheetViews>
    <sheetView topLeftCell="J1" workbookViewId="0">
      <selection sqref="A1:AB20"/>
    </sheetView>
  </sheetViews>
  <sheetFormatPr defaultRowHeight="21" x14ac:dyDescent="0.35"/>
  <sheetData>
    <row r="1" spans="1:28" x14ac:dyDescent="0.35">
      <c r="A1" s="161" t="s">
        <v>95</v>
      </c>
      <c r="B1" s="162" t="s">
        <v>90</v>
      </c>
      <c r="C1" s="163" t="s">
        <v>98</v>
      </c>
      <c r="D1" s="163" t="s">
        <v>101</v>
      </c>
      <c r="E1" s="162" t="s">
        <v>104</v>
      </c>
      <c r="F1" s="163" t="s">
        <v>107</v>
      </c>
      <c r="G1" s="163" t="s">
        <v>109</v>
      </c>
      <c r="H1" s="162" t="s">
        <v>111</v>
      </c>
      <c r="I1" s="163" t="s">
        <v>211</v>
      </c>
      <c r="J1" s="163" t="s">
        <v>226</v>
      </c>
      <c r="K1" s="162" t="s">
        <v>241</v>
      </c>
      <c r="L1" s="163" t="s">
        <v>113</v>
      </c>
      <c r="M1" s="163" t="s">
        <v>267</v>
      </c>
      <c r="N1" s="162" t="s">
        <v>281</v>
      </c>
      <c r="O1" s="163" t="s">
        <v>295</v>
      </c>
      <c r="P1" s="163" t="s">
        <v>115</v>
      </c>
      <c r="Q1" s="162" t="s">
        <v>116</v>
      </c>
      <c r="R1" s="163" t="s">
        <v>118</v>
      </c>
      <c r="S1" s="163" t="s">
        <v>120</v>
      </c>
      <c r="T1" s="162" t="s">
        <v>121</v>
      </c>
      <c r="U1" s="163" t="s">
        <v>122</v>
      </c>
      <c r="V1" s="163" t="s">
        <v>124</v>
      </c>
      <c r="W1" s="162" t="s">
        <v>125</v>
      </c>
      <c r="X1" s="163" t="s">
        <v>126</v>
      </c>
      <c r="Y1" s="163" t="s">
        <v>138</v>
      </c>
      <c r="Z1" s="170" t="s">
        <v>428</v>
      </c>
      <c r="AA1" s="163" t="s">
        <v>441</v>
      </c>
      <c r="AB1" s="163" t="s">
        <v>127</v>
      </c>
    </row>
    <row r="2" spans="1:28" x14ac:dyDescent="0.35">
      <c r="A2" s="166" t="s">
        <v>73</v>
      </c>
      <c r="B2" s="167" t="s">
        <v>91</v>
      </c>
      <c r="C2" s="167" t="s">
        <v>91</v>
      </c>
      <c r="D2" s="167" t="s">
        <v>91</v>
      </c>
      <c r="E2" s="167" t="s">
        <v>162</v>
      </c>
      <c r="F2" s="167" t="s">
        <v>174</v>
      </c>
      <c r="G2" s="167" t="s">
        <v>186</v>
      </c>
      <c r="H2" s="167" t="s">
        <v>198</v>
      </c>
      <c r="I2" s="167" t="s">
        <v>212</v>
      </c>
      <c r="J2" s="167" t="s">
        <v>227</v>
      </c>
      <c r="K2" s="167" t="s">
        <v>242</v>
      </c>
      <c r="L2" s="167" t="s">
        <v>255</v>
      </c>
      <c r="M2" s="167" t="s">
        <v>268</v>
      </c>
      <c r="N2" s="167" t="s">
        <v>282</v>
      </c>
      <c r="O2" s="167" t="s">
        <v>296</v>
      </c>
      <c r="P2" s="167" t="s">
        <v>309</v>
      </c>
      <c r="Q2" s="167" t="s">
        <v>321</v>
      </c>
      <c r="R2" s="167" t="s">
        <v>333</v>
      </c>
      <c r="S2" s="167" t="s">
        <v>345</v>
      </c>
      <c r="T2" s="167" t="s">
        <v>358</v>
      </c>
      <c r="U2" s="167" t="s">
        <v>369</v>
      </c>
      <c r="V2" s="167" t="s">
        <v>380</v>
      </c>
      <c r="W2" s="167" t="s">
        <v>392</v>
      </c>
      <c r="X2" s="167" t="s">
        <v>404</v>
      </c>
      <c r="Y2" s="167" t="s">
        <v>416</v>
      </c>
      <c r="Z2" s="167" t="s">
        <v>429</v>
      </c>
      <c r="AA2" s="167" t="s">
        <v>442</v>
      </c>
      <c r="AB2" s="166" t="s">
        <v>455</v>
      </c>
    </row>
    <row r="3" spans="1:28" x14ac:dyDescent="0.35">
      <c r="A3" s="168" t="s">
        <v>96</v>
      </c>
      <c r="B3" s="169" t="s">
        <v>91</v>
      </c>
      <c r="C3" s="169" t="s">
        <v>91</v>
      </c>
      <c r="D3" s="169" t="s">
        <v>91</v>
      </c>
      <c r="E3" s="169" t="s">
        <v>163</v>
      </c>
      <c r="F3" s="169" t="s">
        <v>175</v>
      </c>
      <c r="G3" s="169" t="s">
        <v>187</v>
      </c>
      <c r="H3" s="169" t="s">
        <v>199</v>
      </c>
      <c r="I3" s="169" t="s">
        <v>213</v>
      </c>
      <c r="J3" s="169" t="s">
        <v>228</v>
      </c>
      <c r="K3" s="169" t="s">
        <v>243</v>
      </c>
      <c r="L3" s="169" t="s">
        <v>256</v>
      </c>
      <c r="M3" s="169" t="s">
        <v>269</v>
      </c>
      <c r="N3" s="169" t="s">
        <v>283</v>
      </c>
      <c r="O3" s="169" t="s">
        <v>297</v>
      </c>
      <c r="P3" s="169" t="s">
        <v>310</v>
      </c>
      <c r="Q3" s="169" t="s">
        <v>322</v>
      </c>
      <c r="R3" s="169" t="s">
        <v>334</v>
      </c>
      <c r="S3" s="169" t="s">
        <v>346</v>
      </c>
      <c r="T3" s="169" t="s">
        <v>359</v>
      </c>
      <c r="U3" s="169" t="s">
        <v>370</v>
      </c>
      <c r="V3" s="169" t="s">
        <v>381</v>
      </c>
      <c r="W3" s="169" t="s">
        <v>393</v>
      </c>
      <c r="X3" s="169" t="s">
        <v>405</v>
      </c>
      <c r="Y3" s="169" t="s">
        <v>417</v>
      </c>
      <c r="Z3" s="169" t="s">
        <v>430</v>
      </c>
      <c r="AA3" s="169" t="s">
        <v>443</v>
      </c>
      <c r="AB3" s="168" t="s">
        <v>456</v>
      </c>
    </row>
    <row r="4" spans="1:28" x14ac:dyDescent="0.35">
      <c r="A4" s="168" t="s">
        <v>55</v>
      </c>
      <c r="B4" s="169" t="s">
        <v>91</v>
      </c>
      <c r="C4" s="169" t="s">
        <v>91</v>
      </c>
      <c r="D4" s="169" t="s">
        <v>91</v>
      </c>
      <c r="E4" s="169" t="s">
        <v>164</v>
      </c>
      <c r="F4" s="169" t="s">
        <v>176</v>
      </c>
      <c r="G4" s="169" t="s">
        <v>188</v>
      </c>
      <c r="H4" s="169" t="s">
        <v>200</v>
      </c>
      <c r="I4" s="169" t="s">
        <v>214</v>
      </c>
      <c r="J4" s="169" t="s">
        <v>229</v>
      </c>
      <c r="K4" s="169" t="s">
        <v>244</v>
      </c>
      <c r="L4" s="169" t="s">
        <v>257</v>
      </c>
      <c r="M4" s="169" t="s">
        <v>270</v>
      </c>
      <c r="N4" s="169" t="s">
        <v>284</v>
      </c>
      <c r="O4" s="169" t="s">
        <v>298</v>
      </c>
      <c r="P4" s="169" t="s">
        <v>311</v>
      </c>
      <c r="Q4" s="169" t="s">
        <v>323</v>
      </c>
      <c r="R4" s="169" t="s">
        <v>335</v>
      </c>
      <c r="S4" s="169" t="s">
        <v>347</v>
      </c>
      <c r="T4" s="169" t="s">
        <v>360</v>
      </c>
      <c r="U4" s="169" t="s">
        <v>371</v>
      </c>
      <c r="V4" s="169" t="s">
        <v>382</v>
      </c>
      <c r="W4" s="169" t="s">
        <v>394</v>
      </c>
      <c r="X4" s="169" t="s">
        <v>406</v>
      </c>
      <c r="Y4" s="169" t="s">
        <v>418</v>
      </c>
      <c r="Z4" s="169" t="s">
        <v>431</v>
      </c>
      <c r="AA4" s="169" t="s">
        <v>444</v>
      </c>
      <c r="AB4" s="168" t="s">
        <v>457</v>
      </c>
    </row>
    <row r="5" spans="1:28" x14ac:dyDescent="0.35">
      <c r="A5" s="161" t="s">
        <v>54</v>
      </c>
      <c r="B5" s="162" t="s">
        <v>91</v>
      </c>
      <c r="C5" s="162" t="s">
        <v>91</v>
      </c>
      <c r="D5" s="162" t="s">
        <v>91</v>
      </c>
      <c r="E5" s="162" t="s">
        <v>165</v>
      </c>
      <c r="F5" s="162" t="s">
        <v>177</v>
      </c>
      <c r="G5" s="162" t="s">
        <v>189</v>
      </c>
      <c r="H5" s="162" t="s">
        <v>201</v>
      </c>
      <c r="I5" s="162" t="s">
        <v>215</v>
      </c>
      <c r="J5" s="162" t="s">
        <v>230</v>
      </c>
      <c r="K5" s="162" t="s">
        <v>245</v>
      </c>
      <c r="L5" s="162" t="s">
        <v>258</v>
      </c>
      <c r="M5" s="162" t="s">
        <v>271</v>
      </c>
      <c r="N5" s="162" t="s">
        <v>285</v>
      </c>
      <c r="O5" s="162" t="s">
        <v>299</v>
      </c>
      <c r="P5" s="162" t="s">
        <v>312</v>
      </c>
      <c r="Q5" s="162" t="s">
        <v>324</v>
      </c>
      <c r="R5" s="162" t="s">
        <v>336</v>
      </c>
      <c r="S5" s="162" t="s">
        <v>348</v>
      </c>
      <c r="T5" s="162" t="s">
        <v>361</v>
      </c>
      <c r="U5" s="162" t="s">
        <v>372</v>
      </c>
      <c r="V5" s="162" t="s">
        <v>383</v>
      </c>
      <c r="W5" s="162" t="s">
        <v>395</v>
      </c>
      <c r="X5" s="162" t="s">
        <v>407</v>
      </c>
      <c r="Y5" s="162" t="s">
        <v>419</v>
      </c>
      <c r="Z5" s="162" t="s">
        <v>432</v>
      </c>
      <c r="AA5" s="162" t="s">
        <v>445</v>
      </c>
      <c r="AB5" s="161" t="s">
        <v>458</v>
      </c>
    </row>
    <row r="6" spans="1:28" x14ac:dyDescent="0.35">
      <c r="A6" s="161" t="s">
        <v>56</v>
      </c>
      <c r="B6" s="162" t="s">
        <v>91</v>
      </c>
      <c r="C6" s="162" t="s">
        <v>91</v>
      </c>
      <c r="D6" s="162" t="s">
        <v>154</v>
      </c>
      <c r="E6" s="162" t="s">
        <v>166</v>
      </c>
      <c r="F6" s="162" t="s">
        <v>178</v>
      </c>
      <c r="G6" s="162" t="s">
        <v>190</v>
      </c>
      <c r="H6" s="162" t="s">
        <v>202</v>
      </c>
      <c r="I6" s="162" t="s">
        <v>216</v>
      </c>
      <c r="J6" s="162" t="s">
        <v>231</v>
      </c>
      <c r="K6" s="162" t="s">
        <v>246</v>
      </c>
      <c r="L6" s="162" t="s">
        <v>259</v>
      </c>
      <c r="M6" s="162" t="s">
        <v>272</v>
      </c>
      <c r="N6" s="162" t="s">
        <v>286</v>
      </c>
      <c r="O6" s="162" t="s">
        <v>300</v>
      </c>
      <c r="P6" s="162" t="s">
        <v>313</v>
      </c>
      <c r="Q6" s="162" t="s">
        <v>325</v>
      </c>
      <c r="R6" s="162" t="s">
        <v>337</v>
      </c>
      <c r="S6" s="162" t="s">
        <v>349</v>
      </c>
      <c r="T6" s="162" t="s">
        <v>362</v>
      </c>
      <c r="U6" s="162" t="s">
        <v>373</v>
      </c>
      <c r="V6" s="162" t="s">
        <v>384</v>
      </c>
      <c r="W6" s="162" t="s">
        <v>396</v>
      </c>
      <c r="X6" s="162" t="s">
        <v>408</v>
      </c>
      <c r="Y6" s="162" t="s">
        <v>420</v>
      </c>
      <c r="Z6" s="162" t="s">
        <v>433</v>
      </c>
      <c r="AA6" s="162" t="s">
        <v>446</v>
      </c>
      <c r="AB6" s="161" t="s">
        <v>459</v>
      </c>
    </row>
    <row r="7" spans="1:28" x14ac:dyDescent="0.35">
      <c r="A7" s="168" t="s">
        <v>57</v>
      </c>
      <c r="B7" s="169" t="s">
        <v>91</v>
      </c>
      <c r="C7" s="169" t="s">
        <v>149</v>
      </c>
      <c r="D7" s="169" t="s">
        <v>155</v>
      </c>
      <c r="E7" s="169" t="s">
        <v>167</v>
      </c>
      <c r="F7" s="169" t="s">
        <v>179</v>
      </c>
      <c r="G7" s="169" t="s">
        <v>191</v>
      </c>
      <c r="H7" s="169" t="s">
        <v>203</v>
      </c>
      <c r="I7" s="169" t="s">
        <v>217</v>
      </c>
      <c r="J7" s="169" t="s">
        <v>232</v>
      </c>
      <c r="K7" s="169" t="s">
        <v>247</v>
      </c>
      <c r="L7" s="169" t="s">
        <v>260</v>
      </c>
      <c r="M7" s="169" t="s">
        <v>273</v>
      </c>
      <c r="N7" s="169" t="s">
        <v>287</v>
      </c>
      <c r="O7" s="169" t="s">
        <v>301</v>
      </c>
      <c r="P7" s="169" t="s">
        <v>314</v>
      </c>
      <c r="Q7" s="169" t="s">
        <v>326</v>
      </c>
      <c r="R7" s="169" t="s">
        <v>338</v>
      </c>
      <c r="S7" s="169" t="s">
        <v>350</v>
      </c>
      <c r="T7" s="169" t="s">
        <v>363</v>
      </c>
      <c r="U7" s="169" t="s">
        <v>374</v>
      </c>
      <c r="V7" s="169" t="s">
        <v>385</v>
      </c>
      <c r="W7" s="169" t="s">
        <v>397</v>
      </c>
      <c r="X7" s="169" t="s">
        <v>409</v>
      </c>
      <c r="Y7" s="169" t="s">
        <v>421</v>
      </c>
      <c r="Z7" s="169" t="s">
        <v>434</v>
      </c>
      <c r="AA7" s="169" t="s">
        <v>447</v>
      </c>
      <c r="AB7" s="168" t="s">
        <v>460</v>
      </c>
    </row>
    <row r="8" spans="1:28" x14ac:dyDescent="0.35">
      <c r="A8" s="161" t="s">
        <v>2</v>
      </c>
      <c r="B8" s="162" t="s">
        <v>91</v>
      </c>
      <c r="C8" s="162" t="s">
        <v>91</v>
      </c>
      <c r="D8" s="162" t="s">
        <v>156</v>
      </c>
      <c r="E8" s="162" t="s">
        <v>168</v>
      </c>
      <c r="F8" s="162" t="s">
        <v>180</v>
      </c>
      <c r="G8" s="162" t="s">
        <v>192</v>
      </c>
      <c r="H8" s="169" t="s">
        <v>204</v>
      </c>
      <c r="I8" s="169" t="s">
        <v>218</v>
      </c>
      <c r="J8" s="169" t="s">
        <v>233</v>
      </c>
      <c r="K8" s="162" t="s">
        <v>248</v>
      </c>
      <c r="L8" s="162" t="s">
        <v>261</v>
      </c>
      <c r="M8" s="162" t="s">
        <v>274</v>
      </c>
      <c r="N8" s="162" t="s">
        <v>288</v>
      </c>
      <c r="O8" s="162" t="s">
        <v>302</v>
      </c>
      <c r="P8" s="162" t="s">
        <v>315</v>
      </c>
      <c r="Q8" s="162" t="s">
        <v>327</v>
      </c>
      <c r="R8" s="162" t="s">
        <v>339</v>
      </c>
      <c r="S8" s="162" t="s">
        <v>351</v>
      </c>
      <c r="T8" s="162" t="s">
        <v>364</v>
      </c>
      <c r="U8" s="162" t="s">
        <v>375</v>
      </c>
      <c r="V8" s="162" t="s">
        <v>386</v>
      </c>
      <c r="W8" s="162" t="s">
        <v>398</v>
      </c>
      <c r="X8" s="162" t="s">
        <v>410</v>
      </c>
      <c r="Y8" s="162" t="s">
        <v>422</v>
      </c>
      <c r="Z8" s="162" t="s">
        <v>435</v>
      </c>
      <c r="AA8" s="162" t="s">
        <v>448</v>
      </c>
      <c r="AB8" s="161" t="s">
        <v>461</v>
      </c>
    </row>
    <row r="9" spans="1:28" x14ac:dyDescent="0.35">
      <c r="A9" s="161" t="s">
        <v>1</v>
      </c>
      <c r="B9" s="162" t="s">
        <v>92</v>
      </c>
      <c r="C9" s="162" t="s">
        <v>92</v>
      </c>
      <c r="D9" s="162" t="s">
        <v>92</v>
      </c>
      <c r="E9" s="162" t="s">
        <v>92</v>
      </c>
      <c r="F9" s="162" t="s">
        <v>92</v>
      </c>
      <c r="G9" s="162" t="s">
        <v>92</v>
      </c>
      <c r="H9" s="162" t="s">
        <v>205</v>
      </c>
      <c r="I9" s="162" t="s">
        <v>219</v>
      </c>
      <c r="J9" s="162" t="s">
        <v>234</v>
      </c>
      <c r="K9" s="162" t="s">
        <v>92</v>
      </c>
      <c r="L9" s="162" t="s">
        <v>92</v>
      </c>
      <c r="M9" s="162" t="s">
        <v>92</v>
      </c>
      <c r="N9" s="162" t="s">
        <v>92</v>
      </c>
      <c r="O9" s="162" t="s">
        <v>92</v>
      </c>
      <c r="P9" s="162" t="s">
        <v>92</v>
      </c>
      <c r="Q9" s="162" t="s">
        <v>92</v>
      </c>
      <c r="R9" s="162" t="s">
        <v>92</v>
      </c>
      <c r="S9" s="162" t="s">
        <v>92</v>
      </c>
      <c r="T9" s="162" t="s">
        <v>92</v>
      </c>
      <c r="U9" s="162" t="s">
        <v>92</v>
      </c>
      <c r="V9" s="162" t="s">
        <v>92</v>
      </c>
      <c r="W9" s="162" t="s">
        <v>92</v>
      </c>
      <c r="X9" s="162" t="s">
        <v>92</v>
      </c>
      <c r="Y9" s="162" t="s">
        <v>92</v>
      </c>
      <c r="Z9" s="162" t="s">
        <v>92</v>
      </c>
      <c r="AA9" s="162" t="s">
        <v>92</v>
      </c>
      <c r="AB9" s="161" t="s">
        <v>92</v>
      </c>
    </row>
    <row r="10" spans="1:28" x14ac:dyDescent="0.35">
      <c r="A10" s="168" t="s">
        <v>82</v>
      </c>
      <c r="B10" s="169" t="s">
        <v>91</v>
      </c>
      <c r="C10" s="169" t="s">
        <v>91</v>
      </c>
      <c r="D10" s="169" t="s">
        <v>157</v>
      </c>
      <c r="E10" s="169" t="s">
        <v>169</v>
      </c>
      <c r="F10" s="169" t="s">
        <v>181</v>
      </c>
      <c r="G10" s="169" t="s">
        <v>193</v>
      </c>
      <c r="H10" s="162" t="s">
        <v>92</v>
      </c>
      <c r="I10" s="162" t="s">
        <v>92</v>
      </c>
      <c r="J10" s="162" t="s">
        <v>92</v>
      </c>
      <c r="K10" s="169" t="s">
        <v>249</v>
      </c>
      <c r="L10" s="169" t="s">
        <v>262</v>
      </c>
      <c r="M10" s="169" t="s">
        <v>275</v>
      </c>
      <c r="N10" s="169" t="s">
        <v>289</v>
      </c>
      <c r="O10" s="169" t="s">
        <v>303</v>
      </c>
      <c r="P10" s="169" t="s">
        <v>316</v>
      </c>
      <c r="Q10" s="169" t="s">
        <v>328</v>
      </c>
      <c r="R10" s="169" t="s">
        <v>340</v>
      </c>
      <c r="S10" s="169" t="s">
        <v>352</v>
      </c>
      <c r="T10" s="169" t="s">
        <v>365</v>
      </c>
      <c r="U10" s="169" t="s">
        <v>376</v>
      </c>
      <c r="V10" s="169" t="s">
        <v>387</v>
      </c>
      <c r="W10" s="169" t="s">
        <v>399</v>
      </c>
      <c r="X10" s="169" t="s">
        <v>411</v>
      </c>
      <c r="Y10" s="169" t="s">
        <v>423</v>
      </c>
      <c r="Z10" s="169" t="s">
        <v>436</v>
      </c>
      <c r="AA10" s="169" t="s">
        <v>449</v>
      </c>
      <c r="AB10" s="168" t="s">
        <v>462</v>
      </c>
    </row>
    <row r="11" spans="1:28" x14ac:dyDescent="0.35">
      <c r="A11" s="161" t="s">
        <v>83</v>
      </c>
      <c r="B11" s="162" t="s">
        <v>145</v>
      </c>
      <c r="C11" s="162" t="s">
        <v>150</v>
      </c>
      <c r="D11" s="162" t="s">
        <v>158</v>
      </c>
      <c r="E11" s="162" t="s">
        <v>170</v>
      </c>
      <c r="F11" s="162" t="s">
        <v>182</v>
      </c>
      <c r="G11" s="162" t="s">
        <v>194</v>
      </c>
      <c r="H11" s="162" t="s">
        <v>206</v>
      </c>
      <c r="I11" s="162" t="s">
        <v>220</v>
      </c>
      <c r="J11" s="162" t="s">
        <v>235</v>
      </c>
      <c r="K11" s="162" t="s">
        <v>250</v>
      </c>
      <c r="L11" s="162" t="s">
        <v>263</v>
      </c>
      <c r="M11" s="162" t="s">
        <v>276</v>
      </c>
      <c r="N11" s="162" t="s">
        <v>290</v>
      </c>
      <c r="O11" s="162" t="s">
        <v>304</v>
      </c>
      <c r="P11" s="162" t="s">
        <v>317</v>
      </c>
      <c r="Q11" s="162" t="s">
        <v>329</v>
      </c>
      <c r="R11" s="162" t="s">
        <v>341</v>
      </c>
      <c r="S11" s="162" t="s">
        <v>353</v>
      </c>
      <c r="T11" s="162" t="s">
        <v>353</v>
      </c>
      <c r="U11" s="162" t="s">
        <v>353</v>
      </c>
      <c r="V11" s="162" t="s">
        <v>353</v>
      </c>
      <c r="W11" s="162" t="s">
        <v>137</v>
      </c>
      <c r="X11" s="162" t="s">
        <v>139</v>
      </c>
      <c r="Y11" s="162" t="s">
        <v>140</v>
      </c>
      <c r="Z11" s="162" t="s">
        <v>141</v>
      </c>
      <c r="AA11" s="162" t="s">
        <v>450</v>
      </c>
      <c r="AB11" s="161" t="s">
        <v>463</v>
      </c>
    </row>
    <row r="12" spans="1:28" x14ac:dyDescent="0.35">
      <c r="A12" s="161" t="s">
        <v>134</v>
      </c>
      <c r="B12" s="162" t="s">
        <v>146</v>
      </c>
      <c r="C12" s="162" t="s">
        <v>151</v>
      </c>
      <c r="D12" s="162" t="s">
        <v>159</v>
      </c>
      <c r="E12" s="162" t="s">
        <v>171</v>
      </c>
      <c r="F12" s="162" t="s">
        <v>183</v>
      </c>
      <c r="G12" s="162" t="s">
        <v>195</v>
      </c>
      <c r="H12" s="169" t="s">
        <v>207</v>
      </c>
      <c r="I12" s="169" t="s">
        <v>221</v>
      </c>
      <c r="J12" s="169" t="s">
        <v>236</v>
      </c>
      <c r="K12" s="162" t="s">
        <v>251</v>
      </c>
      <c r="L12" s="162" t="s">
        <v>264</v>
      </c>
      <c r="M12" s="162" t="s">
        <v>277</v>
      </c>
      <c r="N12" s="162" t="s">
        <v>291</v>
      </c>
      <c r="O12" s="162" t="s">
        <v>305</v>
      </c>
      <c r="P12" s="162" t="s">
        <v>318</v>
      </c>
      <c r="Q12" s="162" t="s">
        <v>330</v>
      </c>
      <c r="R12" s="162" t="s">
        <v>342</v>
      </c>
      <c r="S12" s="162" t="s">
        <v>354</v>
      </c>
      <c r="T12" s="162" t="s">
        <v>366</v>
      </c>
      <c r="U12" s="162" t="s">
        <v>377</v>
      </c>
      <c r="V12" s="162" t="s">
        <v>388</v>
      </c>
      <c r="W12" s="162" t="s">
        <v>400</v>
      </c>
      <c r="X12" s="162" t="s">
        <v>412</v>
      </c>
      <c r="Y12" s="162" t="s">
        <v>424</v>
      </c>
      <c r="Z12" s="162" t="s">
        <v>437</v>
      </c>
      <c r="AA12" s="162" t="s">
        <v>451</v>
      </c>
      <c r="AB12" s="161" t="s">
        <v>464</v>
      </c>
    </row>
    <row r="13" spans="1:28" x14ac:dyDescent="0.35">
      <c r="A13" s="161" t="s">
        <v>132</v>
      </c>
      <c r="B13" s="162" t="s">
        <v>147</v>
      </c>
      <c r="C13" s="162" t="s">
        <v>152</v>
      </c>
      <c r="D13" s="162" t="s">
        <v>160</v>
      </c>
      <c r="E13" s="162" t="s">
        <v>172</v>
      </c>
      <c r="F13" s="162" t="s">
        <v>184</v>
      </c>
      <c r="G13" s="162" t="s">
        <v>196</v>
      </c>
      <c r="H13" s="162" t="s">
        <v>208</v>
      </c>
      <c r="I13" s="162" t="s">
        <v>222</v>
      </c>
      <c r="J13" s="162" t="s">
        <v>237</v>
      </c>
      <c r="K13" s="162" t="s">
        <v>252</v>
      </c>
      <c r="L13" s="162" t="s">
        <v>265</v>
      </c>
      <c r="M13" s="162" t="s">
        <v>278</v>
      </c>
      <c r="N13" s="162" t="s">
        <v>292</v>
      </c>
      <c r="O13" s="162" t="s">
        <v>306</v>
      </c>
      <c r="P13" s="162" t="s">
        <v>319</v>
      </c>
      <c r="Q13" s="162" t="s">
        <v>331</v>
      </c>
      <c r="R13" s="162" t="s">
        <v>343</v>
      </c>
      <c r="S13" s="162" t="s">
        <v>355</v>
      </c>
      <c r="T13" s="162" t="s">
        <v>367</v>
      </c>
      <c r="U13" s="162" t="s">
        <v>378</v>
      </c>
      <c r="V13" s="162" t="s">
        <v>389</v>
      </c>
      <c r="W13" s="162" t="s">
        <v>401</v>
      </c>
      <c r="X13" s="162" t="s">
        <v>413</v>
      </c>
      <c r="Y13" s="162" t="s">
        <v>425</v>
      </c>
      <c r="Z13" s="162" t="s">
        <v>438</v>
      </c>
      <c r="AA13" s="162" t="s">
        <v>452</v>
      </c>
      <c r="AB13" s="161" t="s">
        <v>465</v>
      </c>
    </row>
    <row r="14" spans="1:28" x14ac:dyDescent="0.35">
      <c r="A14" s="161" t="s">
        <v>49</v>
      </c>
      <c r="B14" s="162" t="s">
        <v>93</v>
      </c>
      <c r="C14" s="162" t="s">
        <v>99</v>
      </c>
      <c r="D14" s="162" t="s">
        <v>102</v>
      </c>
      <c r="E14" s="162" t="s">
        <v>105</v>
      </c>
      <c r="F14" s="162" t="s">
        <v>108</v>
      </c>
      <c r="G14" s="162" t="s">
        <v>110</v>
      </c>
      <c r="H14" s="169" t="s">
        <v>209</v>
      </c>
      <c r="I14" s="169" t="s">
        <v>223</v>
      </c>
      <c r="J14" s="169" t="s">
        <v>238</v>
      </c>
      <c r="K14" s="162" t="s">
        <v>253</v>
      </c>
      <c r="L14" s="162" t="s">
        <v>114</v>
      </c>
      <c r="M14" s="162" t="s">
        <v>279</v>
      </c>
      <c r="N14" s="162" t="s">
        <v>293</v>
      </c>
      <c r="O14" s="162" t="s">
        <v>307</v>
      </c>
      <c r="P14" s="162" t="s">
        <v>103</v>
      </c>
      <c r="Q14" s="162" t="s">
        <v>117</v>
      </c>
      <c r="R14" s="162" t="s">
        <v>119</v>
      </c>
      <c r="S14" s="162" t="s">
        <v>356</v>
      </c>
      <c r="T14" s="162" t="s">
        <v>135</v>
      </c>
      <c r="U14" s="162" t="s">
        <v>123</v>
      </c>
      <c r="V14" s="162" t="s">
        <v>390</v>
      </c>
      <c r="W14" s="162" t="s">
        <v>402</v>
      </c>
      <c r="X14" s="162" t="s">
        <v>414</v>
      </c>
      <c r="Y14" s="162" t="s">
        <v>426</v>
      </c>
      <c r="Z14" s="162" t="s">
        <v>439</v>
      </c>
      <c r="AA14" s="162" t="s">
        <v>453</v>
      </c>
      <c r="AB14" s="161" t="s">
        <v>466</v>
      </c>
    </row>
    <row r="15" spans="1:28" x14ac:dyDescent="0.35">
      <c r="A15" s="161" t="s">
        <v>59</v>
      </c>
      <c r="B15" s="162" t="s">
        <v>148</v>
      </c>
      <c r="C15" s="162" t="s">
        <v>153</v>
      </c>
      <c r="D15" s="162" t="s">
        <v>161</v>
      </c>
      <c r="E15" s="162" t="s">
        <v>173</v>
      </c>
      <c r="F15" s="162" t="s">
        <v>185</v>
      </c>
      <c r="G15" s="162" t="s">
        <v>197</v>
      </c>
      <c r="H15" s="162" t="s">
        <v>112</v>
      </c>
      <c r="I15" s="162" t="s">
        <v>224</v>
      </c>
      <c r="J15" s="162" t="s">
        <v>239</v>
      </c>
      <c r="K15" s="162" t="s">
        <v>254</v>
      </c>
      <c r="L15" s="162" t="s">
        <v>266</v>
      </c>
      <c r="M15" s="162" t="s">
        <v>280</v>
      </c>
      <c r="N15" s="162" t="s">
        <v>294</v>
      </c>
      <c r="O15" s="162" t="s">
        <v>308</v>
      </c>
      <c r="P15" s="162" t="s">
        <v>320</v>
      </c>
      <c r="Q15" s="162" t="s">
        <v>332</v>
      </c>
      <c r="R15" s="162" t="s">
        <v>344</v>
      </c>
      <c r="S15" s="162" t="s">
        <v>357</v>
      </c>
      <c r="T15" s="162" t="s">
        <v>368</v>
      </c>
      <c r="U15" s="162" t="s">
        <v>379</v>
      </c>
      <c r="V15" s="162" t="s">
        <v>391</v>
      </c>
      <c r="W15" s="162" t="s">
        <v>403</v>
      </c>
      <c r="X15" s="162" t="s">
        <v>415</v>
      </c>
      <c r="Y15" s="162" t="s">
        <v>427</v>
      </c>
      <c r="Z15" s="162" t="s">
        <v>440</v>
      </c>
      <c r="AA15" s="162" t="s">
        <v>454</v>
      </c>
      <c r="AB15" s="161" t="s">
        <v>467</v>
      </c>
    </row>
    <row r="16" spans="1:28" x14ac:dyDescent="0.35">
      <c r="A16" s="161" t="s">
        <v>50</v>
      </c>
      <c r="B16" s="162" t="s">
        <v>468</v>
      </c>
      <c r="C16" s="162" t="s">
        <v>471</v>
      </c>
      <c r="D16" s="162" t="s">
        <v>474</v>
      </c>
      <c r="E16" s="162" t="s">
        <v>478</v>
      </c>
      <c r="F16" s="162" t="s">
        <v>481</v>
      </c>
      <c r="G16" s="162" t="s">
        <v>485</v>
      </c>
      <c r="H16" s="162" t="s">
        <v>210</v>
      </c>
      <c r="I16" s="162" t="s">
        <v>225</v>
      </c>
      <c r="J16" s="162" t="s">
        <v>240</v>
      </c>
      <c r="K16" s="162" t="s">
        <v>498</v>
      </c>
      <c r="L16" s="162" t="s">
        <v>503</v>
      </c>
      <c r="M16" s="162" t="s">
        <v>508</v>
      </c>
      <c r="N16" s="162" t="s">
        <v>513</v>
      </c>
      <c r="O16" s="162" t="s">
        <v>518</v>
      </c>
      <c r="P16" s="162" t="s">
        <v>523</v>
      </c>
      <c r="Q16" s="162" t="s">
        <v>528</v>
      </c>
      <c r="R16" s="162" t="s">
        <v>533</v>
      </c>
      <c r="S16" s="162" t="s">
        <v>538</v>
      </c>
      <c r="T16" s="162" t="s">
        <v>543</v>
      </c>
      <c r="U16" s="162" t="s">
        <v>548</v>
      </c>
      <c r="V16" s="162" t="s">
        <v>553</v>
      </c>
      <c r="W16" s="162" t="s">
        <v>558</v>
      </c>
      <c r="X16" s="162" t="s">
        <v>563</v>
      </c>
      <c r="Y16" s="162" t="s">
        <v>568</v>
      </c>
      <c r="Z16" s="162" t="s">
        <v>573</v>
      </c>
      <c r="AA16" s="162" t="s">
        <v>578</v>
      </c>
      <c r="AB16" s="161" t="s">
        <v>583</v>
      </c>
    </row>
    <row r="17" spans="1:28" x14ac:dyDescent="0.35">
      <c r="A17" s="161" t="s">
        <v>60</v>
      </c>
      <c r="B17" s="162" t="s">
        <v>94</v>
      </c>
      <c r="C17" s="162" t="s">
        <v>100</v>
      </c>
      <c r="D17" s="162" t="s">
        <v>475</v>
      </c>
      <c r="E17" s="162" t="s">
        <v>106</v>
      </c>
      <c r="F17" s="162" t="s">
        <v>482</v>
      </c>
      <c r="G17" s="162" t="s">
        <v>486</v>
      </c>
      <c r="H17" s="162" t="s">
        <v>489</v>
      </c>
      <c r="I17" s="162" t="s">
        <v>492</v>
      </c>
      <c r="J17" s="162" t="s">
        <v>495</v>
      </c>
      <c r="K17" s="162" t="s">
        <v>499</v>
      </c>
      <c r="L17" s="162" t="s">
        <v>504</v>
      </c>
      <c r="M17" s="162" t="s">
        <v>509</v>
      </c>
      <c r="N17" s="162" t="s">
        <v>514</v>
      </c>
      <c r="O17" s="162" t="s">
        <v>519</v>
      </c>
      <c r="P17" s="162" t="s">
        <v>524</v>
      </c>
      <c r="Q17" s="162" t="s">
        <v>529</v>
      </c>
      <c r="R17" s="162" t="s">
        <v>534</v>
      </c>
      <c r="S17" s="162" t="s">
        <v>539</v>
      </c>
      <c r="T17" s="162" t="s">
        <v>544</v>
      </c>
      <c r="U17" s="162" t="s">
        <v>549</v>
      </c>
      <c r="V17" s="162" t="s">
        <v>554</v>
      </c>
      <c r="W17" s="162" t="s">
        <v>559</v>
      </c>
      <c r="X17" s="162" t="s">
        <v>564</v>
      </c>
      <c r="Y17" s="162" t="s">
        <v>569</v>
      </c>
      <c r="Z17" s="162" t="s">
        <v>574</v>
      </c>
      <c r="AA17" s="162" t="s">
        <v>579</v>
      </c>
      <c r="AB17" s="161" t="s">
        <v>584</v>
      </c>
    </row>
    <row r="18" spans="1:28" x14ac:dyDescent="0.35">
      <c r="A18" s="161" t="s">
        <v>51</v>
      </c>
      <c r="B18" s="162" t="s">
        <v>92</v>
      </c>
      <c r="C18" s="162" t="s">
        <v>92</v>
      </c>
      <c r="D18" s="162" t="s">
        <v>92</v>
      </c>
      <c r="E18" s="162" t="s">
        <v>92</v>
      </c>
      <c r="F18" s="162" t="s">
        <v>92</v>
      </c>
      <c r="G18" s="162" t="s">
        <v>92</v>
      </c>
      <c r="H18" s="162" t="s">
        <v>490</v>
      </c>
      <c r="I18" s="162" t="s">
        <v>493</v>
      </c>
      <c r="J18" s="162" t="s">
        <v>496</v>
      </c>
      <c r="K18" s="162" t="s">
        <v>500</v>
      </c>
      <c r="L18" s="162" t="s">
        <v>505</v>
      </c>
      <c r="M18" s="162" t="s">
        <v>510</v>
      </c>
      <c r="N18" s="162" t="s">
        <v>515</v>
      </c>
      <c r="O18" s="162" t="s">
        <v>520</v>
      </c>
      <c r="P18" s="162" t="s">
        <v>525</v>
      </c>
      <c r="Q18" s="162" t="s">
        <v>530</v>
      </c>
      <c r="R18" s="162" t="s">
        <v>535</v>
      </c>
      <c r="S18" s="162" t="s">
        <v>540</v>
      </c>
      <c r="T18" s="162" t="s">
        <v>545</v>
      </c>
      <c r="U18" s="162" t="s">
        <v>550</v>
      </c>
      <c r="V18" s="162" t="s">
        <v>555</v>
      </c>
      <c r="W18" s="162" t="s">
        <v>560</v>
      </c>
      <c r="X18" s="162" t="s">
        <v>565</v>
      </c>
      <c r="Y18" s="162" t="s">
        <v>570</v>
      </c>
      <c r="Z18" s="162" t="s">
        <v>575</v>
      </c>
      <c r="AA18" s="162" t="s">
        <v>580</v>
      </c>
      <c r="AB18" s="161" t="s">
        <v>585</v>
      </c>
    </row>
    <row r="19" spans="1:28" x14ac:dyDescent="0.35">
      <c r="A19" s="161" t="s">
        <v>52</v>
      </c>
      <c r="B19" s="162" t="s">
        <v>469</v>
      </c>
      <c r="C19" s="162" t="s">
        <v>472</v>
      </c>
      <c r="D19" s="162" t="s">
        <v>476</v>
      </c>
      <c r="E19" s="162" t="s">
        <v>479</v>
      </c>
      <c r="F19" s="162" t="s">
        <v>483</v>
      </c>
      <c r="G19" s="162" t="s">
        <v>487</v>
      </c>
      <c r="H19" s="162" t="s">
        <v>92</v>
      </c>
      <c r="I19" s="162" t="s">
        <v>92</v>
      </c>
      <c r="J19" s="162" t="s">
        <v>92</v>
      </c>
      <c r="K19" s="162" t="s">
        <v>501</v>
      </c>
      <c r="L19" s="162" t="s">
        <v>506</v>
      </c>
      <c r="M19" s="162" t="s">
        <v>511</v>
      </c>
      <c r="N19" s="162" t="s">
        <v>516</v>
      </c>
      <c r="O19" s="162" t="s">
        <v>521</v>
      </c>
      <c r="P19" s="162" t="s">
        <v>526</v>
      </c>
      <c r="Q19" s="162" t="s">
        <v>531</v>
      </c>
      <c r="R19" s="162" t="s">
        <v>536</v>
      </c>
      <c r="S19" s="162" t="s">
        <v>541</v>
      </c>
      <c r="T19" s="162" t="s">
        <v>546</v>
      </c>
      <c r="U19" s="162" t="s">
        <v>551</v>
      </c>
      <c r="V19" s="162" t="s">
        <v>556</v>
      </c>
      <c r="W19" s="162" t="s">
        <v>561</v>
      </c>
      <c r="X19" s="162" t="s">
        <v>566</v>
      </c>
      <c r="Y19" s="162" t="s">
        <v>571</v>
      </c>
      <c r="Z19" s="162" t="s">
        <v>576</v>
      </c>
      <c r="AA19" s="162" t="s">
        <v>581</v>
      </c>
      <c r="AB19" s="161" t="s">
        <v>586</v>
      </c>
    </row>
    <row r="20" spans="1:28" x14ac:dyDescent="0.35">
      <c r="A20" s="164" t="s">
        <v>68</v>
      </c>
      <c r="B20" s="165" t="s">
        <v>470</v>
      </c>
      <c r="C20" s="165" t="s">
        <v>473</v>
      </c>
      <c r="D20" s="165" t="s">
        <v>477</v>
      </c>
      <c r="E20" s="165" t="s">
        <v>480</v>
      </c>
      <c r="F20" s="165" t="s">
        <v>484</v>
      </c>
      <c r="G20" s="165" t="s">
        <v>488</v>
      </c>
      <c r="H20" s="165" t="s">
        <v>491</v>
      </c>
      <c r="I20" s="165" t="s">
        <v>494</v>
      </c>
      <c r="J20" s="165" t="s">
        <v>497</v>
      </c>
      <c r="K20" s="165" t="s">
        <v>502</v>
      </c>
      <c r="L20" s="165" t="s">
        <v>507</v>
      </c>
      <c r="M20" s="165" t="s">
        <v>512</v>
      </c>
      <c r="N20" s="165" t="s">
        <v>517</v>
      </c>
      <c r="O20" s="165" t="s">
        <v>522</v>
      </c>
      <c r="P20" s="165" t="s">
        <v>527</v>
      </c>
      <c r="Q20" s="165" t="s">
        <v>532</v>
      </c>
      <c r="R20" s="165" t="s">
        <v>537</v>
      </c>
      <c r="S20" s="165" t="s">
        <v>542</v>
      </c>
      <c r="T20" s="165" t="s">
        <v>547</v>
      </c>
      <c r="U20" s="165" t="s">
        <v>552</v>
      </c>
      <c r="V20" s="165" t="s">
        <v>557</v>
      </c>
      <c r="W20" s="165" t="s">
        <v>562</v>
      </c>
      <c r="X20" s="165" t="s">
        <v>567</v>
      </c>
      <c r="Y20" s="165" t="s">
        <v>572</v>
      </c>
      <c r="Z20" s="165" t="s">
        <v>577</v>
      </c>
      <c r="AA20" s="165" t="s">
        <v>582</v>
      </c>
      <c r="AB20" s="164" t="s">
        <v>587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zoomScale="85" zoomScaleNormal="85" workbookViewId="0">
      <pane ySplit="1" topLeftCell="A2" activePane="bottomLeft" state="frozen"/>
      <selection pane="bottomLeft" activeCell="B34" sqref="B3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554</v>
      </c>
      <c r="H2" s="4">
        <f>IFERROR(FLUID!L45,0)</f>
        <v>570.5</v>
      </c>
      <c r="I2" s="4">
        <f>IFERROR(FLUID!M45,0)</f>
        <v>587</v>
      </c>
      <c r="J2" s="4">
        <f>IFERROR(FLUID!N45,0)</f>
        <v>603.5</v>
      </c>
      <c r="K2" s="4">
        <f>IFERROR(FLUID!O45,0)</f>
        <v>669.6</v>
      </c>
      <c r="L2" s="4">
        <f>IFERROR(FLUID!P45,0)</f>
        <v>735.7</v>
      </c>
      <c r="M2" s="4">
        <f>IFERROR(FLUID!Q45,0)</f>
        <v>801.8</v>
      </c>
      <c r="N2" s="4">
        <f>IFERROR(FLUID!R45,0)</f>
        <v>867.8</v>
      </c>
      <c r="O2" s="4">
        <f>IFERROR(FLUID!S45,0)</f>
        <v>933.9</v>
      </c>
      <c r="P2" s="4">
        <f>IFERROR(FLUID!T45,0)</f>
        <v>950.4</v>
      </c>
      <c r="Q2" s="4">
        <f>IFERROR(FLUID!U45,0)</f>
        <v>967</v>
      </c>
      <c r="R2" s="4">
        <f>IFERROR(FLUID!V45,0)</f>
        <v>983.5</v>
      </c>
      <c r="S2" s="4">
        <f>IFERROR(FLUID!W45,0)</f>
        <v>1000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*GeSe[l]</v>
      </c>
      <c r="B3" s="16">
        <f ca="1">IFERROR(FLUID!F46,0)</f>
        <v>-34.271000000000001</v>
      </c>
      <c r="C3" s="16">
        <f ca="1">IFERROR(FLUID!G46,0)</f>
        <v>-30.042999999999999</v>
      </c>
      <c r="D3" s="16">
        <f ca="1">IFERROR(FLUID!H46,0)</f>
        <v>-27.431999999999999</v>
      </c>
      <c r="E3" s="16">
        <f ca="1">IFERROR(FLUID!I46,0)</f>
        <v>-25.724999999999998</v>
      </c>
      <c r="F3" s="16">
        <f ca="1">IFERROR(FLUID!J46,0)</f>
        <v>-24.567999999999998</v>
      </c>
      <c r="G3" s="16">
        <f ca="1">IFERROR(FLUID!K46,0)</f>
        <v>-24.344999999999999</v>
      </c>
      <c r="H3" s="16">
        <f ca="1">IFERROR(FLUID!L46,0)</f>
        <v>-24.13</v>
      </c>
      <c r="I3" s="16">
        <f ca="1">IFERROR(FLUID!M46,0)</f>
        <v>-23.931999999999999</v>
      </c>
      <c r="J3" s="16">
        <f ca="1">IFERROR(FLUID!N46,0)</f>
        <v>-23.741999999999997</v>
      </c>
      <c r="K3" s="16">
        <f ca="1">IFERROR(FLUID!O46,0)</f>
        <v>-23.121000000000002</v>
      </c>
      <c r="L3" s="16">
        <f ca="1">IFERROR(FLUID!P46,0)</f>
        <v>-22.655999999999999</v>
      </c>
      <c r="M3" s="16">
        <f ca="1">IFERROR(FLUID!Q46,0)</f>
        <v>-22.323</v>
      </c>
      <c r="N3" s="16">
        <f ca="1">IFERROR(FLUID!R46,0)</f>
        <v>-22.085999999999999</v>
      </c>
      <c r="O3" s="16">
        <f ca="1">IFERROR(FLUID!S46,0)</f>
        <v>-21.887</v>
      </c>
      <c r="P3" s="16">
        <f ca="1">IFERROR(FLUID!T46,0)</f>
        <v>-21.84</v>
      </c>
      <c r="Q3" s="16">
        <f ca="1">IFERROR(FLUID!U46,0)</f>
        <v>-21.796999999999997</v>
      </c>
      <c r="R3" s="16">
        <f ca="1">IFERROR(FLUID!V46,0)</f>
        <v>-21.749000000000002</v>
      </c>
      <c r="S3" s="16">
        <f ca="1">IFERROR(FLUID!W46,0)</f>
        <v>-21.706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Se3</v>
      </c>
      <c r="B4" s="16">
        <f ca="1">IFERROR(FLUID!F47,0)</f>
        <v>-14.852999999999998</v>
      </c>
      <c r="C4" s="16">
        <f ca="1">IFERROR(FLUID!G47,0)</f>
        <v>-15.908999999999999</v>
      </c>
      <c r="D4" s="16">
        <f ca="1">IFERROR(FLUID!H47,0)</f>
        <v>-17.076000000000001</v>
      </c>
      <c r="E4" s="16">
        <f ca="1">IFERROR(FLUID!I47,0)</f>
        <v>-18.225000000000001</v>
      </c>
      <c r="F4" s="16">
        <f ca="1">IFERROR(FLUID!J47,0)</f>
        <v>-19.314</v>
      </c>
      <c r="G4" s="16">
        <f ca="1">IFERROR(FLUID!K47,0)</f>
        <v>-19.575000000000003</v>
      </c>
      <c r="H4" s="16">
        <f ca="1">IFERROR(FLUID!L47,0)</f>
        <v>-19.830000000000002</v>
      </c>
      <c r="I4" s="16">
        <f ca="1">IFERROR(FLUID!M47,0)</f>
        <v>-20.076000000000001</v>
      </c>
      <c r="J4" s="16">
        <f ca="1">IFERROR(FLUID!N47,0)</f>
        <v>-20.316000000000003</v>
      </c>
      <c r="K4" s="16">
        <f ca="1">IFERROR(FLUID!O47,0)</f>
        <v>-21.213000000000001</v>
      </c>
      <c r="L4" s="16">
        <f ca="1">IFERROR(FLUID!P47,0)</f>
        <v>-22.038</v>
      </c>
      <c r="M4" s="16">
        <f ca="1">IFERROR(FLUID!Q47,0)</f>
        <v>-22.839000000000002</v>
      </c>
      <c r="N4" s="16">
        <f ca="1">IFERROR(FLUID!R47,0)</f>
        <v>-23.658000000000001</v>
      </c>
      <c r="O4" s="16">
        <f ca="1">IFERROR(FLUID!S47,0)</f>
        <v>-24.561</v>
      </c>
      <c r="P4" s="16">
        <f ca="1">IFERROR(FLUID!T47,0)</f>
        <v>-24.81</v>
      </c>
      <c r="Q4" s="16">
        <f ca="1">IFERROR(FLUID!U47,0)</f>
        <v>-25.070999999999998</v>
      </c>
      <c r="R4" s="16">
        <f ca="1">IFERROR(FLUID!V47,0)</f>
        <v>-25.347000000000001</v>
      </c>
      <c r="S4" s="16">
        <f ca="1">IFERROR(FLUID!W47,0)</f>
        <v>-25.637999999999998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Se4</v>
      </c>
      <c r="B5" s="16">
        <f ca="1">IFERROR(FLUID!F48,0)</f>
        <v>-19.803999999999998</v>
      </c>
      <c r="C5" s="16">
        <f ca="1">IFERROR(FLUID!G48,0)</f>
        <v>-21.212</v>
      </c>
      <c r="D5" s="16">
        <f ca="1">IFERROR(FLUID!H48,0)</f>
        <v>-22.768000000000001</v>
      </c>
      <c r="E5" s="16">
        <f ca="1">IFERROR(FLUID!I48,0)</f>
        <v>-24.3</v>
      </c>
      <c r="F5" s="16">
        <f ca="1">IFERROR(FLUID!J48,0)</f>
        <v>-25.751999999999999</v>
      </c>
      <c r="G5" s="16">
        <f ca="1">IFERROR(FLUID!K48,0)</f>
        <v>-26.1</v>
      </c>
      <c r="H5" s="16">
        <f ca="1">IFERROR(FLUID!L48,0)</f>
        <v>-26.44</v>
      </c>
      <c r="I5" s="16">
        <f ca="1">IFERROR(FLUID!M48,0)</f>
        <v>-26.768000000000001</v>
      </c>
      <c r="J5" s="16">
        <f ca="1">IFERROR(FLUID!N48,0)</f>
        <v>-27.088000000000001</v>
      </c>
      <c r="K5" s="16">
        <f ca="1">IFERROR(FLUID!O48,0)</f>
        <v>-28.283999999999999</v>
      </c>
      <c r="L5" s="16">
        <f ca="1">IFERROR(FLUID!P48,0)</f>
        <v>-29.384</v>
      </c>
      <c r="M5" s="16">
        <f ca="1">IFERROR(FLUID!Q48,0)</f>
        <v>-30.452000000000002</v>
      </c>
      <c r="N5" s="16">
        <f ca="1">IFERROR(FLUID!R48,0)</f>
        <v>-31.544</v>
      </c>
      <c r="O5" s="16">
        <f ca="1">IFERROR(FLUID!S48,0)</f>
        <v>-32.747999999999998</v>
      </c>
      <c r="P5" s="16">
        <f ca="1">IFERROR(FLUID!T48,0)</f>
        <v>-33.08</v>
      </c>
      <c r="Q5" s="16">
        <f ca="1">IFERROR(FLUID!U48,0)</f>
        <v>-33.427999999999997</v>
      </c>
      <c r="R5" s="16">
        <f ca="1">IFERROR(FLUID!V48,0)</f>
        <v>-33.795999999999999</v>
      </c>
      <c r="S5" s="16">
        <f ca="1">IFERROR(FLUID!W48,0)</f>
        <v>-34.183999999999997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Se5</v>
      </c>
      <c r="B6" s="16">
        <f ca="1">IFERROR(FLUID!F49,0)</f>
        <v>-24.754999999999999</v>
      </c>
      <c r="C6" s="16">
        <f ca="1">IFERROR(FLUID!G49,0)</f>
        <v>-26.515000000000001</v>
      </c>
      <c r="D6" s="16">
        <f ca="1">IFERROR(FLUID!H49,0)</f>
        <v>-28.46</v>
      </c>
      <c r="E6" s="16">
        <f ca="1">IFERROR(FLUID!I49,0)</f>
        <v>-30.375</v>
      </c>
      <c r="F6" s="16">
        <f ca="1">IFERROR(FLUID!J49,0)</f>
        <v>-32.19</v>
      </c>
      <c r="G6" s="16">
        <f ca="1">IFERROR(FLUID!K49,0)</f>
        <v>-32.625</v>
      </c>
      <c r="H6" s="16">
        <f ca="1">IFERROR(FLUID!L49,0)</f>
        <v>-33.050000000000004</v>
      </c>
      <c r="I6" s="16">
        <f ca="1">IFERROR(FLUID!M49,0)</f>
        <v>-33.46</v>
      </c>
      <c r="J6" s="16">
        <f ca="1">IFERROR(FLUID!N49,0)</f>
        <v>-33.86</v>
      </c>
      <c r="K6" s="16">
        <f ca="1">IFERROR(FLUID!O49,0)</f>
        <v>-35.354999999999997</v>
      </c>
      <c r="L6" s="16">
        <f ca="1">IFERROR(FLUID!P49,0)</f>
        <v>-36.730000000000004</v>
      </c>
      <c r="M6" s="16">
        <f ca="1">IFERROR(FLUID!Q49,0)</f>
        <v>-38.065000000000005</v>
      </c>
      <c r="N6" s="16">
        <f ca="1">IFERROR(FLUID!R49,0)</f>
        <v>-39.43</v>
      </c>
      <c r="O6" s="16">
        <f ca="1">IFERROR(FLUID!S49,0)</f>
        <v>-40.934999999999995</v>
      </c>
      <c r="P6" s="16">
        <f ca="1">IFERROR(FLUID!T49,0)</f>
        <v>-41.349999999999994</v>
      </c>
      <c r="Q6" s="16">
        <f ca="1">IFERROR(FLUID!U49,0)</f>
        <v>-41.784999999999997</v>
      </c>
      <c r="R6" s="16">
        <f ca="1">IFERROR(FLUID!V49,0)</f>
        <v>-42.244999999999997</v>
      </c>
      <c r="S6" s="16">
        <f ca="1">IFERROR(FLUID!W49,0)</f>
        <v>-42.73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Se6</v>
      </c>
      <c r="B7" s="16">
        <f ca="1">IFERROR(FLUID!F50,0)</f>
        <v>-29.705999999999996</v>
      </c>
      <c r="C7" s="16">
        <f ca="1">IFERROR(FLUID!G50,0)</f>
        <v>-31.817999999999998</v>
      </c>
      <c r="D7" s="16">
        <f ca="1">IFERROR(FLUID!H50,0)</f>
        <v>-34.152000000000001</v>
      </c>
      <c r="E7" s="16">
        <f ca="1">IFERROR(FLUID!I50,0)</f>
        <v>-36.450000000000003</v>
      </c>
      <c r="F7" s="16">
        <f ca="1">IFERROR(FLUID!J50,0)</f>
        <v>-38.628</v>
      </c>
      <c r="G7" s="16">
        <f ca="1">IFERROR(FLUID!K50,0)</f>
        <v>-39.150000000000006</v>
      </c>
      <c r="H7" s="16">
        <f ca="1">IFERROR(FLUID!L50,0)</f>
        <v>-39.660000000000004</v>
      </c>
      <c r="I7" s="16">
        <f ca="1">IFERROR(FLUID!M50,0)</f>
        <v>-40.152000000000001</v>
      </c>
      <c r="J7" s="16">
        <f ca="1">IFERROR(FLUID!N50,0)</f>
        <v>-40.632000000000005</v>
      </c>
      <c r="K7" s="16">
        <f ca="1">IFERROR(FLUID!O50,0)</f>
        <v>-42.426000000000002</v>
      </c>
      <c r="L7" s="16">
        <f ca="1">IFERROR(FLUID!P50,0)</f>
        <v>-44.076000000000001</v>
      </c>
      <c r="M7" s="16">
        <f ca="1">IFERROR(FLUID!Q50,0)</f>
        <v>-45.678000000000004</v>
      </c>
      <c r="N7" s="16">
        <f ca="1">IFERROR(FLUID!R50,0)</f>
        <v>-47.316000000000003</v>
      </c>
      <c r="O7" s="16">
        <f ca="1">IFERROR(FLUID!S50,0)</f>
        <v>-49.122</v>
      </c>
      <c r="P7" s="16">
        <f ca="1">IFERROR(FLUID!T50,0)</f>
        <v>-49.62</v>
      </c>
      <c r="Q7" s="16">
        <f ca="1">IFERROR(FLUID!U50,0)</f>
        <v>-50.141999999999996</v>
      </c>
      <c r="R7" s="16">
        <f ca="1">IFERROR(FLUID!V50,0)</f>
        <v>-50.694000000000003</v>
      </c>
      <c r="S7" s="16">
        <f ca="1">IFERROR(FLUID!W50,0)</f>
        <v>-51.275999999999996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Se?</v>
      </c>
      <c r="B8" s="16">
        <f ca="1">IFERROR(FLUID!F51,0)</f>
        <v>-4.9509999999999996</v>
      </c>
      <c r="C8" s="16">
        <f ca="1">IFERROR(FLUID!G51,0)</f>
        <v>-5.3029999999999999</v>
      </c>
      <c r="D8" s="16">
        <f ca="1">IFERROR(FLUID!H51,0)</f>
        <v>-5.6920000000000002</v>
      </c>
      <c r="E8" s="16">
        <f ca="1">IFERROR(FLUID!I51,0)</f>
        <v>-6.0750000000000002</v>
      </c>
      <c r="F8" s="16">
        <f ca="1">IFERROR(FLUID!J51,0)</f>
        <v>-6.4379999999999997</v>
      </c>
      <c r="G8" s="16">
        <f ca="1">IFERROR(FLUID!K51,0)</f>
        <v>-6.5250000000000004</v>
      </c>
      <c r="H8" s="16">
        <f ca="1">IFERROR(FLUID!L51,0)</f>
        <v>-6.61</v>
      </c>
      <c r="I8" s="16">
        <f ca="1">IFERROR(FLUID!M51,0)</f>
        <v>-6.6920000000000002</v>
      </c>
      <c r="J8" s="16">
        <f ca="1">IFERROR(FLUID!N51,0)</f>
        <v>-6.7720000000000002</v>
      </c>
      <c r="K8" s="16">
        <f ca="1">IFERROR(FLUID!O51,0)</f>
        <v>-7.0709999999999997</v>
      </c>
      <c r="L8" s="16">
        <f ca="1">IFERROR(FLUID!P51,0)</f>
        <v>-7.3460000000000001</v>
      </c>
      <c r="M8" s="16">
        <f ca="1">IFERROR(FLUID!Q51,0)</f>
        <v>-7.6130000000000004</v>
      </c>
      <c r="N8" s="16">
        <f ca="1">IFERROR(FLUID!R51,0)</f>
        <v>-7.8860000000000001</v>
      </c>
      <c r="O8" s="16">
        <f ca="1">IFERROR(FLUID!S51,0)</f>
        <v>-8.1869999999999994</v>
      </c>
      <c r="P8" s="16">
        <f ca="1">IFERROR(FLUID!T51,0)</f>
        <v>-8.27</v>
      </c>
      <c r="Q8" s="16">
        <f ca="1">IFERROR(FLUID!U51,0)</f>
        <v>-8.3569999999999993</v>
      </c>
      <c r="R8" s="16">
        <f ca="1">IFERROR(FLUID!V51,0)</f>
        <v>-8.4489999999999998</v>
      </c>
      <c r="S8" s="16">
        <f ca="1">IFERROR(FLUID!W51,0)</f>
        <v>-8.5459999999999994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Se8</v>
      </c>
      <c r="B9" s="16">
        <f ca="1">IFERROR(FLUID!F52,0)</f>
        <v>-39.607999999999997</v>
      </c>
      <c r="C9" s="16">
        <f ca="1">IFERROR(FLUID!G52,0)</f>
        <v>-42.423999999999999</v>
      </c>
      <c r="D9" s="16">
        <f ca="1">IFERROR(FLUID!H52,0)</f>
        <v>-45.536000000000001</v>
      </c>
      <c r="E9" s="16">
        <f ca="1">IFERROR(FLUID!I52,0)</f>
        <v>-48.6</v>
      </c>
      <c r="F9" s="16">
        <f ca="1">IFERROR(FLUID!J52,0)</f>
        <v>-51.503999999999998</v>
      </c>
      <c r="G9" s="16">
        <f ca="1">IFERROR(FLUID!K52,0)</f>
        <v>-52.2</v>
      </c>
      <c r="H9" s="16">
        <f ca="1">IFERROR(FLUID!L52,0)</f>
        <v>-52.88</v>
      </c>
      <c r="I9" s="16">
        <f ca="1">IFERROR(FLUID!M52,0)</f>
        <v>-53.536000000000001</v>
      </c>
      <c r="J9" s="16">
        <f ca="1">IFERROR(FLUID!N52,0)</f>
        <v>-54.176000000000002</v>
      </c>
      <c r="K9" s="16">
        <f ca="1">IFERROR(FLUID!O52,0)</f>
        <v>-56.567999999999998</v>
      </c>
      <c r="L9" s="16">
        <f ca="1">IFERROR(FLUID!P52,0)</f>
        <v>-58.768000000000001</v>
      </c>
      <c r="M9" s="16">
        <f ca="1">IFERROR(FLUID!Q52,0)</f>
        <v>-60.904000000000003</v>
      </c>
      <c r="N9" s="16">
        <f ca="1">IFERROR(FLUID!R52,0)</f>
        <v>-63.088000000000001</v>
      </c>
      <c r="O9" s="16">
        <f ca="1">IFERROR(FLUID!S52,0)</f>
        <v>-65.495999999999995</v>
      </c>
      <c r="P9" s="16">
        <f ca="1">IFERROR(FLUID!T52,0)</f>
        <v>-66.16</v>
      </c>
      <c r="Q9" s="16">
        <f ca="1">IFERROR(FLUID!U52,0)</f>
        <v>-66.855999999999995</v>
      </c>
      <c r="R9" s="16">
        <f ca="1">IFERROR(FLUID!V52,0)</f>
        <v>-67.591999999999999</v>
      </c>
      <c r="S9" s="16">
        <f ca="1">IFERROR(FLUID!W52,0)</f>
        <v>-68.367999999999995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Se2</v>
      </c>
      <c r="B10" s="16">
        <f ca="1">IFERROR(FLUID!F53,0)</f>
        <v>-9.9019999999999992</v>
      </c>
      <c r="C10" s="16">
        <f ca="1">IFERROR(FLUID!G53,0)</f>
        <v>-10.606</v>
      </c>
      <c r="D10" s="16">
        <f ca="1">IFERROR(FLUID!H53,0)</f>
        <v>-11.384</v>
      </c>
      <c r="E10" s="16">
        <f ca="1">IFERROR(FLUID!I53,0)</f>
        <v>-12.15</v>
      </c>
      <c r="F10" s="16">
        <f ca="1">IFERROR(FLUID!J53,0)</f>
        <v>-12.875999999999999</v>
      </c>
      <c r="G10" s="16">
        <f ca="1">IFERROR(FLUID!K53,0)</f>
        <v>-13.05</v>
      </c>
      <c r="H10" s="16">
        <f ca="1">IFERROR(FLUID!L53,0)</f>
        <v>-13.22</v>
      </c>
      <c r="I10" s="16">
        <f ca="1">IFERROR(FLUID!M53,0)</f>
        <v>-13.384</v>
      </c>
      <c r="J10" s="16">
        <f ca="1">IFERROR(FLUID!N53,0)</f>
        <v>-13.544</v>
      </c>
      <c r="K10" s="16">
        <f ca="1">IFERROR(FLUID!O53,0)</f>
        <v>-14.141999999999999</v>
      </c>
      <c r="L10" s="16">
        <f ca="1">IFERROR(FLUID!P53,0)</f>
        <v>-14.692</v>
      </c>
      <c r="M10" s="16">
        <f ca="1">IFERROR(FLUID!Q53,0)</f>
        <v>-15.226000000000001</v>
      </c>
      <c r="N10" s="16">
        <f ca="1">IFERROR(FLUID!R53,0)</f>
        <v>-15.772</v>
      </c>
      <c r="O10" s="16">
        <f ca="1">IFERROR(FLUID!S53,0)</f>
        <v>-16.373999999999999</v>
      </c>
      <c r="P10" s="16">
        <f ca="1">IFERROR(FLUID!T53,0)</f>
        <v>-16.54</v>
      </c>
      <c r="Q10" s="16">
        <f ca="1">IFERROR(FLUID!U53,0)</f>
        <v>-16.713999999999999</v>
      </c>
      <c r="R10" s="16">
        <f ca="1">IFERROR(FLUID!V53,0)</f>
        <v>-16.898</v>
      </c>
      <c r="S10" s="16">
        <f ca="1">IFERROR(FLUID!W53,0)</f>
        <v>-17.091999999999999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Se</v>
      </c>
      <c r="B11" s="16">
        <f ca="1">IFERROR(FLUID!F54,0)</f>
        <v>-4.9509999999999996</v>
      </c>
      <c r="C11" s="16">
        <f ca="1">IFERROR(FLUID!G54,0)</f>
        <v>-5.3029999999999999</v>
      </c>
      <c r="D11" s="16">
        <f ca="1">IFERROR(FLUID!H54,0)</f>
        <v>-5.6920000000000002</v>
      </c>
      <c r="E11" s="16">
        <f ca="1">IFERROR(FLUID!I54,0)</f>
        <v>-6.0750000000000002</v>
      </c>
      <c r="F11" s="16">
        <f ca="1">IFERROR(FLUID!J54,0)</f>
        <v>-6.4379999999999997</v>
      </c>
      <c r="G11" s="16">
        <f ca="1">IFERROR(FLUID!K54,0)</f>
        <v>-6.5250000000000004</v>
      </c>
      <c r="H11" s="16">
        <f ca="1">IFERROR(FLUID!L54,0)</f>
        <v>-6.61</v>
      </c>
      <c r="I11" s="16">
        <f ca="1">IFERROR(FLUID!M54,0)</f>
        <v>-6.6920000000000002</v>
      </c>
      <c r="J11" s="16">
        <f ca="1">IFERROR(FLUID!N54,0)</f>
        <v>-6.7720000000000002</v>
      </c>
      <c r="K11" s="16">
        <f ca="1">IFERROR(FLUID!O54,0)</f>
        <v>-7.0709999999999997</v>
      </c>
      <c r="L11" s="16">
        <f ca="1">IFERROR(FLUID!P54,0)</f>
        <v>-7.3460000000000001</v>
      </c>
      <c r="M11" s="16">
        <f ca="1">IFERROR(FLUID!Q54,0)</f>
        <v>-7.6130000000000004</v>
      </c>
      <c r="N11" s="16">
        <f ca="1">IFERROR(FLUID!R54,0)</f>
        <v>-7.8860000000000001</v>
      </c>
      <c r="O11" s="16">
        <f ca="1">IFERROR(FLUID!S54,0)</f>
        <v>-8.1869999999999994</v>
      </c>
      <c r="P11" s="16">
        <f ca="1">IFERROR(FLUID!T54,0)</f>
        <v>-8.27</v>
      </c>
      <c r="Q11" s="16">
        <f ca="1">IFERROR(FLUID!U54,0)</f>
        <v>-8.3569999999999993</v>
      </c>
      <c r="R11" s="16">
        <f ca="1">IFERROR(FLUID!V54,0)</f>
        <v>-8.4489999999999998</v>
      </c>
      <c r="S11" s="16">
        <f ca="1">IFERROR(FLUID!W54,0)</f>
        <v>-8.5459999999999994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Ar</v>
      </c>
      <c r="B12" s="16">
        <f ca="1">IFERROR(FLUID!F55,0)</f>
        <v>-18.62</v>
      </c>
      <c r="C12" s="16">
        <f ca="1">IFERROR(FLUID!G55,0)</f>
        <v>-18.63</v>
      </c>
      <c r="D12" s="16">
        <f ca="1">IFERROR(FLUID!H55,0)</f>
        <v>-18.72</v>
      </c>
      <c r="E12" s="16">
        <f ca="1">IFERROR(FLUID!I55,0)</f>
        <v>-18.84</v>
      </c>
      <c r="F12" s="16">
        <f ca="1">IFERROR(FLUID!J55,0)</f>
        <v>-18.98</v>
      </c>
      <c r="G12" s="16">
        <f ca="1">IFERROR(FLUID!K55,0)</f>
        <v>-19.02</v>
      </c>
      <c r="H12" s="16">
        <f ca="1">IFERROR(FLUID!L55,0)</f>
        <v>-19.059999999999999</v>
      </c>
      <c r="I12" s="16">
        <f ca="1">IFERROR(FLUID!M55,0)</f>
        <v>-19.100000000000001</v>
      </c>
      <c r="J12" s="16">
        <f ca="1">IFERROR(FLUID!N55,0)</f>
        <v>-19.14</v>
      </c>
      <c r="K12" s="16">
        <f ca="1">IFERROR(FLUID!O55,0)</f>
        <v>-19.34</v>
      </c>
      <c r="L12" s="16">
        <f ca="1">IFERROR(FLUID!P55,0)</f>
        <v>-19.54</v>
      </c>
      <c r="M12" s="16">
        <f ca="1">IFERROR(FLUID!Q55,0)</f>
        <v>-19.71</v>
      </c>
      <c r="N12" s="16">
        <f ca="1">IFERROR(FLUID!R55,0)</f>
        <v>-19.88</v>
      </c>
      <c r="O12" s="16">
        <f ca="1">IFERROR(FLUID!S55,0)</f>
        <v>-20.059999999999999</v>
      </c>
      <c r="P12" s="16">
        <f ca="1">IFERROR(FLUID!T55,0)</f>
        <v>-20.100000000000001</v>
      </c>
      <c r="Q12" s="16">
        <f ca="1">IFERROR(FLUID!U55,0)</f>
        <v>-20.149999999999999</v>
      </c>
      <c r="R12" s="16">
        <f ca="1">IFERROR(FLUID!V55,0)</f>
        <v>-20.2</v>
      </c>
      <c r="S12" s="16">
        <f ca="1">IFERROR(FLUID!W55,0)</f>
        <v>-20.25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Ga2Se</v>
      </c>
      <c r="B13" s="16">
        <f ca="1">IFERROR(FLUID!F56,0)</f>
        <v>-17.510999999999999</v>
      </c>
      <c r="C13" s="16">
        <f ca="1">IFERROR(FLUID!G56,0)</f>
        <v>-18.847000000000001</v>
      </c>
      <c r="D13" s="16">
        <f ca="1">IFERROR(FLUID!H56,0)</f>
        <v>-20.116</v>
      </c>
      <c r="E13" s="16">
        <f ca="1">IFERROR(FLUID!I56,0)</f>
        <v>-21.286999999999999</v>
      </c>
      <c r="F13" s="16">
        <f ca="1">IFERROR(FLUID!J56,0)</f>
        <v>-22.382000000000001</v>
      </c>
      <c r="G13" s="16">
        <f ca="1">IFERROR(FLUID!K56,0)</f>
        <v>-22.655000000000001</v>
      </c>
      <c r="H13" s="16">
        <f ca="1">IFERROR(FLUID!L56,0)</f>
        <v>-22.93</v>
      </c>
      <c r="I13" s="16">
        <f ca="1">IFERROR(FLUID!M56,0)</f>
        <v>-23.21</v>
      </c>
      <c r="J13" s="16">
        <f ca="1">IFERROR(FLUID!N56,0)</f>
        <v>-23.5</v>
      </c>
      <c r="K13" s="16">
        <f ca="1">IFERROR(FLUID!O56,0)</f>
        <v>-24.792999999999999</v>
      </c>
      <c r="L13" s="16">
        <f ca="1">IFERROR(FLUID!P56,0)</f>
        <v>-26.256</v>
      </c>
      <c r="M13" s="16">
        <f ca="1">IFERROR(FLUID!Q56,0)</f>
        <v>-27.713000000000001</v>
      </c>
      <c r="N13" s="16">
        <f ca="1">IFERROR(FLUID!R56,0)</f>
        <v>-29.085999999999999</v>
      </c>
      <c r="O13" s="16">
        <f ca="1">IFERROR(FLUID!S56,0)</f>
        <v>-30.347000000000001</v>
      </c>
      <c r="P13" s="16">
        <f ca="1">IFERROR(FLUID!T56,0)</f>
        <v>-30.65</v>
      </c>
      <c r="Q13" s="16">
        <f ca="1">IFERROR(FLUID!U56,0)</f>
        <v>-30.936999999999998</v>
      </c>
      <c r="R13" s="16">
        <f ca="1">IFERROR(FLUID!V56,0)</f>
        <v>-31.228999999999999</v>
      </c>
      <c r="S13" s="16">
        <f ca="1">IFERROR(FLUID!W56,0)</f>
        <v>-31.506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(1)Ga[l]</v>
      </c>
      <c r="B14" s="16">
        <f ca="1">IFERROR(FLUID!F57,0)</f>
        <v>-6.28</v>
      </c>
      <c r="C14" s="16">
        <f ca="1">IFERROR(FLUID!G57,0)</f>
        <v>-6.7720000000000002</v>
      </c>
      <c r="D14" s="16">
        <f ca="1">IFERROR(FLUID!H57,0)</f>
        <v>-7.2119999999999997</v>
      </c>
      <c r="E14" s="16">
        <f ca="1">IFERROR(FLUID!I57,0)</f>
        <v>-7.6059999999999999</v>
      </c>
      <c r="F14" s="16">
        <f ca="1">IFERROR(FLUID!J57,0)</f>
        <v>-7.9720000000000004</v>
      </c>
      <c r="G14" s="16">
        <f ca="1">IFERROR(FLUID!K57,0)</f>
        <v>-8.0649999999999995</v>
      </c>
      <c r="H14" s="16">
        <f ca="1">IFERROR(FLUID!L57,0)</f>
        <v>-8.16</v>
      </c>
      <c r="I14" s="16">
        <f ca="1">IFERROR(FLUID!M57,0)</f>
        <v>-8.2590000000000003</v>
      </c>
      <c r="J14" s="16">
        <f ca="1">IFERROR(FLUID!N57,0)</f>
        <v>-8.3640000000000008</v>
      </c>
      <c r="K14" s="16">
        <f ca="1">IFERROR(FLUID!O57,0)</f>
        <v>-8.8610000000000007</v>
      </c>
      <c r="L14" s="16">
        <f ca="1">IFERROR(FLUID!P57,0)</f>
        <v>-9.4550000000000001</v>
      </c>
      <c r="M14" s="16">
        <f ca="1">IFERROR(FLUID!Q57,0)</f>
        <v>-10.050000000000001</v>
      </c>
      <c r="N14" s="16">
        <f ca="1">IFERROR(FLUID!R57,0)</f>
        <v>-10.6</v>
      </c>
      <c r="O14" s="16">
        <f ca="1">IFERROR(FLUID!S57,0)</f>
        <v>-11.08</v>
      </c>
      <c r="P14" s="16">
        <f ca="1">IFERROR(FLUID!T57,0)</f>
        <v>-11.19</v>
      </c>
      <c r="Q14" s="16">
        <f ca="1">IFERROR(FLUID!U57,0)</f>
        <v>-11.29</v>
      </c>
      <c r="R14" s="16">
        <f ca="1">IFERROR(FLUID!V57,0)</f>
        <v>-11.39</v>
      </c>
      <c r="S14" s="16">
        <f ca="1">IFERROR(FLUID!W57,0)</f>
        <v>-11.48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(l)Ge[l]</v>
      </c>
      <c r="B15" s="16">
        <f ca="1">IFERROR(FLUID!F58,0)</f>
        <v>-29.32</v>
      </c>
      <c r="C15" s="16">
        <f ca="1">IFERROR(FLUID!G58,0)</f>
        <v>-24.74</v>
      </c>
      <c r="D15" s="16">
        <f ca="1">IFERROR(FLUID!H58,0)</f>
        <v>-21.74</v>
      </c>
      <c r="E15" s="16">
        <f ca="1">IFERROR(FLUID!I58,0)</f>
        <v>-19.649999999999999</v>
      </c>
      <c r="F15" s="16">
        <f ca="1">IFERROR(FLUID!J58,0)</f>
        <v>-18.13</v>
      </c>
      <c r="G15" s="16">
        <f ca="1">IFERROR(FLUID!K58,0)</f>
        <v>-17.82</v>
      </c>
      <c r="H15" s="16">
        <f ca="1">IFERROR(FLUID!L58,0)</f>
        <v>-17.52</v>
      </c>
      <c r="I15" s="16">
        <f ca="1">IFERROR(FLUID!M58,0)</f>
        <v>-17.239999999999998</v>
      </c>
      <c r="J15" s="16">
        <f ca="1">IFERROR(FLUID!N58,0)</f>
        <v>-16.97</v>
      </c>
      <c r="K15" s="16">
        <f ca="1">IFERROR(FLUID!O58,0)</f>
        <v>-16.05</v>
      </c>
      <c r="L15" s="16">
        <f ca="1">IFERROR(FLUID!P58,0)</f>
        <v>-15.31</v>
      </c>
      <c r="M15" s="16">
        <f ca="1">IFERROR(FLUID!Q58,0)</f>
        <v>-14.71</v>
      </c>
      <c r="N15" s="16">
        <f ca="1">IFERROR(FLUID!R58,0)</f>
        <v>-14.2</v>
      </c>
      <c r="O15" s="16">
        <f ca="1">IFERROR(FLUID!S58,0)</f>
        <v>-13.7</v>
      </c>
      <c r="P15" s="16">
        <f ca="1">IFERROR(FLUID!T58,0)</f>
        <v>-13.57</v>
      </c>
      <c r="Q15" s="16">
        <f ca="1">IFERROR(FLUID!U58,0)</f>
        <v>-13.44</v>
      </c>
      <c r="R15" s="16">
        <f ca="1">IFERROR(FLUID!V58,0)</f>
        <v>-13.3</v>
      </c>
      <c r="S15" s="16">
        <f ca="1">IFERROR(FLUID!W58,0)</f>
        <v>-13.16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(1)Se[l]</v>
      </c>
      <c r="B16" s="16">
        <f ca="1">IFERROR(FLUID!F59,0)</f>
        <v>-4.9509999999999996</v>
      </c>
      <c r="C16" s="16">
        <f ca="1">IFERROR(FLUID!G59,0)</f>
        <v>-5.3029999999999999</v>
      </c>
      <c r="D16" s="16">
        <f ca="1">IFERROR(FLUID!H59,0)</f>
        <v>-5.6920000000000002</v>
      </c>
      <c r="E16" s="16">
        <f ca="1">IFERROR(FLUID!I59,0)</f>
        <v>-6.0750000000000002</v>
      </c>
      <c r="F16" s="16">
        <f ca="1">IFERROR(FLUID!J59,0)</f>
        <v>-6.4379999999999997</v>
      </c>
      <c r="G16" s="16">
        <f ca="1">IFERROR(FLUID!K59,0)</f>
        <v>-6.5250000000000004</v>
      </c>
      <c r="H16" s="16">
        <f ca="1">IFERROR(FLUID!L59,0)</f>
        <v>-6.61</v>
      </c>
      <c r="I16" s="16">
        <f ca="1">IFERROR(FLUID!M59,0)</f>
        <v>-6.6920000000000002</v>
      </c>
      <c r="J16" s="16">
        <f ca="1">IFERROR(FLUID!N59,0)</f>
        <v>-6.7720000000000002</v>
      </c>
      <c r="K16" s="16">
        <f ca="1">IFERROR(FLUID!O59,0)</f>
        <v>-7.0709999999999997</v>
      </c>
      <c r="L16" s="16">
        <f ca="1">IFERROR(FLUID!P59,0)</f>
        <v>-7.3460000000000001</v>
      </c>
      <c r="M16" s="16">
        <f ca="1">IFERROR(FLUID!Q59,0)</f>
        <v>-7.6130000000000004</v>
      </c>
      <c r="N16" s="16">
        <f ca="1">IFERROR(FLUID!R59,0)</f>
        <v>-7.8860000000000001</v>
      </c>
      <c r="O16" s="16">
        <f ca="1">IFERROR(FLUID!S59,0)</f>
        <v>-8.1869999999999994</v>
      </c>
      <c r="P16" s="16">
        <f ca="1">IFERROR(FLUID!T59,0)</f>
        <v>-8.27</v>
      </c>
      <c r="Q16" s="16">
        <f ca="1">IFERROR(FLUID!U59,0)</f>
        <v>-8.3569999999999993</v>
      </c>
      <c r="R16" s="16">
        <f ca="1">IFERROR(FLUID!V59,0)</f>
        <v>-8.4489999999999998</v>
      </c>
      <c r="S16" s="16">
        <f ca="1">IFERROR(FLUID!W59,0)</f>
        <v>-8.5459999999999994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(1)GeSe[l]</v>
      </c>
      <c r="B17" s="16">
        <f ca="1">IFERROR(FLUID!F60,0)</f>
        <v>-34.271000000000001</v>
      </c>
      <c r="C17" s="16">
        <f ca="1">IFERROR(FLUID!G60,0)</f>
        <v>-30.042999999999999</v>
      </c>
      <c r="D17" s="16">
        <f ca="1">IFERROR(FLUID!H60,0)</f>
        <v>-27.431999999999999</v>
      </c>
      <c r="E17" s="16">
        <f ca="1">IFERROR(FLUID!I60,0)</f>
        <v>-25.724999999999998</v>
      </c>
      <c r="F17" s="16">
        <f ca="1">IFERROR(FLUID!J60,0)</f>
        <v>-24.567999999999998</v>
      </c>
      <c r="G17" s="16">
        <f ca="1">IFERROR(FLUID!K60,0)</f>
        <v>-24.344999999999999</v>
      </c>
      <c r="H17" s="16">
        <f ca="1">IFERROR(FLUID!L60,0)</f>
        <v>-24.13</v>
      </c>
      <c r="I17" s="16">
        <f ca="1">IFERROR(FLUID!M60,0)</f>
        <v>-23.931999999999999</v>
      </c>
      <c r="J17" s="16">
        <f ca="1">IFERROR(FLUID!N60,0)</f>
        <v>-23.741999999999997</v>
      </c>
      <c r="K17" s="16">
        <f ca="1">IFERROR(FLUID!O60,0)</f>
        <v>-23.121000000000002</v>
      </c>
      <c r="L17" s="16">
        <f ca="1">IFERROR(FLUID!P60,0)</f>
        <v>-22.655999999999999</v>
      </c>
      <c r="M17" s="16">
        <f ca="1">IFERROR(FLUID!Q60,0)</f>
        <v>-22.323</v>
      </c>
      <c r="N17" s="16">
        <f ca="1">IFERROR(FLUID!R60,0)</f>
        <v>-22.085999999999999</v>
      </c>
      <c r="O17" s="16">
        <f ca="1">IFERROR(FLUID!S60,0)</f>
        <v>-21.887</v>
      </c>
      <c r="P17" s="16">
        <f ca="1">IFERROR(FLUID!T60,0)</f>
        <v>-21.84</v>
      </c>
      <c r="Q17" s="16">
        <f ca="1">IFERROR(FLUID!U60,0)</f>
        <v>-21.796999999999997</v>
      </c>
      <c r="R17" s="16">
        <f ca="1">IFERROR(FLUID!V60,0)</f>
        <v>-21.749000000000002</v>
      </c>
      <c r="S17" s="16">
        <f ca="1">IFERROR(FLUID!W60,0)</f>
        <v>-21.706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(Ar)</v>
      </c>
      <c r="B18" s="16">
        <f ca="1">IFERROR(FLUID!F61,0)</f>
        <v>-18.62</v>
      </c>
      <c r="C18" s="16">
        <f ca="1">IFERROR(FLUID!G61,0)</f>
        <v>-18.63</v>
      </c>
      <c r="D18" s="16">
        <f ca="1">IFERROR(FLUID!H61,0)</f>
        <v>-18.72</v>
      </c>
      <c r="E18" s="16">
        <f ca="1">IFERROR(FLUID!I61,0)</f>
        <v>-18.84</v>
      </c>
      <c r="F18" s="16">
        <f ca="1">IFERROR(FLUID!J61,0)</f>
        <v>-18.98</v>
      </c>
      <c r="G18" s="16">
        <f ca="1">IFERROR(FLUID!K61,0)</f>
        <v>-19.02</v>
      </c>
      <c r="H18" s="16">
        <f ca="1">IFERROR(FLUID!L61,0)</f>
        <v>-19.059999999999999</v>
      </c>
      <c r="I18" s="16">
        <f ca="1">IFERROR(FLUID!M61,0)</f>
        <v>-19.100000000000001</v>
      </c>
      <c r="J18" s="16">
        <f ca="1">IFERROR(FLUID!N61,0)</f>
        <v>-19.14</v>
      </c>
      <c r="K18" s="16">
        <f ca="1">IFERROR(FLUID!O61,0)</f>
        <v>-19.34</v>
      </c>
      <c r="L18" s="16">
        <f ca="1">IFERROR(FLUID!P61,0)</f>
        <v>-19.54</v>
      </c>
      <c r="M18" s="16">
        <f ca="1">IFERROR(FLUID!Q61,0)</f>
        <v>-19.71</v>
      </c>
      <c r="N18" s="16">
        <f ca="1">IFERROR(FLUID!R61,0)</f>
        <v>-19.88</v>
      </c>
      <c r="O18" s="16">
        <f ca="1">IFERROR(FLUID!S61,0)</f>
        <v>-20.059999999999999</v>
      </c>
      <c r="P18" s="16">
        <f ca="1">IFERROR(FLUID!T61,0)</f>
        <v>-20.100000000000001</v>
      </c>
      <c r="Q18" s="16">
        <f ca="1">IFERROR(FLUID!U61,0)</f>
        <v>-20.149999999999999</v>
      </c>
      <c r="R18" s="16">
        <f ca="1">IFERROR(FLUID!V61,0)</f>
        <v>-20.2</v>
      </c>
      <c r="S18" s="16">
        <f ca="1">IFERROR(FLUID!W61,0)</f>
        <v>-20.25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(Ga)</v>
      </c>
      <c r="B19" s="16">
        <f ca="1">IFERROR(FLUID!F62,0)</f>
        <v>-6.28</v>
      </c>
      <c r="C19" s="16">
        <f ca="1">IFERROR(FLUID!G62,0)</f>
        <v>-6.7720000000000002</v>
      </c>
      <c r="D19" s="16">
        <f ca="1">IFERROR(FLUID!H62,0)</f>
        <v>-7.2119999999999997</v>
      </c>
      <c r="E19" s="16">
        <f ca="1">IFERROR(FLUID!I62,0)</f>
        <v>-7.6059999999999999</v>
      </c>
      <c r="F19" s="16">
        <f ca="1">IFERROR(FLUID!J62,0)</f>
        <v>-7.9720000000000004</v>
      </c>
      <c r="G19" s="16">
        <f ca="1">IFERROR(FLUID!K62,0)</f>
        <v>-8.0649999999999995</v>
      </c>
      <c r="H19" s="16">
        <f ca="1">IFERROR(FLUID!L62,0)</f>
        <v>-8.16</v>
      </c>
      <c r="I19" s="16">
        <f ca="1">IFERROR(FLUID!M62,0)</f>
        <v>-8.2590000000000003</v>
      </c>
      <c r="J19" s="16">
        <f ca="1">IFERROR(FLUID!N62,0)</f>
        <v>-8.3640000000000008</v>
      </c>
      <c r="K19" s="16">
        <f ca="1">IFERROR(FLUID!O62,0)</f>
        <v>-8.8610000000000007</v>
      </c>
      <c r="L19" s="16">
        <f ca="1">IFERROR(FLUID!P62,0)</f>
        <v>-9.4550000000000001</v>
      </c>
      <c r="M19" s="16">
        <f ca="1">IFERROR(FLUID!Q62,0)</f>
        <v>-10.050000000000001</v>
      </c>
      <c r="N19" s="16">
        <f ca="1">IFERROR(FLUID!R62,0)</f>
        <v>-10.6</v>
      </c>
      <c r="O19" s="16">
        <f ca="1">IFERROR(FLUID!S62,0)</f>
        <v>-11.08</v>
      </c>
      <c r="P19" s="16">
        <f ca="1">IFERROR(FLUID!T62,0)</f>
        <v>-11.19</v>
      </c>
      <c r="Q19" s="16">
        <f ca="1">IFERROR(FLUID!U62,0)</f>
        <v>-11.29</v>
      </c>
      <c r="R19" s="16">
        <f ca="1">IFERROR(FLUID!V62,0)</f>
        <v>-11.39</v>
      </c>
      <c r="S19" s="16">
        <f ca="1">IFERROR(FLUID!W62,0)</f>
        <v>-11.48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(Ge)</v>
      </c>
      <c r="B20" s="16">
        <f ca="1">IFERROR(FLUID!F63,0)</f>
        <v>-29.32</v>
      </c>
      <c r="C20" s="16">
        <f ca="1">IFERROR(FLUID!G63,0)</f>
        <v>-24.74</v>
      </c>
      <c r="D20" s="16">
        <f ca="1">IFERROR(FLUID!H63,0)</f>
        <v>-21.74</v>
      </c>
      <c r="E20" s="16">
        <f ca="1">IFERROR(FLUID!I63,0)</f>
        <v>-19.649999999999999</v>
      </c>
      <c r="F20" s="16">
        <f ca="1">IFERROR(FLUID!J63,0)</f>
        <v>-18.13</v>
      </c>
      <c r="G20" s="16">
        <f ca="1">IFERROR(FLUID!K63,0)</f>
        <v>-17.82</v>
      </c>
      <c r="H20" s="16">
        <f ca="1">IFERROR(FLUID!L63,0)</f>
        <v>-17.52</v>
      </c>
      <c r="I20" s="16">
        <f ca="1">IFERROR(FLUID!M63,0)</f>
        <v>-17.239999999999998</v>
      </c>
      <c r="J20" s="16">
        <f ca="1">IFERROR(FLUID!N63,0)</f>
        <v>-16.97</v>
      </c>
      <c r="K20" s="16">
        <f ca="1">IFERROR(FLUID!O63,0)</f>
        <v>-16.05</v>
      </c>
      <c r="L20" s="16">
        <f ca="1">IFERROR(FLUID!P63,0)</f>
        <v>-15.31</v>
      </c>
      <c r="M20" s="16">
        <f ca="1">IFERROR(FLUID!Q63,0)</f>
        <v>-14.71</v>
      </c>
      <c r="N20" s="16">
        <f ca="1">IFERROR(FLUID!R63,0)</f>
        <v>-14.2</v>
      </c>
      <c r="O20" s="16">
        <f ca="1">IFERROR(FLUID!S63,0)</f>
        <v>-13.7</v>
      </c>
      <c r="P20" s="16">
        <f ca="1">IFERROR(FLUID!T63,0)</f>
        <v>-13.57</v>
      </c>
      <c r="Q20" s="16">
        <f ca="1">IFERROR(FLUID!U63,0)</f>
        <v>-13.44</v>
      </c>
      <c r="R20" s="16">
        <f ca="1">IFERROR(FLUID!V63,0)</f>
        <v>-13.3</v>
      </c>
      <c r="S20" s="16">
        <f ca="1">IFERROR(FLUID!W63,0)</f>
        <v>-13.16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 t="str">
        <f>IFERROR(FLUID!E64,0)</f>
        <v>H (Se)</v>
      </c>
      <c r="B21" s="16">
        <f ca="1">IFERROR(FLUID!F64,0)</f>
        <v>-4.9509999999999996</v>
      </c>
      <c r="C21" s="16">
        <f ca="1">IFERROR(FLUID!G64,0)</f>
        <v>-5.3029999999999999</v>
      </c>
      <c r="D21" s="16">
        <f ca="1">IFERROR(FLUID!H64,0)</f>
        <v>-5.6920000000000002</v>
      </c>
      <c r="E21" s="16">
        <f ca="1">IFERROR(FLUID!I64,0)</f>
        <v>-6.0750000000000002</v>
      </c>
      <c r="F21" s="16">
        <f ca="1">IFERROR(FLUID!J64,0)</f>
        <v>-6.4379999999999997</v>
      </c>
      <c r="G21" s="16">
        <f ca="1">IFERROR(FLUID!K64,0)</f>
        <v>-6.5250000000000004</v>
      </c>
      <c r="H21" s="16">
        <f ca="1">IFERROR(FLUID!L64,0)</f>
        <v>-6.61</v>
      </c>
      <c r="I21" s="16">
        <f ca="1">IFERROR(FLUID!M64,0)</f>
        <v>-6.6920000000000002</v>
      </c>
      <c r="J21" s="16">
        <f ca="1">IFERROR(FLUID!N64,0)</f>
        <v>-6.7720000000000002</v>
      </c>
      <c r="K21" s="16">
        <f ca="1">IFERROR(FLUID!O64,0)</f>
        <v>-7.0709999999999997</v>
      </c>
      <c r="L21" s="16">
        <f ca="1">IFERROR(FLUID!P64,0)</f>
        <v>-7.3460000000000001</v>
      </c>
      <c r="M21" s="16">
        <f ca="1">IFERROR(FLUID!Q64,0)</f>
        <v>-7.6130000000000004</v>
      </c>
      <c r="N21" s="16">
        <f ca="1">IFERROR(FLUID!R64,0)</f>
        <v>-7.8860000000000001</v>
      </c>
      <c r="O21" s="16">
        <f ca="1">IFERROR(FLUID!S64,0)</f>
        <v>-8.1869999999999994</v>
      </c>
      <c r="P21" s="16">
        <f ca="1">IFERROR(FLUID!T64,0)</f>
        <v>-8.27</v>
      </c>
      <c r="Q21" s="16">
        <f ca="1">IFERROR(FLUID!U64,0)</f>
        <v>-8.3569999999999993</v>
      </c>
      <c r="R21" s="16">
        <f ca="1">IFERROR(FLUID!V64,0)</f>
        <v>-8.4489999999999998</v>
      </c>
      <c r="S21" s="16">
        <f ca="1">IFERROR(FLUID!W64,0)</f>
        <v>-8.5459999999999994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0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818.3</v>
      </c>
      <c r="R34" s="4">
        <f>IFERROR(SOLID!V45,0)</f>
        <v>834.8</v>
      </c>
      <c r="S34" s="4">
        <f>IFERROR(SOLID!W45,0)</f>
        <v>851.3</v>
      </c>
      <c r="T34" s="4">
        <f>IFERROR(SOLID!X45,0)</f>
        <v>867.8</v>
      </c>
      <c r="U34" s="4">
        <f>IFERROR(SOLID!Y45,0)</f>
        <v>884.4</v>
      </c>
      <c r="V34" s="4">
        <f>IFERROR(SOLID!Z45,0)</f>
        <v>900.9</v>
      </c>
      <c r="W34" s="4">
        <f>IFERROR(SOLID!AA45,0)</f>
        <v>917.4</v>
      </c>
      <c r="X34" s="4">
        <f>IFERROR(SOLID!AB45,0)</f>
        <v>933.9</v>
      </c>
      <c r="Y34" s="4">
        <f>IFERROR(SOLID!AC45,0)</f>
        <v>950.4</v>
      </c>
      <c r="Z34" s="4">
        <f>IFERROR(SOLID!AD45,0)</f>
        <v>967</v>
      </c>
      <c r="AA34" s="4">
        <f>IFERROR(SOLID!AE45,0)</f>
        <v>983.5</v>
      </c>
      <c r="AB34" s="4">
        <f>IFERROR(SOLID!AF45,0)</f>
        <v>1000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-13.97</v>
      </c>
      <c r="I35" s="16">
        <f ca="1">IFERROR(SOLID!M46,0)</f>
        <v>-13.99</v>
      </c>
      <c r="J35" s="16">
        <f ca="1">IFERROR(SOLID!N46,0)</f>
        <v>-14.02</v>
      </c>
      <c r="K35" s="16">
        <f ca="1">IFERROR(SOLID!O46,0)</f>
        <v>-31.53</v>
      </c>
      <c r="L35" s="16">
        <f ca="1">IFERROR(SOLID!P46,0)</f>
        <v>-31.143999999999998</v>
      </c>
      <c r="M35" s="16">
        <f ca="1">IFERROR(SOLID!Q46,0)</f>
        <v>-30.781999999999996</v>
      </c>
      <c r="N35" s="16">
        <f ca="1">IFERROR(SOLID!R46,0)</f>
        <v>-30.444000000000003</v>
      </c>
      <c r="O35" s="16">
        <f ca="1">IFERROR(SOLID!S46,0)</f>
        <v>-30.108000000000001</v>
      </c>
      <c r="P35" s="16">
        <f ca="1">IFERROR(SOLID!T46,0)</f>
        <v>-29.795999999999999</v>
      </c>
      <c r="Q35" s="16">
        <f ca="1">IFERROR(SOLID!U46,0)</f>
        <v>-29.844000000000001</v>
      </c>
      <c r="R35" s="16">
        <f ca="1">IFERROR(SOLID!V46,0)</f>
        <v>-29.92</v>
      </c>
      <c r="S35" s="16">
        <f ca="1">IFERROR(SOLID!W46,0)</f>
        <v>-29.962</v>
      </c>
      <c r="T35" s="16">
        <f ca="1">IFERROR(SOLID!X46,0)</f>
        <v>-29.984000000000002</v>
      </c>
      <c r="U35" s="16">
        <f ca="1">IFERROR(SOLID!Y46,0)</f>
        <v>-30.018000000000001</v>
      </c>
      <c r="V35" s="16">
        <f ca="1">IFERROR(SOLID!Z46,0)</f>
        <v>-30.064</v>
      </c>
      <c r="W35" s="16">
        <f ca="1">IFERROR(SOLID!AA46,0)</f>
        <v>-30.103999999999999</v>
      </c>
      <c r="X35" s="16">
        <f ca="1">IFERROR(SOLID!AB46,0)</f>
        <v>-30.148</v>
      </c>
      <c r="Y35" s="16">
        <f ca="1">IFERROR(SOLID!AC46,0)</f>
        <v>-30.198</v>
      </c>
      <c r="Z35" s="16">
        <f ca="1">IFERROR(SOLID!AD46,0)</f>
        <v>-30.254000000000001</v>
      </c>
      <c r="AA35" s="16">
        <f ca="1">IFERROR(SOLID!AE46,0)</f>
        <v>-30.316000000000003</v>
      </c>
      <c r="AB35" s="16">
        <f ca="1">IFERROR(SOLID!AF46,0)</f>
        <v>-30.386000000000003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outlineLevel="1" thickBot="1" x14ac:dyDescent="0.4">
      <c r="A36" s="33" t="str">
        <f>IFERROR(SOLID!E47,0)</f>
        <v>*Ga2Se3</v>
      </c>
      <c r="B36" s="16">
        <f ca="1">IFERROR(SOLID!F47,0)</f>
        <v>-201.69</v>
      </c>
      <c r="C36" s="16">
        <f ca="1">IFERROR(SOLID!G47,0)</f>
        <v>-166.67</v>
      </c>
      <c r="D36" s="16">
        <f ca="1">IFERROR(SOLID!H47,0)</f>
        <v>-143.57</v>
      </c>
      <c r="E36" s="16">
        <f ca="1">IFERROR(SOLID!I47,0)</f>
        <v>-127.24</v>
      </c>
      <c r="F36" s="16">
        <f ca="1">IFERROR(SOLID!J47,0)</f>
        <v>-115.17999999999999</v>
      </c>
      <c r="G36" s="16">
        <f ca="1">IFERROR(SOLID!K47,0)</f>
        <v>-105.97</v>
      </c>
      <c r="H36" s="16">
        <f ca="1">IFERROR(SOLID!L47,0)</f>
        <v>-70.5</v>
      </c>
      <c r="I36" s="16">
        <f ca="1">IFERROR(SOLID!M47,0)</f>
        <v>-69.62</v>
      </c>
      <c r="J36" s="16">
        <f ca="1">IFERROR(SOLID!N47,0)</f>
        <v>-68.819999999999993</v>
      </c>
      <c r="K36" s="16">
        <f ca="1">IFERROR(SOLID!O47,0)</f>
        <v>-94.28</v>
      </c>
      <c r="L36" s="16">
        <f ca="1">IFERROR(SOLID!P47,0)</f>
        <v>-92.936000000000007</v>
      </c>
      <c r="M36" s="16">
        <f ca="1">IFERROR(SOLID!Q47,0)</f>
        <v>-91.673000000000002</v>
      </c>
      <c r="N36" s="16">
        <f ca="1">IFERROR(SOLID!R47,0)</f>
        <v>-90.471000000000004</v>
      </c>
      <c r="O36" s="16">
        <f ca="1">IFERROR(SOLID!S47,0)</f>
        <v>-89.326999999999998</v>
      </c>
      <c r="P36" s="16">
        <f ca="1">IFERROR(SOLID!T47,0)</f>
        <v>-88.224000000000004</v>
      </c>
      <c r="Q36" s="16">
        <f ca="1">IFERROR(SOLID!U47,0)</f>
        <v>-87.186000000000007</v>
      </c>
      <c r="R36" s="16">
        <f ca="1">IFERROR(SOLID!V47,0)</f>
        <v>-86.19</v>
      </c>
      <c r="S36" s="16">
        <f ca="1">IFERROR(SOLID!W47,0)</f>
        <v>-85.233000000000004</v>
      </c>
      <c r="T36" s="16">
        <f ca="1">IFERROR(SOLID!X47,0)</f>
        <v>-84.325999999999993</v>
      </c>
      <c r="U36" s="16">
        <f ca="1">IFERROR(SOLID!Y47,0)</f>
        <v>-83.462000000000003</v>
      </c>
      <c r="V36" s="16">
        <f ca="1">IFERROR(SOLID!Z47,0)</f>
        <v>-82.620999999999995</v>
      </c>
      <c r="W36" s="16">
        <f ca="1">IFERROR(SOLID!AA47,0)</f>
        <v>-81.825999999999993</v>
      </c>
      <c r="X36" s="16">
        <f ca="1">IFERROR(SOLID!AB47,0)</f>
        <v>-81.057000000000002</v>
      </c>
      <c r="Y36" s="16">
        <f ca="1">IFERROR(SOLID!AC47,0)</f>
        <v>-80.336999999999989</v>
      </c>
      <c r="Z36" s="16">
        <f ca="1">IFERROR(SOLID!AD47,0)</f>
        <v>-79.626000000000005</v>
      </c>
      <c r="AA36" s="16">
        <f ca="1">IFERROR(SOLID!AE47,0)</f>
        <v>-78.963999999999999</v>
      </c>
      <c r="AB36" s="16">
        <f ca="1">IFERROR(SOLID!AF47,0)</f>
        <v>-78.313999999999993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outlineLevel="1" thickBot="1" x14ac:dyDescent="0.4">
      <c r="A37" s="33" t="str">
        <f>IFERROR(SOLID!E48,0)</f>
        <v>*GeSe[l]</v>
      </c>
      <c r="B37" s="16">
        <f ca="1">IFERROR(SOLID!F48,0)</f>
        <v>-39.81</v>
      </c>
      <c r="C37" s="16">
        <f ca="1">IFERROR(SOLID!G48,0)</f>
        <v>-33.909999999999997</v>
      </c>
      <c r="D37" s="16">
        <f ca="1">IFERROR(SOLID!H48,0)</f>
        <v>-30.14</v>
      </c>
      <c r="E37" s="16">
        <f ca="1">IFERROR(SOLID!I48,0)</f>
        <v>-27.57</v>
      </c>
      <c r="F37" s="16">
        <f ca="1">IFERROR(SOLID!J48,0)</f>
        <v>-25.729999999999997</v>
      </c>
      <c r="G37" s="16">
        <f ca="1">IFERROR(SOLID!K48,0)</f>
        <v>-24.39</v>
      </c>
      <c r="H37" s="16">
        <f ca="1">IFERROR(SOLID!L48,0)</f>
        <v>-13.97</v>
      </c>
      <c r="I37" s="16">
        <f ca="1">IFERROR(SOLID!M48,0)</f>
        <v>-13.99</v>
      </c>
      <c r="J37" s="16">
        <f ca="1">IFERROR(SOLID!N48,0)</f>
        <v>-14.02</v>
      </c>
      <c r="K37" s="16">
        <f ca="1">IFERROR(SOLID!O48,0)</f>
        <v>-22.79</v>
      </c>
      <c r="L37" s="16">
        <f ca="1">IFERROR(SOLID!P48,0)</f>
        <v>-22.612000000000002</v>
      </c>
      <c r="M37" s="16">
        <f ca="1">IFERROR(SOLID!Q48,0)</f>
        <v>-22.451000000000001</v>
      </c>
      <c r="N37" s="16">
        <f ca="1">IFERROR(SOLID!R48,0)</f>
        <v>-22.307000000000002</v>
      </c>
      <c r="O37" s="16">
        <f ca="1">IFERROR(SOLID!S48,0)</f>
        <v>-22.158999999999999</v>
      </c>
      <c r="P37" s="16">
        <f ca="1">IFERROR(SOLID!T48,0)</f>
        <v>-22.027999999999999</v>
      </c>
      <c r="Q37" s="16">
        <f ca="1">IFERROR(SOLID!U48,0)</f>
        <v>-21.902000000000001</v>
      </c>
      <c r="R37" s="16">
        <f ca="1">IFERROR(SOLID!V48,0)</f>
        <v>-21.79</v>
      </c>
      <c r="S37" s="16">
        <f ca="1">IFERROR(SOLID!W48,0)</f>
        <v>-21.731000000000002</v>
      </c>
      <c r="T37" s="16">
        <f ca="1">IFERROR(SOLID!X48,0)</f>
        <v>-21.682000000000002</v>
      </c>
      <c r="U37" s="16">
        <f ca="1">IFERROR(SOLID!Y48,0)</f>
        <v>-21.643999999999998</v>
      </c>
      <c r="V37" s="16">
        <f ca="1">IFERROR(SOLID!Z48,0)</f>
        <v>-21.616999999999997</v>
      </c>
      <c r="W37" s="16">
        <f ca="1">IFERROR(SOLID!AA48,0)</f>
        <v>-21.582000000000001</v>
      </c>
      <c r="X37" s="16">
        <f ca="1">IFERROR(SOLID!AB48,0)</f>
        <v>-21.548999999999999</v>
      </c>
      <c r="Y37" s="16">
        <f ca="1">IFERROR(SOLID!AC48,0)</f>
        <v>-21.518999999999998</v>
      </c>
      <c r="Z37" s="16">
        <f ca="1">IFERROR(SOLID!AD48,0)</f>
        <v>-21.492000000000001</v>
      </c>
      <c r="AA37" s="16">
        <f ca="1">IFERROR(SOLID!AE48,0)</f>
        <v>-21.468</v>
      </c>
      <c r="AB37" s="16">
        <f ca="1">IFERROR(SOLID!AF48,0)</f>
        <v>-21.448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outlineLevel="1" thickBot="1" x14ac:dyDescent="0.4">
      <c r="A38" s="33" t="str">
        <f>IFERROR(SOLID!E49,0)</f>
        <v>*GeSe</v>
      </c>
      <c r="B38" s="16">
        <f ca="1">IFERROR(SOLID!F49,0)</f>
        <v>-39.81</v>
      </c>
      <c r="C38" s="16">
        <f ca="1">IFERROR(SOLID!G49,0)</f>
        <v>-33.909999999999997</v>
      </c>
      <c r="D38" s="16">
        <f ca="1">IFERROR(SOLID!H49,0)</f>
        <v>-30.14</v>
      </c>
      <c r="E38" s="16">
        <f ca="1">IFERROR(SOLID!I49,0)</f>
        <v>-27.57</v>
      </c>
      <c r="F38" s="16">
        <f ca="1">IFERROR(SOLID!J49,0)</f>
        <v>-25.729999999999997</v>
      </c>
      <c r="G38" s="16">
        <f ca="1">IFERROR(SOLID!K49,0)</f>
        <v>-24.39</v>
      </c>
      <c r="H38" s="16">
        <f ca="1">IFERROR(SOLID!L49,0)</f>
        <v>-13.97</v>
      </c>
      <c r="I38" s="16">
        <f ca="1">IFERROR(SOLID!M49,0)</f>
        <v>-13.99</v>
      </c>
      <c r="J38" s="16">
        <f ca="1">IFERROR(SOLID!N49,0)</f>
        <v>-14.02</v>
      </c>
      <c r="K38" s="16">
        <f ca="1">IFERROR(SOLID!O49,0)</f>
        <v>-22.79</v>
      </c>
      <c r="L38" s="16">
        <f ca="1">IFERROR(SOLID!P49,0)</f>
        <v>-22.612000000000002</v>
      </c>
      <c r="M38" s="16">
        <f ca="1">IFERROR(SOLID!Q49,0)</f>
        <v>-22.451000000000001</v>
      </c>
      <c r="N38" s="16">
        <f ca="1">IFERROR(SOLID!R49,0)</f>
        <v>-22.307000000000002</v>
      </c>
      <c r="O38" s="16">
        <f ca="1">IFERROR(SOLID!S49,0)</f>
        <v>-22.158999999999999</v>
      </c>
      <c r="P38" s="16">
        <f ca="1">IFERROR(SOLID!T49,0)</f>
        <v>-22.027999999999999</v>
      </c>
      <c r="Q38" s="16">
        <f ca="1">IFERROR(SOLID!U49,0)</f>
        <v>-21.902000000000001</v>
      </c>
      <c r="R38" s="16">
        <f ca="1">IFERROR(SOLID!V49,0)</f>
        <v>-21.79</v>
      </c>
      <c r="S38" s="16">
        <f ca="1">IFERROR(SOLID!W49,0)</f>
        <v>-21.731000000000002</v>
      </c>
      <c r="T38" s="16">
        <f ca="1">IFERROR(SOLID!X49,0)</f>
        <v>-21.682000000000002</v>
      </c>
      <c r="U38" s="16">
        <f ca="1">IFERROR(SOLID!Y49,0)</f>
        <v>-21.643999999999998</v>
      </c>
      <c r="V38" s="16">
        <f ca="1">IFERROR(SOLID!Z49,0)</f>
        <v>-21.616999999999997</v>
      </c>
      <c r="W38" s="16">
        <f ca="1">IFERROR(SOLID!AA49,0)</f>
        <v>-21.582000000000001</v>
      </c>
      <c r="X38" s="16">
        <f ca="1">IFERROR(SOLID!AB49,0)</f>
        <v>-21.548999999999999</v>
      </c>
      <c r="Y38" s="16">
        <f ca="1">IFERROR(SOLID!AC49,0)</f>
        <v>-21.518999999999998</v>
      </c>
      <c r="Z38" s="16">
        <f ca="1">IFERROR(SOLID!AD49,0)</f>
        <v>-21.492000000000001</v>
      </c>
      <c r="AA38" s="16">
        <f ca="1">IFERROR(SOLID!AE49,0)</f>
        <v>-21.468</v>
      </c>
      <c r="AB38" s="16">
        <f ca="1">IFERROR(SOLID!AF49,0)</f>
        <v>-21.448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outlineLevel="1" thickBot="1" x14ac:dyDescent="0.4">
      <c r="A39" s="33" t="str">
        <f>IFERROR(SOLID!E50,0)</f>
        <v>Se3</v>
      </c>
      <c r="B39" s="16">
        <f ca="1">IFERROR(SOLID!F50,0)</f>
        <v>-71.849999999999994</v>
      </c>
      <c r="C39" s="16">
        <f ca="1">IFERROR(SOLID!G50,0)</f>
        <v>-60.449999999999996</v>
      </c>
      <c r="D39" s="16">
        <f ca="1">IFERROR(SOLID!H50,0)</f>
        <v>-58.59</v>
      </c>
      <c r="E39" s="16">
        <f ca="1">IFERROR(SOLID!I50,0)</f>
        <v>-39.78</v>
      </c>
      <c r="F39" s="16">
        <f ca="1">IFERROR(SOLID!J50,0)</f>
        <v>-35.099999999999994</v>
      </c>
      <c r="G39" s="16">
        <f ca="1">IFERROR(SOLID!K50,0)</f>
        <v>-31.349999999999998</v>
      </c>
      <c r="H39" s="16">
        <f ca="1">IFERROR(SOLID!L50,0)</f>
        <v>0</v>
      </c>
      <c r="I39" s="16">
        <f ca="1">IFERROR(SOLID!M50,0)</f>
        <v>0</v>
      </c>
      <c r="J39" s="16">
        <f ca="1">IFERROR(SOLID!N50,0)</f>
        <v>0</v>
      </c>
      <c r="K39" s="16">
        <f ca="1">IFERROR(SOLID!O50,0)</f>
        <v>-26.22</v>
      </c>
      <c r="L39" s="16">
        <f ca="1">IFERROR(SOLID!P50,0)</f>
        <v>-25.596</v>
      </c>
      <c r="M39" s="16">
        <f ca="1">IFERROR(SOLID!Q50,0)</f>
        <v>-24.992999999999999</v>
      </c>
      <c r="N39" s="16">
        <f ca="1">IFERROR(SOLID!R50,0)</f>
        <v>-24.411000000000001</v>
      </c>
      <c r="O39" s="16">
        <f ca="1">IFERROR(SOLID!S50,0)</f>
        <v>-23.847000000000001</v>
      </c>
      <c r="P39" s="16">
        <f ca="1">IFERROR(SOLID!T50,0)</f>
        <v>-23.303999999999998</v>
      </c>
      <c r="Q39" s="16">
        <f ca="1">IFERROR(SOLID!U50,0)</f>
        <v>-23.826000000000001</v>
      </c>
      <c r="R39" s="16">
        <f ca="1">IFERROR(SOLID!V50,0)</f>
        <v>-24.39</v>
      </c>
      <c r="S39" s="16">
        <f ca="1">IFERROR(SOLID!W50,0)</f>
        <v>-24.692999999999998</v>
      </c>
      <c r="T39" s="16">
        <f ca="1">IFERROR(SOLID!X50,0)</f>
        <v>-24.905999999999999</v>
      </c>
      <c r="U39" s="16">
        <f ca="1">IFERROR(SOLID!Y50,0)</f>
        <v>-25.122</v>
      </c>
      <c r="V39" s="16">
        <f ca="1">IFERROR(SOLID!Z50,0)</f>
        <v>-25.340999999999998</v>
      </c>
      <c r="W39" s="16">
        <f ca="1">IFERROR(SOLID!AA50,0)</f>
        <v>-25.566000000000003</v>
      </c>
      <c r="X39" s="16">
        <f ca="1">IFERROR(SOLID!AB50,0)</f>
        <v>-25.797000000000001</v>
      </c>
      <c r="Y39" s="16">
        <f ca="1">IFERROR(SOLID!AC50,0)</f>
        <v>-26.036999999999999</v>
      </c>
      <c r="Z39" s="16">
        <f ca="1">IFERROR(SOLID!AD50,0)</f>
        <v>-26.286000000000001</v>
      </c>
      <c r="AA39" s="16">
        <f ca="1">IFERROR(SOLID!AE50,0)</f>
        <v>-26.544000000000004</v>
      </c>
      <c r="AB39" s="16">
        <f ca="1">IFERROR(SOLID!AF50,0)</f>
        <v>-26.814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outlineLevel="1" thickBot="1" x14ac:dyDescent="0.4">
      <c r="A40" s="33" t="str">
        <f>IFERROR(SOLID!E51,0)</f>
        <v>Se?</v>
      </c>
      <c r="B40" s="16">
        <f ca="1">IFERROR(SOLID!F51,0)</f>
        <v>-23.95</v>
      </c>
      <c r="C40" s="16">
        <f ca="1">IFERROR(SOLID!G51,0)</f>
        <v>-20.149999999999999</v>
      </c>
      <c r="D40" s="16">
        <f ca="1">IFERROR(SOLID!H51,0)</f>
        <v>-19.53</v>
      </c>
      <c r="E40" s="16">
        <f ca="1">IFERROR(SOLID!I51,0)</f>
        <v>-13.26</v>
      </c>
      <c r="F40" s="16">
        <f ca="1">IFERROR(SOLID!J51,0)</f>
        <v>-11.7</v>
      </c>
      <c r="G40" s="16">
        <f ca="1">IFERROR(SOLID!K51,0)</f>
        <v>-10.45</v>
      </c>
      <c r="H40" s="16">
        <f ca="1">IFERROR(SOLID!L51,0)</f>
        <v>0</v>
      </c>
      <c r="I40" s="16">
        <f ca="1">IFERROR(SOLID!M51,0)</f>
        <v>0</v>
      </c>
      <c r="J40" s="16">
        <f ca="1">IFERROR(SOLID!N51,0)</f>
        <v>0</v>
      </c>
      <c r="K40" s="16">
        <f ca="1">IFERROR(SOLID!O51,0)</f>
        <v>-8.74</v>
      </c>
      <c r="L40" s="16">
        <f ca="1">IFERROR(SOLID!P51,0)</f>
        <v>-8.532</v>
      </c>
      <c r="M40" s="16">
        <f ca="1">IFERROR(SOLID!Q51,0)</f>
        <v>-8.3309999999999995</v>
      </c>
      <c r="N40" s="16">
        <f ca="1">IFERROR(SOLID!R51,0)</f>
        <v>-8.1370000000000005</v>
      </c>
      <c r="O40" s="16">
        <f ca="1">IFERROR(SOLID!S51,0)</f>
        <v>-7.9489999999999998</v>
      </c>
      <c r="P40" s="16">
        <f ca="1">IFERROR(SOLID!T51,0)</f>
        <v>-7.7679999999999998</v>
      </c>
      <c r="Q40" s="16">
        <f ca="1">IFERROR(SOLID!U51,0)</f>
        <v>-7.9420000000000002</v>
      </c>
      <c r="R40" s="16">
        <f ca="1">IFERROR(SOLID!V51,0)</f>
        <v>-8.1300000000000008</v>
      </c>
      <c r="S40" s="16">
        <f ca="1">IFERROR(SOLID!W51,0)</f>
        <v>-8.2309999999999999</v>
      </c>
      <c r="T40" s="16">
        <f ca="1">IFERROR(SOLID!X51,0)</f>
        <v>-8.3019999999999996</v>
      </c>
      <c r="U40" s="16">
        <f ca="1">IFERROR(SOLID!Y51,0)</f>
        <v>-8.3740000000000006</v>
      </c>
      <c r="V40" s="16">
        <f ca="1">IFERROR(SOLID!Z51,0)</f>
        <v>-8.4469999999999992</v>
      </c>
      <c r="W40" s="16">
        <f ca="1">IFERROR(SOLID!AA51,0)</f>
        <v>-8.5220000000000002</v>
      </c>
      <c r="X40" s="16">
        <f ca="1">IFERROR(SOLID!AB51,0)</f>
        <v>-8.5990000000000002</v>
      </c>
      <c r="Y40" s="16">
        <f ca="1">IFERROR(SOLID!AC51,0)</f>
        <v>-8.6790000000000003</v>
      </c>
      <c r="Z40" s="16">
        <f ca="1">IFERROR(SOLID!AD51,0)</f>
        <v>-8.7620000000000005</v>
      </c>
      <c r="AA40" s="16">
        <f ca="1">IFERROR(SOLID!AE51,0)</f>
        <v>-8.8480000000000008</v>
      </c>
      <c r="AB40" s="16">
        <f ca="1">IFERROR(SOLID!AF51,0)</f>
        <v>-8.9380000000000006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outlineLevel="1" thickBot="1" x14ac:dyDescent="0.4">
      <c r="A41" s="33" t="str">
        <f>IFERROR(SOLID!E52,0)</f>
        <v>Se6</v>
      </c>
      <c r="B41" s="16">
        <f ca="1">IFERROR(SOLID!F52,0)</f>
        <v>-143.69999999999999</v>
      </c>
      <c r="C41" s="16">
        <f ca="1">IFERROR(SOLID!G52,0)</f>
        <v>-120.89999999999999</v>
      </c>
      <c r="D41" s="16">
        <f ca="1">IFERROR(SOLID!H52,0)</f>
        <v>-117.18</v>
      </c>
      <c r="E41" s="16">
        <f ca="1">IFERROR(SOLID!I52,0)</f>
        <v>-79.56</v>
      </c>
      <c r="F41" s="16">
        <f ca="1">IFERROR(SOLID!J52,0)</f>
        <v>-70.199999999999989</v>
      </c>
      <c r="G41" s="16">
        <f ca="1">IFERROR(SOLID!K52,0)</f>
        <v>-62.699999999999996</v>
      </c>
      <c r="H41" s="16">
        <f ca="1">IFERROR(SOLID!L52,0)</f>
        <v>0</v>
      </c>
      <c r="I41" s="16">
        <f ca="1">IFERROR(SOLID!M52,0)</f>
        <v>0</v>
      </c>
      <c r="J41" s="16">
        <f ca="1">IFERROR(SOLID!N52,0)</f>
        <v>0</v>
      </c>
      <c r="K41" s="16">
        <f ca="1">IFERROR(SOLID!O52,0)</f>
        <v>-52.44</v>
      </c>
      <c r="L41" s="16">
        <f ca="1">IFERROR(SOLID!P52,0)</f>
        <v>-51.192</v>
      </c>
      <c r="M41" s="16">
        <f ca="1">IFERROR(SOLID!Q52,0)</f>
        <v>-49.985999999999997</v>
      </c>
      <c r="N41" s="16">
        <f ca="1">IFERROR(SOLID!R52,0)</f>
        <v>-48.822000000000003</v>
      </c>
      <c r="O41" s="16">
        <f ca="1">IFERROR(SOLID!S52,0)</f>
        <v>-47.694000000000003</v>
      </c>
      <c r="P41" s="16">
        <f ca="1">IFERROR(SOLID!T52,0)</f>
        <v>-46.607999999999997</v>
      </c>
      <c r="Q41" s="16">
        <f ca="1">IFERROR(SOLID!U52,0)</f>
        <v>-47.652000000000001</v>
      </c>
      <c r="R41" s="16">
        <f ca="1">IFERROR(SOLID!V52,0)</f>
        <v>-48.78</v>
      </c>
      <c r="S41" s="16">
        <f ca="1">IFERROR(SOLID!W52,0)</f>
        <v>-49.385999999999996</v>
      </c>
      <c r="T41" s="16">
        <f ca="1">IFERROR(SOLID!X52,0)</f>
        <v>-49.811999999999998</v>
      </c>
      <c r="U41" s="16">
        <f ca="1">IFERROR(SOLID!Y52,0)</f>
        <v>-50.244</v>
      </c>
      <c r="V41" s="16">
        <f ca="1">IFERROR(SOLID!Z52,0)</f>
        <v>-50.681999999999995</v>
      </c>
      <c r="W41" s="16">
        <f ca="1">IFERROR(SOLID!AA52,0)</f>
        <v>-51.132000000000005</v>
      </c>
      <c r="X41" s="16">
        <f ca="1">IFERROR(SOLID!AB52,0)</f>
        <v>-51.594000000000001</v>
      </c>
      <c r="Y41" s="16">
        <f ca="1">IFERROR(SOLID!AC52,0)</f>
        <v>-52.073999999999998</v>
      </c>
      <c r="Z41" s="16">
        <f ca="1">IFERROR(SOLID!AD52,0)</f>
        <v>-52.572000000000003</v>
      </c>
      <c r="AA41" s="16">
        <f ca="1">IFERROR(SOLID!AE52,0)</f>
        <v>-53.088000000000008</v>
      </c>
      <c r="AB41" s="16">
        <f ca="1">IFERROR(SOLID!AF52,0)</f>
        <v>-53.628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outlineLevel="1" thickBot="1" x14ac:dyDescent="0.4">
      <c r="A42" s="33" t="str">
        <f>IFERROR(SOLID!E53,0)</f>
        <v>Se5</v>
      </c>
      <c r="B42" s="16">
        <f ca="1">IFERROR(SOLID!F53,0)</f>
        <v>-119.75</v>
      </c>
      <c r="C42" s="16">
        <f ca="1">IFERROR(SOLID!G53,0)</f>
        <v>-100.75</v>
      </c>
      <c r="D42" s="16">
        <f ca="1">IFERROR(SOLID!H53,0)</f>
        <v>-97.65</v>
      </c>
      <c r="E42" s="16">
        <f ca="1">IFERROR(SOLID!I53,0)</f>
        <v>-66.3</v>
      </c>
      <c r="F42" s="16">
        <f ca="1">IFERROR(SOLID!J53,0)</f>
        <v>-58.5</v>
      </c>
      <c r="G42" s="16">
        <f ca="1">IFERROR(SOLID!K53,0)</f>
        <v>-52.25</v>
      </c>
      <c r="H42" s="16">
        <f ca="1">IFERROR(SOLID!L53,0)</f>
        <v>0</v>
      </c>
      <c r="I42" s="16">
        <f ca="1">IFERROR(SOLID!M53,0)</f>
        <v>0</v>
      </c>
      <c r="J42" s="16">
        <f ca="1">IFERROR(SOLID!N53,0)</f>
        <v>0</v>
      </c>
      <c r="K42" s="16">
        <f ca="1">IFERROR(SOLID!O53,0)</f>
        <v>-43.7</v>
      </c>
      <c r="L42" s="16">
        <f ca="1">IFERROR(SOLID!P53,0)</f>
        <v>-42.66</v>
      </c>
      <c r="M42" s="16">
        <f ca="1">IFERROR(SOLID!Q53,0)</f>
        <v>-41.655000000000001</v>
      </c>
      <c r="N42" s="16">
        <f ca="1">IFERROR(SOLID!R53,0)</f>
        <v>-40.685000000000002</v>
      </c>
      <c r="O42" s="16">
        <f ca="1">IFERROR(SOLID!S53,0)</f>
        <v>-39.744999999999997</v>
      </c>
      <c r="P42" s="16">
        <f ca="1">IFERROR(SOLID!T53,0)</f>
        <v>-38.839999999999996</v>
      </c>
      <c r="Q42" s="16">
        <f ca="1">IFERROR(SOLID!U53,0)</f>
        <v>-39.71</v>
      </c>
      <c r="R42" s="16">
        <f ca="1">IFERROR(SOLID!V53,0)</f>
        <v>-40.650000000000006</v>
      </c>
      <c r="S42" s="16">
        <f ca="1">IFERROR(SOLID!W53,0)</f>
        <v>-41.155000000000001</v>
      </c>
      <c r="T42" s="16">
        <f ca="1">IFERROR(SOLID!X53,0)</f>
        <v>-41.51</v>
      </c>
      <c r="U42" s="16">
        <f ca="1">IFERROR(SOLID!Y53,0)</f>
        <v>-41.870000000000005</v>
      </c>
      <c r="V42" s="16">
        <f ca="1">IFERROR(SOLID!Z53,0)</f>
        <v>-42.234999999999999</v>
      </c>
      <c r="W42" s="16">
        <f ca="1">IFERROR(SOLID!AA53,0)</f>
        <v>-42.61</v>
      </c>
      <c r="X42" s="16">
        <f ca="1">IFERROR(SOLID!AB53,0)</f>
        <v>-42.995000000000005</v>
      </c>
      <c r="Y42" s="16">
        <f ca="1">IFERROR(SOLID!AC53,0)</f>
        <v>-43.395000000000003</v>
      </c>
      <c r="Z42" s="16">
        <f ca="1">IFERROR(SOLID!AD53,0)</f>
        <v>-43.81</v>
      </c>
      <c r="AA42" s="16">
        <f ca="1">IFERROR(SOLID!AE53,0)</f>
        <v>-44.24</v>
      </c>
      <c r="AB42" s="16">
        <f ca="1">IFERROR(SOLID!AF53,0)</f>
        <v>-44.690000000000005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outlineLevel="1" thickBot="1" x14ac:dyDescent="0.4">
      <c r="A43" s="33" t="str">
        <f>IFERROR(SOLID!E54,0)</f>
        <v>Se4</v>
      </c>
      <c r="B43" s="16">
        <f ca="1">IFERROR(SOLID!F54,0)</f>
        <v>-95.8</v>
      </c>
      <c r="C43" s="16">
        <f ca="1">IFERROR(SOLID!G54,0)</f>
        <v>-80.599999999999994</v>
      </c>
      <c r="D43" s="16">
        <f ca="1">IFERROR(SOLID!H54,0)</f>
        <v>-78.12</v>
      </c>
      <c r="E43" s="16">
        <f ca="1">IFERROR(SOLID!I54,0)</f>
        <v>-53.04</v>
      </c>
      <c r="F43" s="16">
        <f ca="1">IFERROR(SOLID!J54,0)</f>
        <v>-46.8</v>
      </c>
      <c r="G43" s="16">
        <f ca="1">IFERROR(SOLID!K54,0)</f>
        <v>-41.8</v>
      </c>
      <c r="H43" s="16">
        <f ca="1">IFERROR(SOLID!L54,0)</f>
        <v>0</v>
      </c>
      <c r="I43" s="16">
        <f ca="1">IFERROR(SOLID!M54,0)</f>
        <v>0</v>
      </c>
      <c r="J43" s="16">
        <f ca="1">IFERROR(SOLID!N54,0)</f>
        <v>0</v>
      </c>
      <c r="K43" s="16">
        <f ca="1">IFERROR(SOLID!O54,0)</f>
        <v>-34.96</v>
      </c>
      <c r="L43" s="16">
        <f ca="1">IFERROR(SOLID!P54,0)</f>
        <v>-34.128</v>
      </c>
      <c r="M43" s="16">
        <f ca="1">IFERROR(SOLID!Q54,0)</f>
        <v>-33.323999999999998</v>
      </c>
      <c r="N43" s="16">
        <f ca="1">IFERROR(SOLID!R54,0)</f>
        <v>-32.548000000000002</v>
      </c>
      <c r="O43" s="16">
        <f ca="1">IFERROR(SOLID!S54,0)</f>
        <v>-31.795999999999999</v>
      </c>
      <c r="P43" s="16">
        <f ca="1">IFERROR(SOLID!T54,0)</f>
        <v>-31.071999999999999</v>
      </c>
      <c r="Q43" s="16">
        <f ca="1">IFERROR(SOLID!U54,0)</f>
        <v>-31.768000000000001</v>
      </c>
      <c r="R43" s="16">
        <f ca="1">IFERROR(SOLID!V54,0)</f>
        <v>-32.520000000000003</v>
      </c>
      <c r="S43" s="16">
        <f ca="1">IFERROR(SOLID!W54,0)</f>
        <v>-32.923999999999999</v>
      </c>
      <c r="T43" s="16">
        <f ca="1">IFERROR(SOLID!X54,0)</f>
        <v>-33.207999999999998</v>
      </c>
      <c r="U43" s="16">
        <f ca="1">IFERROR(SOLID!Y54,0)</f>
        <v>-33.496000000000002</v>
      </c>
      <c r="V43" s="16">
        <f ca="1">IFERROR(SOLID!Z54,0)</f>
        <v>-33.787999999999997</v>
      </c>
      <c r="W43" s="16">
        <f ca="1">IFERROR(SOLID!AA54,0)</f>
        <v>-34.088000000000001</v>
      </c>
      <c r="X43" s="16">
        <f ca="1">IFERROR(SOLID!AB54,0)</f>
        <v>-34.396000000000001</v>
      </c>
      <c r="Y43" s="16">
        <f ca="1">IFERROR(SOLID!AC54,0)</f>
        <v>-34.716000000000001</v>
      </c>
      <c r="Z43" s="16">
        <f ca="1">IFERROR(SOLID!AD54,0)</f>
        <v>-35.048000000000002</v>
      </c>
      <c r="AA43" s="16">
        <f ca="1">IFERROR(SOLID!AE54,0)</f>
        <v>-35.392000000000003</v>
      </c>
      <c r="AB43" s="16">
        <f ca="1">IFERROR(SOLID!AF54,0)</f>
        <v>-35.752000000000002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outlineLevel="1" thickBot="1" x14ac:dyDescent="0.4">
      <c r="A44" s="33" t="str">
        <f>IFERROR(SOLID!E55,0)</f>
        <v>Se3</v>
      </c>
      <c r="B44" s="16">
        <f ca="1">IFERROR(SOLID!F55,0)</f>
        <v>-71.849999999999994</v>
      </c>
      <c r="C44" s="16">
        <f ca="1">IFERROR(SOLID!G55,0)</f>
        <v>-60.449999999999996</v>
      </c>
      <c r="D44" s="16">
        <f ca="1">IFERROR(SOLID!H55,0)</f>
        <v>-58.59</v>
      </c>
      <c r="E44" s="16">
        <f ca="1">IFERROR(SOLID!I55,0)</f>
        <v>-39.78</v>
      </c>
      <c r="F44" s="16">
        <f ca="1">IFERROR(SOLID!J55,0)</f>
        <v>-35.099999999999994</v>
      </c>
      <c r="G44" s="16">
        <f ca="1">IFERROR(SOLID!K55,0)</f>
        <v>-31.349999999999998</v>
      </c>
      <c r="H44" s="16">
        <f ca="1">IFERROR(SOLID!L55,0)</f>
        <v>0</v>
      </c>
      <c r="I44" s="16">
        <f ca="1">IFERROR(SOLID!M55,0)</f>
        <v>0</v>
      </c>
      <c r="J44" s="16">
        <f ca="1">IFERROR(SOLID!N55,0)</f>
        <v>0</v>
      </c>
      <c r="K44" s="16">
        <f ca="1">IFERROR(SOLID!O55,0)</f>
        <v>-26.22</v>
      </c>
      <c r="L44" s="16">
        <f ca="1">IFERROR(SOLID!P55,0)</f>
        <v>-25.596</v>
      </c>
      <c r="M44" s="16">
        <f ca="1">IFERROR(SOLID!Q55,0)</f>
        <v>-24.992999999999999</v>
      </c>
      <c r="N44" s="16">
        <f ca="1">IFERROR(SOLID!R55,0)</f>
        <v>-24.411000000000001</v>
      </c>
      <c r="O44" s="16">
        <f ca="1">IFERROR(SOLID!S55,0)</f>
        <v>-23.847000000000001</v>
      </c>
      <c r="P44" s="16">
        <f ca="1">IFERROR(SOLID!T55,0)</f>
        <v>-23.303999999999998</v>
      </c>
      <c r="Q44" s="16">
        <f ca="1">IFERROR(SOLID!U55,0)</f>
        <v>-23.826000000000001</v>
      </c>
      <c r="R44" s="16">
        <f ca="1">IFERROR(SOLID!V55,0)</f>
        <v>-24.39</v>
      </c>
      <c r="S44" s="16">
        <f ca="1">IFERROR(SOLID!W55,0)</f>
        <v>-24.692999999999998</v>
      </c>
      <c r="T44" s="16">
        <f ca="1">IFERROR(SOLID!X55,0)</f>
        <v>-24.905999999999999</v>
      </c>
      <c r="U44" s="16">
        <f ca="1">IFERROR(SOLID!Y55,0)</f>
        <v>-25.122</v>
      </c>
      <c r="V44" s="16">
        <f ca="1">IFERROR(SOLID!Z55,0)</f>
        <v>-25.340999999999998</v>
      </c>
      <c r="W44" s="16">
        <f ca="1">IFERROR(SOLID!AA55,0)</f>
        <v>-25.566000000000003</v>
      </c>
      <c r="X44" s="16">
        <f ca="1">IFERROR(SOLID!AB55,0)</f>
        <v>-25.797000000000001</v>
      </c>
      <c r="Y44" s="16">
        <f ca="1">IFERROR(SOLID!AC55,0)</f>
        <v>-26.036999999999999</v>
      </c>
      <c r="Z44" s="16">
        <f ca="1">IFERROR(SOLID!AD55,0)</f>
        <v>-26.286000000000001</v>
      </c>
      <c r="AA44" s="16">
        <f ca="1">IFERROR(SOLID!AE55,0)</f>
        <v>-26.544000000000004</v>
      </c>
      <c r="AB44" s="16">
        <f ca="1">IFERROR(SOLID!AF55,0)</f>
        <v>-26.814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outlineLevel="1" thickBot="1" x14ac:dyDescent="0.4">
      <c r="A45" s="33" t="str">
        <f>IFERROR(SOLID!E56,0)</f>
        <v>Se2</v>
      </c>
      <c r="B45" s="16">
        <f ca="1">IFERROR(SOLID!F56,0)</f>
        <v>-47.9</v>
      </c>
      <c r="C45" s="16">
        <f ca="1">IFERROR(SOLID!G56,0)</f>
        <v>-40.299999999999997</v>
      </c>
      <c r="D45" s="16">
        <f ca="1">IFERROR(SOLID!H56,0)</f>
        <v>-39.06</v>
      </c>
      <c r="E45" s="16">
        <f ca="1">IFERROR(SOLID!I56,0)</f>
        <v>-26.52</v>
      </c>
      <c r="F45" s="16">
        <f ca="1">IFERROR(SOLID!J56,0)</f>
        <v>-23.4</v>
      </c>
      <c r="G45" s="16">
        <f ca="1">IFERROR(SOLID!K56,0)</f>
        <v>-20.9</v>
      </c>
      <c r="H45" s="16">
        <f ca="1">IFERROR(SOLID!L56,0)</f>
        <v>0</v>
      </c>
      <c r="I45" s="16">
        <f ca="1">IFERROR(SOLID!M56,0)</f>
        <v>0</v>
      </c>
      <c r="J45" s="16">
        <f ca="1">IFERROR(SOLID!N56,0)</f>
        <v>0</v>
      </c>
      <c r="K45" s="16">
        <f ca="1">IFERROR(SOLID!O56,0)</f>
        <v>-17.48</v>
      </c>
      <c r="L45" s="16">
        <f ca="1">IFERROR(SOLID!P56,0)</f>
        <v>-17.064</v>
      </c>
      <c r="M45" s="16">
        <f ca="1">IFERROR(SOLID!Q56,0)</f>
        <v>-16.661999999999999</v>
      </c>
      <c r="N45" s="16">
        <f ca="1">IFERROR(SOLID!R56,0)</f>
        <v>-16.274000000000001</v>
      </c>
      <c r="O45" s="16">
        <f ca="1">IFERROR(SOLID!S56,0)</f>
        <v>-15.898</v>
      </c>
      <c r="P45" s="16">
        <f ca="1">IFERROR(SOLID!T56,0)</f>
        <v>-15.536</v>
      </c>
      <c r="Q45" s="16">
        <f ca="1">IFERROR(SOLID!U56,0)</f>
        <v>-15.884</v>
      </c>
      <c r="R45" s="16">
        <f ca="1">IFERROR(SOLID!V56,0)</f>
        <v>-16.260000000000002</v>
      </c>
      <c r="S45" s="16">
        <f ca="1">IFERROR(SOLID!W56,0)</f>
        <v>-16.462</v>
      </c>
      <c r="T45" s="16">
        <f ca="1">IFERROR(SOLID!X56,0)</f>
        <v>-16.603999999999999</v>
      </c>
      <c r="U45" s="16">
        <f ca="1">IFERROR(SOLID!Y56,0)</f>
        <v>-16.748000000000001</v>
      </c>
      <c r="V45" s="16">
        <f ca="1">IFERROR(SOLID!Z56,0)</f>
        <v>-16.893999999999998</v>
      </c>
      <c r="W45" s="16">
        <f ca="1">IFERROR(SOLID!AA56,0)</f>
        <v>-17.044</v>
      </c>
      <c r="X45" s="16">
        <f ca="1">IFERROR(SOLID!AB56,0)</f>
        <v>-17.198</v>
      </c>
      <c r="Y45" s="16">
        <f ca="1">IFERROR(SOLID!AC56,0)</f>
        <v>-17.358000000000001</v>
      </c>
      <c r="Z45" s="16">
        <f ca="1">IFERROR(SOLID!AD56,0)</f>
        <v>-17.524000000000001</v>
      </c>
      <c r="AA45" s="16">
        <f ca="1">IFERROR(SOLID!AE56,0)</f>
        <v>-17.696000000000002</v>
      </c>
      <c r="AB45" s="16">
        <f ca="1">IFERROR(SOLID!AF56,0)</f>
        <v>-17.876000000000001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outlineLevel="1" thickBot="1" x14ac:dyDescent="0.4">
      <c r="A46" s="33" t="str">
        <f>IFERROR(SOLID!E57,0)</f>
        <v>Se</v>
      </c>
      <c r="B46" s="16">
        <f ca="1">IFERROR(SOLID!F57,0)</f>
        <v>-23.95</v>
      </c>
      <c r="C46" s="16">
        <f ca="1">IFERROR(SOLID!G57,0)</f>
        <v>-20.149999999999999</v>
      </c>
      <c r="D46" s="16">
        <f ca="1">IFERROR(SOLID!H57,0)</f>
        <v>-19.53</v>
      </c>
      <c r="E46" s="16">
        <f ca="1">IFERROR(SOLID!I57,0)</f>
        <v>-13.26</v>
      </c>
      <c r="F46" s="16">
        <f ca="1">IFERROR(SOLID!J57,0)</f>
        <v>-11.7</v>
      </c>
      <c r="G46" s="16">
        <f ca="1">IFERROR(SOLID!K57,0)</f>
        <v>-10.45</v>
      </c>
      <c r="H46" s="16">
        <f ca="1">IFERROR(SOLID!L57,0)</f>
        <v>0</v>
      </c>
      <c r="I46" s="16">
        <f ca="1">IFERROR(SOLID!M57,0)</f>
        <v>0</v>
      </c>
      <c r="J46" s="16">
        <f ca="1">IFERROR(SOLID!N57,0)</f>
        <v>0</v>
      </c>
      <c r="K46" s="16">
        <f ca="1">IFERROR(SOLID!O57,0)</f>
        <v>-8.74</v>
      </c>
      <c r="L46" s="16">
        <f ca="1">IFERROR(SOLID!P57,0)</f>
        <v>-8.532</v>
      </c>
      <c r="M46" s="16">
        <f ca="1">IFERROR(SOLID!Q57,0)</f>
        <v>-8.3309999999999995</v>
      </c>
      <c r="N46" s="16">
        <f ca="1">IFERROR(SOLID!R57,0)</f>
        <v>-8.1370000000000005</v>
      </c>
      <c r="O46" s="16">
        <f ca="1">IFERROR(SOLID!S57,0)</f>
        <v>-7.9489999999999998</v>
      </c>
      <c r="P46" s="16">
        <f ca="1">IFERROR(SOLID!T57,0)</f>
        <v>-7.7679999999999998</v>
      </c>
      <c r="Q46" s="16">
        <f ca="1">IFERROR(SOLID!U57,0)</f>
        <v>-7.9420000000000002</v>
      </c>
      <c r="R46" s="16">
        <f ca="1">IFERROR(SOLID!V57,0)</f>
        <v>-8.1300000000000008</v>
      </c>
      <c r="S46" s="16">
        <f ca="1">IFERROR(SOLID!W57,0)</f>
        <v>-8.2309999999999999</v>
      </c>
      <c r="T46" s="16">
        <f ca="1">IFERROR(SOLID!X57,0)</f>
        <v>-8.3019999999999996</v>
      </c>
      <c r="U46" s="16">
        <f ca="1">IFERROR(SOLID!Y57,0)</f>
        <v>-8.3740000000000006</v>
      </c>
      <c r="V46" s="16">
        <f ca="1">IFERROR(SOLID!Z57,0)</f>
        <v>-8.4469999999999992</v>
      </c>
      <c r="W46" s="16">
        <f ca="1">IFERROR(SOLID!AA57,0)</f>
        <v>-8.5220000000000002</v>
      </c>
      <c r="X46" s="16">
        <f ca="1">IFERROR(SOLID!AB57,0)</f>
        <v>-8.5990000000000002</v>
      </c>
      <c r="Y46" s="16">
        <f ca="1">IFERROR(SOLID!AC57,0)</f>
        <v>-8.6790000000000003</v>
      </c>
      <c r="Z46" s="16">
        <f ca="1">IFERROR(SOLID!AD57,0)</f>
        <v>-8.7620000000000005</v>
      </c>
      <c r="AA46" s="16">
        <f ca="1">IFERROR(SOLID!AE57,0)</f>
        <v>-8.8480000000000008</v>
      </c>
      <c r="AB46" s="16">
        <f ca="1">IFERROR(SOLID!AF57,0)</f>
        <v>-8.9380000000000006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outlineLevel="1" thickBot="1" x14ac:dyDescent="0.4">
      <c r="A47" s="33" t="str">
        <f>IFERROR(SOLID!E58,0)</f>
        <v>Ar</v>
      </c>
      <c r="B47" s="16">
        <f ca="1">IFERROR(SOLID!F58,0)</f>
        <v>-18.62</v>
      </c>
      <c r="C47" s="16">
        <f ca="1">IFERROR(SOLID!G58,0)</f>
        <v>-18.63</v>
      </c>
      <c r="D47" s="16">
        <f ca="1">IFERROR(SOLID!H58,0)</f>
        <v>-18.72</v>
      </c>
      <c r="E47" s="16">
        <f ca="1">IFERROR(SOLID!I58,0)</f>
        <v>-18.84</v>
      </c>
      <c r="F47" s="16">
        <f ca="1">IFERROR(SOLID!J58,0)</f>
        <v>-18.97</v>
      </c>
      <c r="G47" s="16">
        <f ca="1">IFERROR(SOLID!K58,0)</f>
        <v>-19.11</v>
      </c>
      <c r="H47" s="16">
        <f ca="1">IFERROR(SOLID!L58,0)</f>
        <v>-19.25</v>
      </c>
      <c r="I47" s="16">
        <f ca="1">IFERROR(SOLID!M58,0)</f>
        <v>-19.28</v>
      </c>
      <c r="J47" s="16">
        <f ca="1">IFERROR(SOLID!N58,0)</f>
        <v>-19.32</v>
      </c>
      <c r="K47" s="16">
        <f ca="1">IFERROR(SOLID!O58,0)</f>
        <v>-19.350000000000001</v>
      </c>
      <c r="L47" s="16">
        <f ca="1">IFERROR(SOLID!P58,0)</f>
        <v>-19.38</v>
      </c>
      <c r="M47" s="16">
        <f ca="1">IFERROR(SOLID!Q58,0)</f>
        <v>-19.420000000000002</v>
      </c>
      <c r="N47" s="16">
        <f ca="1">IFERROR(SOLID!R58,0)</f>
        <v>-19.45</v>
      </c>
      <c r="O47" s="16">
        <f ca="1">IFERROR(SOLID!S58,0)</f>
        <v>-19.48</v>
      </c>
      <c r="P47" s="16">
        <f ca="1">IFERROR(SOLID!T58,0)</f>
        <v>-19.52</v>
      </c>
      <c r="Q47" s="16">
        <f ca="1">IFERROR(SOLID!U58,0)</f>
        <v>-19.55</v>
      </c>
      <c r="R47" s="16">
        <f ca="1">IFERROR(SOLID!V58,0)</f>
        <v>-19.579999999999998</v>
      </c>
      <c r="S47" s="16">
        <f ca="1">IFERROR(SOLID!W58,0)</f>
        <v>-19.62</v>
      </c>
      <c r="T47" s="16">
        <f ca="1">IFERROR(SOLID!X58,0)</f>
        <v>-19.649999999999999</v>
      </c>
      <c r="U47" s="16">
        <f ca="1">IFERROR(SOLID!Y58,0)</f>
        <v>-19.68</v>
      </c>
      <c r="V47" s="16">
        <f ca="1">IFERROR(SOLID!Z58,0)</f>
        <v>-19.72</v>
      </c>
      <c r="W47" s="16">
        <f ca="1">IFERROR(SOLID!AA58,0)</f>
        <v>-19.75</v>
      </c>
      <c r="X47" s="16">
        <f ca="1">IFERROR(SOLID!AB58,0)</f>
        <v>-19.79</v>
      </c>
      <c r="Y47" s="16">
        <f ca="1">IFERROR(SOLID!AC58,0)</f>
        <v>-19.82</v>
      </c>
      <c r="Z47" s="16">
        <f ca="1">IFERROR(SOLID!AD58,0)</f>
        <v>-19.86</v>
      </c>
      <c r="AA47" s="16">
        <f ca="1">IFERROR(SOLID!AE58,0)</f>
        <v>-19.899999999999999</v>
      </c>
      <c r="AB47" s="16">
        <f ca="1">IFERROR(SOLID!AF58,0)</f>
        <v>-19.940000000000001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outlineLevel="1" thickBot="1" x14ac:dyDescent="0.4">
      <c r="A48" s="33" t="str">
        <f>IFERROR(SOLID!E59,0)</f>
        <v>(1)Ga[l]</v>
      </c>
      <c r="B48" s="16">
        <f ca="1">IFERROR(SOLID!F59,0)</f>
        <v>-64.92</v>
      </c>
      <c r="C48" s="16">
        <f ca="1">IFERROR(SOLID!G59,0)</f>
        <v>-53.11</v>
      </c>
      <c r="D48" s="16">
        <f ca="1">IFERROR(SOLID!H59,0)</f>
        <v>-42.49</v>
      </c>
      <c r="E48" s="16">
        <f ca="1">IFERROR(SOLID!I59,0)</f>
        <v>-43.73</v>
      </c>
      <c r="F48" s="16">
        <f ca="1">IFERROR(SOLID!J59,0)</f>
        <v>-40.04</v>
      </c>
      <c r="G48" s="16">
        <f ca="1">IFERROR(SOLID!K59,0)</f>
        <v>-37.31</v>
      </c>
      <c r="H48" s="16">
        <f ca="1">IFERROR(SOLID!L59,0)</f>
        <v>-35.25</v>
      </c>
      <c r="I48" s="16">
        <f ca="1">IFERROR(SOLID!M59,0)</f>
        <v>-34.81</v>
      </c>
      <c r="J48" s="16">
        <f ca="1">IFERROR(SOLID!N59,0)</f>
        <v>-34.409999999999997</v>
      </c>
      <c r="K48" s="16">
        <f ca="1">IFERROR(SOLID!O59,0)</f>
        <v>-34.03</v>
      </c>
      <c r="L48" s="16">
        <f ca="1">IFERROR(SOLID!P59,0)</f>
        <v>-33.67</v>
      </c>
      <c r="M48" s="16">
        <f ca="1">IFERROR(SOLID!Q59,0)</f>
        <v>-33.340000000000003</v>
      </c>
      <c r="N48" s="16">
        <f ca="1">IFERROR(SOLID!R59,0)</f>
        <v>-33.03</v>
      </c>
      <c r="O48" s="16">
        <f ca="1">IFERROR(SOLID!S59,0)</f>
        <v>-32.74</v>
      </c>
      <c r="P48" s="16">
        <f ca="1">IFERROR(SOLID!T59,0)</f>
        <v>-32.46</v>
      </c>
      <c r="Q48" s="16">
        <f ca="1">IFERROR(SOLID!U59,0)</f>
        <v>-31.68</v>
      </c>
      <c r="R48" s="16">
        <f ca="1">IFERROR(SOLID!V59,0)</f>
        <v>-30.9</v>
      </c>
      <c r="S48" s="16">
        <f ca="1">IFERROR(SOLID!W59,0)</f>
        <v>-30.27</v>
      </c>
      <c r="T48" s="16">
        <f ca="1">IFERROR(SOLID!X59,0)</f>
        <v>-29.71</v>
      </c>
      <c r="U48" s="16">
        <f ca="1">IFERROR(SOLID!Y59,0)</f>
        <v>-29.17</v>
      </c>
      <c r="V48" s="16">
        <f ca="1">IFERROR(SOLID!Z59,0)</f>
        <v>-28.64</v>
      </c>
      <c r="W48" s="16">
        <f ca="1">IFERROR(SOLID!AA59,0)</f>
        <v>-28.13</v>
      </c>
      <c r="X48" s="16">
        <f ca="1">IFERROR(SOLID!AB59,0)</f>
        <v>-27.63</v>
      </c>
      <c r="Y48" s="16">
        <f ca="1">IFERROR(SOLID!AC59,0)</f>
        <v>-27.15</v>
      </c>
      <c r="Z48" s="16">
        <f ca="1">IFERROR(SOLID!AD59,0)</f>
        <v>-26.67</v>
      </c>
      <c r="AA48" s="16">
        <f ca="1">IFERROR(SOLID!AE59,0)</f>
        <v>-26.21</v>
      </c>
      <c r="AB48" s="16">
        <f ca="1">IFERROR(SOLID!AF59,0)</f>
        <v>-25.75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outlineLevel="1" thickBot="1" x14ac:dyDescent="0.4">
      <c r="A49" s="33" t="str">
        <f>IFERROR(SOLID!E60,0)</f>
        <v>(1)GeSe[l]</v>
      </c>
      <c r="B49" s="16">
        <f ca="1">IFERROR(SOLID!F60,0)</f>
        <v>-39.81</v>
      </c>
      <c r="C49" s="16">
        <f ca="1">IFERROR(SOLID!G60,0)</f>
        <v>-33.909999999999997</v>
      </c>
      <c r="D49" s="16">
        <f ca="1">IFERROR(SOLID!H60,0)</f>
        <v>-30.14</v>
      </c>
      <c r="E49" s="16">
        <f ca="1">IFERROR(SOLID!I60,0)</f>
        <v>-27.57</v>
      </c>
      <c r="F49" s="16">
        <f ca="1">IFERROR(SOLID!J60,0)</f>
        <v>-25.729999999999997</v>
      </c>
      <c r="G49" s="16">
        <f ca="1">IFERROR(SOLID!K60,0)</f>
        <v>-24.39</v>
      </c>
      <c r="H49" s="16">
        <f ca="1">IFERROR(SOLID!L60,0)</f>
        <v>-13.97</v>
      </c>
      <c r="I49" s="16">
        <f ca="1">IFERROR(SOLID!M60,0)</f>
        <v>-13.99</v>
      </c>
      <c r="J49" s="16">
        <f ca="1">IFERROR(SOLID!N60,0)</f>
        <v>-14.02</v>
      </c>
      <c r="K49" s="16">
        <f ca="1">IFERROR(SOLID!O60,0)</f>
        <v>-22.79</v>
      </c>
      <c r="L49" s="16">
        <f ca="1">IFERROR(SOLID!P60,0)</f>
        <v>-22.612000000000002</v>
      </c>
      <c r="M49" s="16">
        <f ca="1">IFERROR(SOLID!Q60,0)</f>
        <v>-22.451000000000001</v>
      </c>
      <c r="N49" s="16">
        <f ca="1">IFERROR(SOLID!R60,0)</f>
        <v>-22.307000000000002</v>
      </c>
      <c r="O49" s="16">
        <f ca="1">IFERROR(SOLID!S60,0)</f>
        <v>-22.158999999999999</v>
      </c>
      <c r="P49" s="16">
        <f ca="1">IFERROR(SOLID!T60,0)</f>
        <v>-22.027999999999999</v>
      </c>
      <c r="Q49" s="16">
        <f ca="1">IFERROR(SOLID!U60,0)</f>
        <v>-21.902000000000001</v>
      </c>
      <c r="R49" s="16">
        <f ca="1">IFERROR(SOLID!V60,0)</f>
        <v>-21.79</v>
      </c>
      <c r="S49" s="16">
        <f ca="1">IFERROR(SOLID!W60,0)</f>
        <v>-21.731000000000002</v>
      </c>
      <c r="T49" s="16">
        <f ca="1">IFERROR(SOLID!X60,0)</f>
        <v>-21.682000000000002</v>
      </c>
      <c r="U49" s="16">
        <f ca="1">IFERROR(SOLID!Y60,0)</f>
        <v>-21.643999999999998</v>
      </c>
      <c r="V49" s="16">
        <f ca="1">IFERROR(SOLID!Z60,0)</f>
        <v>-21.616999999999997</v>
      </c>
      <c r="W49" s="16">
        <f ca="1">IFERROR(SOLID!AA60,0)</f>
        <v>-21.582000000000001</v>
      </c>
      <c r="X49" s="16">
        <f ca="1">IFERROR(SOLID!AB60,0)</f>
        <v>-21.548999999999999</v>
      </c>
      <c r="Y49" s="16">
        <f ca="1">IFERROR(SOLID!AC60,0)</f>
        <v>-21.518999999999998</v>
      </c>
      <c r="Z49" s="16">
        <f ca="1">IFERROR(SOLID!AD60,0)</f>
        <v>-21.492000000000001</v>
      </c>
      <c r="AA49" s="16">
        <f ca="1">IFERROR(SOLID!AE60,0)</f>
        <v>-21.468</v>
      </c>
      <c r="AB49" s="16">
        <f ca="1">IFERROR(SOLID!AF60,0)</f>
        <v>-21.448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outlineLevel="1" thickBot="1" x14ac:dyDescent="0.4">
      <c r="A50" s="33" t="str">
        <f>IFERROR(SOLID!E61,0)</f>
        <v>(1)Ge[l]</v>
      </c>
      <c r="B50" s="16">
        <f ca="1">IFERROR(SOLID!F61,0)</f>
        <v>-15.86</v>
      </c>
      <c r="C50" s="16">
        <f ca="1">IFERROR(SOLID!G61,0)</f>
        <v>-13.76</v>
      </c>
      <c r="D50" s="16">
        <f ca="1">IFERROR(SOLID!H61,0)</f>
        <v>-10.61</v>
      </c>
      <c r="E50" s="16">
        <f ca="1">IFERROR(SOLID!I61,0)</f>
        <v>-14.31</v>
      </c>
      <c r="F50" s="16">
        <f ca="1">IFERROR(SOLID!J61,0)</f>
        <v>-14.03</v>
      </c>
      <c r="G50" s="16">
        <f ca="1">IFERROR(SOLID!K61,0)</f>
        <v>-13.94</v>
      </c>
      <c r="H50" s="16">
        <f ca="1">IFERROR(SOLID!L61,0)</f>
        <v>-13.97</v>
      </c>
      <c r="I50" s="16">
        <f ca="1">IFERROR(SOLID!M61,0)</f>
        <v>-13.99</v>
      </c>
      <c r="J50" s="16">
        <f ca="1">IFERROR(SOLID!N61,0)</f>
        <v>-14.02</v>
      </c>
      <c r="K50" s="16">
        <f ca="1">IFERROR(SOLID!O61,0)</f>
        <v>-14.05</v>
      </c>
      <c r="L50" s="16">
        <f ca="1">IFERROR(SOLID!P61,0)</f>
        <v>-14.08</v>
      </c>
      <c r="M50" s="16">
        <f ca="1">IFERROR(SOLID!Q61,0)</f>
        <v>-14.12</v>
      </c>
      <c r="N50" s="16">
        <f ca="1">IFERROR(SOLID!R61,0)</f>
        <v>-14.17</v>
      </c>
      <c r="O50" s="16">
        <f ca="1">IFERROR(SOLID!S61,0)</f>
        <v>-14.21</v>
      </c>
      <c r="P50" s="16">
        <f ca="1">IFERROR(SOLID!T61,0)</f>
        <v>-14.26</v>
      </c>
      <c r="Q50" s="16">
        <f ca="1">IFERROR(SOLID!U61,0)</f>
        <v>-13.96</v>
      </c>
      <c r="R50" s="16">
        <f ca="1">IFERROR(SOLID!V61,0)</f>
        <v>-13.66</v>
      </c>
      <c r="S50" s="16">
        <f ca="1">IFERROR(SOLID!W61,0)</f>
        <v>-13.5</v>
      </c>
      <c r="T50" s="16">
        <f ca="1">IFERROR(SOLID!X61,0)</f>
        <v>-13.38</v>
      </c>
      <c r="U50" s="16">
        <f ca="1">IFERROR(SOLID!Y61,0)</f>
        <v>-13.27</v>
      </c>
      <c r="V50" s="16">
        <f ca="1">IFERROR(SOLID!Z61,0)</f>
        <v>-13.17</v>
      </c>
      <c r="W50" s="16">
        <f ca="1">IFERROR(SOLID!AA61,0)</f>
        <v>-13.06</v>
      </c>
      <c r="X50" s="16">
        <f ca="1">IFERROR(SOLID!AB61,0)</f>
        <v>-12.95</v>
      </c>
      <c r="Y50" s="16">
        <f ca="1">IFERROR(SOLID!AC61,0)</f>
        <v>-12.84</v>
      </c>
      <c r="Z50" s="16">
        <f ca="1">IFERROR(SOLID!AD61,0)</f>
        <v>-12.73</v>
      </c>
      <c r="AA50" s="16">
        <f ca="1">IFERROR(SOLID!AE61,0)</f>
        <v>-12.62</v>
      </c>
      <c r="AB50" s="16">
        <f ca="1">IFERROR(SOLID!AF61,0)</f>
        <v>-12.51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outlineLevel="1" thickBot="1" x14ac:dyDescent="0.4">
      <c r="A51" s="33" t="str">
        <f>IFERROR(SOLID!E62,0)</f>
        <v>(1)Se[l]</v>
      </c>
      <c r="B51" s="16">
        <f ca="1">IFERROR(SOLID!F62,0)</f>
        <v>-23.95</v>
      </c>
      <c r="C51" s="16">
        <f ca="1">IFERROR(SOLID!G62,0)</f>
        <v>-20.149999999999999</v>
      </c>
      <c r="D51" s="16">
        <f ca="1">IFERROR(SOLID!H62,0)</f>
        <v>-19.53</v>
      </c>
      <c r="E51" s="16">
        <f ca="1">IFERROR(SOLID!I62,0)</f>
        <v>-13.26</v>
      </c>
      <c r="F51" s="16">
        <f ca="1">IFERROR(SOLID!J62,0)</f>
        <v>-11.7</v>
      </c>
      <c r="G51" s="16">
        <f ca="1">IFERROR(SOLID!K62,0)</f>
        <v>-10.45</v>
      </c>
      <c r="H51" s="16">
        <f ca="1">IFERROR(SOLID!L62,0)</f>
        <v>0</v>
      </c>
      <c r="I51" s="16">
        <f ca="1">IFERROR(SOLID!M62,0)</f>
        <v>0</v>
      </c>
      <c r="J51" s="16">
        <f ca="1">IFERROR(SOLID!N62,0)</f>
        <v>0</v>
      </c>
      <c r="K51" s="16">
        <f ca="1">IFERROR(SOLID!O62,0)</f>
        <v>-8.74</v>
      </c>
      <c r="L51" s="16">
        <f ca="1">IFERROR(SOLID!P62,0)</f>
        <v>-8.532</v>
      </c>
      <c r="M51" s="16">
        <f ca="1">IFERROR(SOLID!Q62,0)</f>
        <v>-8.3309999999999995</v>
      </c>
      <c r="N51" s="16">
        <f ca="1">IFERROR(SOLID!R62,0)</f>
        <v>-8.1370000000000005</v>
      </c>
      <c r="O51" s="16">
        <f ca="1">IFERROR(SOLID!S62,0)</f>
        <v>-7.9489999999999998</v>
      </c>
      <c r="P51" s="16">
        <f ca="1">IFERROR(SOLID!T62,0)</f>
        <v>-7.7679999999999998</v>
      </c>
      <c r="Q51" s="16">
        <f ca="1">IFERROR(SOLID!U62,0)</f>
        <v>-7.9420000000000002</v>
      </c>
      <c r="R51" s="16">
        <f ca="1">IFERROR(SOLID!V62,0)</f>
        <v>-8.1300000000000008</v>
      </c>
      <c r="S51" s="16">
        <f ca="1">IFERROR(SOLID!W62,0)</f>
        <v>-8.2309999999999999</v>
      </c>
      <c r="T51" s="16">
        <f ca="1">IFERROR(SOLID!X62,0)</f>
        <v>-8.3019999999999996</v>
      </c>
      <c r="U51" s="16">
        <f ca="1">IFERROR(SOLID!Y62,0)</f>
        <v>-8.3740000000000006</v>
      </c>
      <c r="V51" s="16">
        <f ca="1">IFERROR(SOLID!Z62,0)</f>
        <v>-8.4469999999999992</v>
      </c>
      <c r="W51" s="16">
        <f ca="1">IFERROR(SOLID!AA62,0)</f>
        <v>-8.5220000000000002</v>
      </c>
      <c r="X51" s="16">
        <f ca="1">IFERROR(SOLID!AB62,0)</f>
        <v>-8.5990000000000002</v>
      </c>
      <c r="Y51" s="16">
        <f ca="1">IFERROR(SOLID!AC62,0)</f>
        <v>-8.6790000000000003</v>
      </c>
      <c r="Z51" s="16">
        <f ca="1">IFERROR(SOLID!AD62,0)</f>
        <v>-8.7620000000000005</v>
      </c>
      <c r="AA51" s="16">
        <f ca="1">IFERROR(SOLID!AE62,0)</f>
        <v>-8.8480000000000008</v>
      </c>
      <c r="AB51" s="16">
        <f ca="1">IFERROR(SOLID!AF62,0)</f>
        <v>-8.9380000000000006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outlineLevel="1" thickBot="1" x14ac:dyDescent="0.4">
      <c r="A52" s="33" t="str">
        <f>IFERROR(SOLID!E63,0)</f>
        <v>H (Ar)</v>
      </c>
      <c r="B52" s="16">
        <f ca="1">IFERROR(SOLID!F63,0)</f>
        <v>-18.62</v>
      </c>
      <c r="C52" s="16">
        <f ca="1">IFERROR(SOLID!G63,0)</f>
        <v>-18.63</v>
      </c>
      <c r="D52" s="16">
        <f ca="1">IFERROR(SOLID!H63,0)</f>
        <v>-18.72</v>
      </c>
      <c r="E52" s="16">
        <f ca="1">IFERROR(SOLID!I63,0)</f>
        <v>-18.84</v>
      </c>
      <c r="F52" s="16">
        <f ca="1">IFERROR(SOLID!J63,0)</f>
        <v>-18.97</v>
      </c>
      <c r="G52" s="16">
        <f ca="1">IFERROR(SOLID!K63,0)</f>
        <v>-19.11</v>
      </c>
      <c r="H52" s="16">
        <f ca="1">IFERROR(SOLID!L63,0)</f>
        <v>-19.25</v>
      </c>
      <c r="I52" s="16">
        <f ca="1">IFERROR(SOLID!M63,0)</f>
        <v>-19.28</v>
      </c>
      <c r="J52" s="16">
        <f ca="1">IFERROR(SOLID!N63,0)</f>
        <v>-19.32</v>
      </c>
      <c r="K52" s="16">
        <f ca="1">IFERROR(SOLID!O63,0)</f>
        <v>-19.350000000000001</v>
      </c>
      <c r="L52" s="16">
        <f ca="1">IFERROR(SOLID!P63,0)</f>
        <v>-19.38</v>
      </c>
      <c r="M52" s="16">
        <f ca="1">IFERROR(SOLID!Q63,0)</f>
        <v>-19.420000000000002</v>
      </c>
      <c r="N52" s="16">
        <f ca="1">IFERROR(SOLID!R63,0)</f>
        <v>-19.45</v>
      </c>
      <c r="O52" s="16">
        <f ca="1">IFERROR(SOLID!S63,0)</f>
        <v>-19.48</v>
      </c>
      <c r="P52" s="16">
        <f ca="1">IFERROR(SOLID!T63,0)</f>
        <v>-19.52</v>
      </c>
      <c r="Q52" s="16">
        <f ca="1">IFERROR(SOLID!U63,0)</f>
        <v>-19.55</v>
      </c>
      <c r="R52" s="16">
        <f ca="1">IFERROR(SOLID!V63,0)</f>
        <v>-19.579999999999998</v>
      </c>
      <c r="S52" s="16">
        <f ca="1">IFERROR(SOLID!W63,0)</f>
        <v>-19.62</v>
      </c>
      <c r="T52" s="16">
        <f ca="1">IFERROR(SOLID!X63,0)</f>
        <v>-19.649999999999999</v>
      </c>
      <c r="U52" s="16">
        <f ca="1">IFERROR(SOLID!Y63,0)</f>
        <v>-19.68</v>
      </c>
      <c r="V52" s="16">
        <f ca="1">IFERROR(SOLID!Z63,0)</f>
        <v>-19.72</v>
      </c>
      <c r="W52" s="16">
        <f ca="1">IFERROR(SOLID!AA63,0)</f>
        <v>-19.75</v>
      </c>
      <c r="X52" s="16">
        <f ca="1">IFERROR(SOLID!AB63,0)</f>
        <v>-19.79</v>
      </c>
      <c r="Y52" s="16">
        <f ca="1">IFERROR(SOLID!AC63,0)</f>
        <v>-19.82</v>
      </c>
      <c r="Z52" s="16">
        <f ca="1">IFERROR(SOLID!AD63,0)</f>
        <v>-19.86</v>
      </c>
      <c r="AA52" s="16">
        <f ca="1">IFERROR(SOLID!AE63,0)</f>
        <v>-19.899999999999999</v>
      </c>
      <c r="AB52" s="16">
        <f ca="1">IFERROR(SOLID!AF63,0)</f>
        <v>-19.940000000000001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outlineLevel="1" thickBot="1" x14ac:dyDescent="0.4">
      <c r="A53" s="33" t="str">
        <f>IFERROR(SOLID!E64,0)</f>
        <v>H (Ga)</v>
      </c>
      <c r="B53" s="16">
        <f ca="1">IFERROR(SOLID!F64,0)</f>
        <v>-64.92</v>
      </c>
      <c r="C53" s="16">
        <f ca="1">IFERROR(SOLID!G64,0)</f>
        <v>-53.11</v>
      </c>
      <c r="D53" s="16">
        <f ca="1">IFERROR(SOLID!H64,0)</f>
        <v>-42.49</v>
      </c>
      <c r="E53" s="16">
        <f ca="1">IFERROR(SOLID!I64,0)</f>
        <v>-43.73</v>
      </c>
      <c r="F53" s="16">
        <f ca="1">IFERROR(SOLID!J64,0)</f>
        <v>-40.04</v>
      </c>
      <c r="G53" s="16">
        <f ca="1">IFERROR(SOLID!K64,0)</f>
        <v>-37.31</v>
      </c>
      <c r="H53" s="16">
        <f ca="1">IFERROR(SOLID!L64,0)</f>
        <v>-35.25</v>
      </c>
      <c r="I53" s="16">
        <f ca="1">IFERROR(SOLID!M64,0)</f>
        <v>-34.81</v>
      </c>
      <c r="J53" s="16">
        <f ca="1">IFERROR(SOLID!N64,0)</f>
        <v>-34.409999999999997</v>
      </c>
      <c r="K53" s="16">
        <f ca="1">IFERROR(SOLID!O64,0)</f>
        <v>-34.03</v>
      </c>
      <c r="L53" s="16">
        <f ca="1">IFERROR(SOLID!P64,0)</f>
        <v>-33.67</v>
      </c>
      <c r="M53" s="16">
        <f ca="1">IFERROR(SOLID!Q64,0)</f>
        <v>-33.340000000000003</v>
      </c>
      <c r="N53" s="16">
        <f ca="1">IFERROR(SOLID!R64,0)</f>
        <v>-33.03</v>
      </c>
      <c r="O53" s="16">
        <f ca="1">IFERROR(SOLID!S64,0)</f>
        <v>-32.74</v>
      </c>
      <c r="P53" s="16">
        <f ca="1">IFERROR(SOLID!T64,0)</f>
        <v>-32.46</v>
      </c>
      <c r="Q53" s="16">
        <f ca="1">IFERROR(SOLID!U64,0)</f>
        <v>-31.68</v>
      </c>
      <c r="R53" s="16">
        <f ca="1">IFERROR(SOLID!V64,0)</f>
        <v>-30.9</v>
      </c>
      <c r="S53" s="16">
        <f ca="1">IFERROR(SOLID!W64,0)</f>
        <v>-30.27</v>
      </c>
      <c r="T53" s="16">
        <f ca="1">IFERROR(SOLID!X64,0)</f>
        <v>-29.71</v>
      </c>
      <c r="U53" s="16">
        <f ca="1">IFERROR(SOLID!Y64,0)</f>
        <v>-29.17</v>
      </c>
      <c r="V53" s="16">
        <f ca="1">IFERROR(SOLID!Z64,0)</f>
        <v>-28.64</v>
      </c>
      <c r="W53" s="16">
        <f ca="1">IFERROR(SOLID!AA64,0)</f>
        <v>-28.13</v>
      </c>
      <c r="X53" s="16">
        <f ca="1">IFERROR(SOLID!AB64,0)</f>
        <v>-27.63</v>
      </c>
      <c r="Y53" s="16">
        <f ca="1">IFERROR(SOLID!AC64,0)</f>
        <v>-27.15</v>
      </c>
      <c r="Z53" s="16">
        <f ca="1">IFERROR(SOLID!AD64,0)</f>
        <v>-26.67</v>
      </c>
      <c r="AA53" s="16">
        <f ca="1">IFERROR(SOLID!AE64,0)</f>
        <v>-26.21</v>
      </c>
      <c r="AB53" s="16">
        <f ca="1">IFERROR(SOLID!AF64,0)</f>
        <v>-25.75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outlineLevel="1" thickBot="1" x14ac:dyDescent="0.4">
      <c r="A54" s="33" t="str">
        <f>IFERROR(SOLID!E65,0)</f>
        <v>H (Ge)</v>
      </c>
      <c r="B54" s="16">
        <f ca="1">IFERROR(SOLID!F65,0)</f>
        <v>-15.86</v>
      </c>
      <c r="C54" s="16">
        <f ca="1">IFERROR(SOLID!G65,0)</f>
        <v>-13.76</v>
      </c>
      <c r="D54" s="16">
        <f ca="1">IFERROR(SOLID!H65,0)</f>
        <v>-10.61</v>
      </c>
      <c r="E54" s="16">
        <f ca="1">IFERROR(SOLID!I65,0)</f>
        <v>-14.31</v>
      </c>
      <c r="F54" s="16">
        <f ca="1">IFERROR(SOLID!J65,0)</f>
        <v>-14.03</v>
      </c>
      <c r="G54" s="16">
        <f ca="1">IFERROR(SOLID!K65,0)</f>
        <v>-13.94</v>
      </c>
      <c r="H54" s="16">
        <f ca="1">IFERROR(SOLID!L65,0)</f>
        <v>-13.97</v>
      </c>
      <c r="I54" s="16">
        <f ca="1">IFERROR(SOLID!M65,0)</f>
        <v>-13.99</v>
      </c>
      <c r="J54" s="16">
        <f ca="1">IFERROR(SOLID!N65,0)</f>
        <v>-14.02</v>
      </c>
      <c r="K54" s="16">
        <f ca="1">IFERROR(SOLID!O65,0)</f>
        <v>-14.05</v>
      </c>
      <c r="L54" s="16">
        <f ca="1">IFERROR(SOLID!P65,0)</f>
        <v>-14.08</v>
      </c>
      <c r="M54" s="16">
        <f ca="1">IFERROR(SOLID!Q65,0)</f>
        <v>-14.12</v>
      </c>
      <c r="N54" s="16">
        <f ca="1">IFERROR(SOLID!R65,0)</f>
        <v>-14.17</v>
      </c>
      <c r="O54" s="16">
        <f ca="1">IFERROR(SOLID!S65,0)</f>
        <v>-14.21</v>
      </c>
      <c r="P54" s="16">
        <f ca="1">IFERROR(SOLID!T65,0)</f>
        <v>-14.26</v>
      </c>
      <c r="Q54" s="16">
        <f ca="1">IFERROR(SOLID!U65,0)</f>
        <v>-13.96</v>
      </c>
      <c r="R54" s="16">
        <f ca="1">IFERROR(SOLID!V65,0)</f>
        <v>-13.66</v>
      </c>
      <c r="S54" s="16">
        <f ca="1">IFERROR(SOLID!W65,0)</f>
        <v>-13.5</v>
      </c>
      <c r="T54" s="16">
        <f ca="1">IFERROR(SOLID!X65,0)</f>
        <v>-13.38</v>
      </c>
      <c r="U54" s="16">
        <f ca="1">IFERROR(SOLID!Y65,0)</f>
        <v>-13.27</v>
      </c>
      <c r="V54" s="16">
        <f ca="1">IFERROR(SOLID!Z65,0)</f>
        <v>-13.17</v>
      </c>
      <c r="W54" s="16">
        <f ca="1">IFERROR(SOLID!AA65,0)</f>
        <v>-13.06</v>
      </c>
      <c r="X54" s="16">
        <f ca="1">IFERROR(SOLID!AB65,0)</f>
        <v>-12.95</v>
      </c>
      <c r="Y54" s="16">
        <f ca="1">IFERROR(SOLID!AC65,0)</f>
        <v>-12.84</v>
      </c>
      <c r="Z54" s="16">
        <f ca="1">IFERROR(SOLID!AD65,0)</f>
        <v>-12.73</v>
      </c>
      <c r="AA54" s="16">
        <f ca="1">IFERROR(SOLID!AE65,0)</f>
        <v>-12.62</v>
      </c>
      <c r="AB54" s="16">
        <f ca="1">IFERROR(SOLID!AF65,0)</f>
        <v>-12.51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outlineLevel="1" thickBot="1" x14ac:dyDescent="0.4">
      <c r="A55" s="33" t="str">
        <f>IFERROR(SOLID!E66,0)</f>
        <v>H (Se)</v>
      </c>
      <c r="B55" s="16">
        <f ca="1">IFERROR(SOLID!F66,0)</f>
        <v>-23.95</v>
      </c>
      <c r="C55" s="16">
        <f ca="1">IFERROR(SOLID!G66,0)</f>
        <v>-20.149999999999999</v>
      </c>
      <c r="D55" s="16">
        <f ca="1">IFERROR(SOLID!H66,0)</f>
        <v>-19.53</v>
      </c>
      <c r="E55" s="16">
        <f ca="1">IFERROR(SOLID!I66,0)</f>
        <v>-13.26</v>
      </c>
      <c r="F55" s="16">
        <f ca="1">IFERROR(SOLID!J66,0)</f>
        <v>-11.7</v>
      </c>
      <c r="G55" s="16">
        <f ca="1">IFERROR(SOLID!K66,0)</f>
        <v>-10.45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-8.74</v>
      </c>
      <c r="L55" s="16">
        <f ca="1">IFERROR(SOLID!P66,0)</f>
        <v>-8.532</v>
      </c>
      <c r="M55" s="16">
        <f ca="1">IFERROR(SOLID!Q66,0)</f>
        <v>-8.3309999999999995</v>
      </c>
      <c r="N55" s="16">
        <f ca="1">IFERROR(SOLID!R66,0)</f>
        <v>-8.1370000000000005</v>
      </c>
      <c r="O55" s="16">
        <f ca="1">IFERROR(SOLID!S66,0)</f>
        <v>-7.9489999999999998</v>
      </c>
      <c r="P55" s="16">
        <f ca="1">IFERROR(SOLID!T66,0)</f>
        <v>-7.7679999999999998</v>
      </c>
      <c r="Q55" s="16">
        <f ca="1">IFERROR(SOLID!U66,0)</f>
        <v>-7.9420000000000002</v>
      </c>
      <c r="R55" s="16">
        <f ca="1">IFERROR(SOLID!V66,0)</f>
        <v>-8.1300000000000008</v>
      </c>
      <c r="S55" s="16">
        <f ca="1">IFERROR(SOLID!W66,0)</f>
        <v>-8.2309999999999999</v>
      </c>
      <c r="T55" s="16">
        <f ca="1">IFERROR(SOLID!X66,0)</f>
        <v>-8.3019999999999996</v>
      </c>
      <c r="U55" s="16">
        <f ca="1">IFERROR(SOLID!Y66,0)</f>
        <v>-8.3740000000000006</v>
      </c>
      <c r="V55" s="16">
        <f ca="1">IFERROR(SOLID!Z66,0)</f>
        <v>-8.4469999999999992</v>
      </c>
      <c r="W55" s="16">
        <f ca="1">IFERROR(SOLID!AA66,0)</f>
        <v>-8.5220000000000002</v>
      </c>
      <c r="X55" s="16">
        <f ca="1">IFERROR(SOLID!AB66,0)</f>
        <v>-8.5990000000000002</v>
      </c>
      <c r="Y55" s="16">
        <f ca="1">IFERROR(SOLID!AC66,0)</f>
        <v>-8.6790000000000003</v>
      </c>
      <c r="Z55" s="16">
        <f ca="1">IFERROR(SOLID!AD66,0)</f>
        <v>-8.7620000000000005</v>
      </c>
      <c r="AA55" s="16">
        <f ca="1">IFERROR(SOLID!AE66,0)</f>
        <v>-8.8480000000000008</v>
      </c>
      <c r="AB55" s="16">
        <f ca="1">IFERROR(SOLID!AF66,0)</f>
        <v>-8.9380000000000006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1.75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801.8</v>
      </c>
      <c r="N66" s="4">
        <f>IFERROR(ALL!R45,0)</f>
        <v>818.3</v>
      </c>
      <c r="O66" s="4">
        <f>IFERROR(ALL!S45,0)</f>
        <v>834.8</v>
      </c>
      <c r="P66" s="4">
        <f>IFERROR(ALL!T45,0)</f>
        <v>851.3</v>
      </c>
      <c r="Q66" s="4">
        <f>IFERROR(ALL!U45,0)</f>
        <v>867.8</v>
      </c>
      <c r="R66" s="4">
        <f>IFERROR(ALL!V45,0)</f>
        <v>884.4</v>
      </c>
      <c r="S66" s="4">
        <f>IFERROR(ALL!W45,0)</f>
        <v>900.9</v>
      </c>
      <c r="T66" s="4">
        <f>IFERROR(ALL!X45,0)</f>
        <v>917.4</v>
      </c>
      <c r="U66" s="4">
        <f>IFERROR(ALL!Y45,0)</f>
        <v>933.9</v>
      </c>
      <c r="V66" s="4">
        <f>IFERROR(ALL!Z45,0)</f>
        <v>1000</v>
      </c>
      <c r="W66" s="4">
        <f>IFERROR(ALL!AA45,0)</f>
        <v>0</v>
      </c>
      <c r="X66" s="4">
        <f>IFERROR(ALL!AB45,0)</f>
        <v>0</v>
      </c>
      <c r="Y66" s="4">
        <f>IFERROR(ALL!AC45,0)</f>
        <v>0</v>
      </c>
      <c r="Z66" s="4">
        <f>IFERROR(ALL!AD45,0)</f>
        <v>0</v>
      </c>
      <c r="AA66" s="4">
        <f>IFERROR(ALL!AE45,0)</f>
        <v>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Se?</v>
      </c>
      <c r="B67" s="16">
        <f ca="1">IFERROR(ALL!F46,0)</f>
        <v>-23.95</v>
      </c>
      <c r="C67" s="16">
        <f ca="1">IFERROR(ALL!G46,0)</f>
        <v>-22.83</v>
      </c>
      <c r="D67" s="16">
        <f ca="1">IFERROR(ALL!H46,0)</f>
        <v>-21.83</v>
      </c>
      <c r="E67" s="16">
        <f ca="1">IFERROR(ALL!I46,0)</f>
        <v>-20.95</v>
      </c>
      <c r="F67" s="16">
        <f ca="1">IFERROR(ALL!J46,0)</f>
        <v>-20.149999999999999</v>
      </c>
      <c r="G67" s="16">
        <f ca="1">IFERROR(ALL!K46,0)</f>
        <v>-19.52</v>
      </c>
      <c r="H67" s="16">
        <f ca="1">IFERROR(ALL!L46,0)</f>
        <v>-13.26</v>
      </c>
      <c r="I67" s="16">
        <f ca="1">IFERROR(ALL!M46,0)</f>
        <v>-11.71</v>
      </c>
      <c r="J67" s="16">
        <f ca="1">IFERROR(ALL!N46,0)</f>
        <v>-10.51</v>
      </c>
      <c r="K67" s="16">
        <f ca="1">IFERROR(ALL!O46,0)</f>
        <v>-9.6129999999999995</v>
      </c>
      <c r="L67" s="16">
        <f ca="1">IFERROR(ALL!P46,0)</f>
        <v>-9.0449999999999999</v>
      </c>
      <c r="M67" s="16">
        <f ca="1">IFERROR(ALL!Q46,0)</f>
        <v>-8.7810000000000006</v>
      </c>
      <c r="N67" s="16">
        <f ca="1">IFERROR(ALL!R46,0)</f>
        <v>-8.7539999999999996</v>
      </c>
      <c r="O67" s="16">
        <f ca="1">IFERROR(ALL!S46,0)</f>
        <v>-8.7409999999999997</v>
      </c>
      <c r="P67" s="16">
        <f ca="1">IFERROR(ALL!T46,0)</f>
        <v>-8.7390000000000008</v>
      </c>
      <c r="Q67" s="16">
        <f ca="1">IFERROR(ALL!U46,0)</f>
        <v>-8.7490000000000006</v>
      </c>
      <c r="R67" s="16">
        <f ca="1">IFERROR(ALL!V46,0)</f>
        <v>-8.7680000000000007</v>
      </c>
      <c r="S67" s="16">
        <f ca="1">IFERROR(ALL!W46,0)</f>
        <v>-8.7959999999999994</v>
      </c>
      <c r="T67" s="16">
        <f ca="1">IFERROR(ALL!X46,0)</f>
        <v>-8.8320000000000007</v>
      </c>
      <c r="U67" s="16">
        <f ca="1">IFERROR(ALL!Y46,0)</f>
        <v>-8.875</v>
      </c>
      <c r="V67" s="16">
        <f ca="1">IFERROR(ALL!Z46,0)</f>
        <v>-9.1140000000000008</v>
      </c>
      <c r="W67" s="16">
        <f ca="1">IFERROR(ALL!AA46,0)</f>
        <v>0</v>
      </c>
      <c r="X67" s="16">
        <f ca="1">IFERROR(ALL!AB46,0)</f>
        <v>0</v>
      </c>
      <c r="Y67" s="16">
        <f ca="1">IFERROR(ALL!AC46,0)</f>
        <v>0</v>
      </c>
      <c r="Z67" s="16">
        <f ca="1">IFERROR(ALL!AD46,0)</f>
        <v>0</v>
      </c>
      <c r="AA67" s="16">
        <f ca="1">IFERROR(ALL!AE46,0)</f>
        <v>0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Se6</v>
      </c>
      <c r="B68" s="16">
        <f ca="1">IFERROR(ALL!F47,0)</f>
        <v>-143.69999999999999</v>
      </c>
      <c r="C68" s="16">
        <f ca="1">IFERROR(ALL!G47,0)</f>
        <v>-136.97999999999999</v>
      </c>
      <c r="D68" s="16">
        <f ca="1">IFERROR(ALL!H47,0)</f>
        <v>-130.97999999999999</v>
      </c>
      <c r="E68" s="16">
        <f ca="1">IFERROR(ALL!I47,0)</f>
        <v>-125.69999999999999</v>
      </c>
      <c r="F68" s="16">
        <f ca="1">IFERROR(ALL!J47,0)</f>
        <v>-120.89999999999999</v>
      </c>
      <c r="G68" s="16">
        <f ca="1">IFERROR(ALL!K47,0)</f>
        <v>-117.12</v>
      </c>
      <c r="H68" s="16">
        <f ca="1">IFERROR(ALL!L47,0)</f>
        <v>-79.56</v>
      </c>
      <c r="I68" s="16">
        <f ca="1">IFERROR(ALL!M47,0)</f>
        <v>-70.260000000000005</v>
      </c>
      <c r="J68" s="16">
        <f ca="1">IFERROR(ALL!N47,0)</f>
        <v>-63.06</v>
      </c>
      <c r="K68" s="16">
        <f ca="1">IFERROR(ALL!O47,0)</f>
        <v>-57.677999999999997</v>
      </c>
      <c r="L68" s="16">
        <f ca="1">IFERROR(ALL!P47,0)</f>
        <v>-54.269999999999996</v>
      </c>
      <c r="M68" s="16">
        <f ca="1">IFERROR(ALL!Q47,0)</f>
        <v>-52.686000000000007</v>
      </c>
      <c r="N68" s="16">
        <f ca="1">IFERROR(ALL!R47,0)</f>
        <v>-52.524000000000001</v>
      </c>
      <c r="O68" s="16">
        <f ca="1">IFERROR(ALL!S47,0)</f>
        <v>-52.445999999999998</v>
      </c>
      <c r="P68" s="16">
        <f ca="1">IFERROR(ALL!T47,0)</f>
        <v>-52.434000000000005</v>
      </c>
      <c r="Q68" s="16">
        <f ca="1">IFERROR(ALL!U47,0)</f>
        <v>-52.494</v>
      </c>
      <c r="R68" s="16">
        <f ca="1">IFERROR(ALL!V47,0)</f>
        <v>-52.608000000000004</v>
      </c>
      <c r="S68" s="16">
        <f ca="1">IFERROR(ALL!W47,0)</f>
        <v>-52.775999999999996</v>
      </c>
      <c r="T68" s="16">
        <f ca="1">IFERROR(ALL!X47,0)</f>
        <v>-52.992000000000004</v>
      </c>
      <c r="U68" s="16">
        <f ca="1">IFERROR(ALL!Y47,0)</f>
        <v>-53.25</v>
      </c>
      <c r="V68" s="16">
        <f ca="1">IFERROR(ALL!Z47,0)</f>
        <v>-54.684000000000005</v>
      </c>
      <c r="W68" s="16">
        <f ca="1">IFERROR(ALL!AA47,0)</f>
        <v>0</v>
      </c>
      <c r="X68" s="16">
        <f ca="1">IFERROR(ALL!AB47,0)</f>
        <v>0</v>
      </c>
      <c r="Y68" s="16">
        <f ca="1">IFERROR(ALL!AC47,0)</f>
        <v>0</v>
      </c>
      <c r="Z68" s="16">
        <f ca="1">IFERROR(ALL!AD47,0)</f>
        <v>0</v>
      </c>
      <c r="AA68" s="16">
        <f ca="1">IFERROR(ALL!AE47,0)</f>
        <v>0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Se5</v>
      </c>
      <c r="B69" s="16">
        <f ca="1">IFERROR(ALL!F48,0)</f>
        <v>-119.75</v>
      </c>
      <c r="C69" s="16">
        <f ca="1">IFERROR(ALL!G48,0)</f>
        <v>-114.14999999999999</v>
      </c>
      <c r="D69" s="16">
        <f ca="1">IFERROR(ALL!H48,0)</f>
        <v>-109.14999999999999</v>
      </c>
      <c r="E69" s="16">
        <f ca="1">IFERROR(ALL!I48,0)</f>
        <v>-104.75</v>
      </c>
      <c r="F69" s="16">
        <f ca="1">IFERROR(ALL!J48,0)</f>
        <v>-100.75</v>
      </c>
      <c r="G69" s="16">
        <f ca="1">IFERROR(ALL!K48,0)</f>
        <v>-97.6</v>
      </c>
      <c r="H69" s="16">
        <f ca="1">IFERROR(ALL!L48,0)</f>
        <v>-66.3</v>
      </c>
      <c r="I69" s="16">
        <f ca="1">IFERROR(ALL!M48,0)</f>
        <v>-58.550000000000004</v>
      </c>
      <c r="J69" s="16">
        <f ca="1">IFERROR(ALL!N48,0)</f>
        <v>-52.55</v>
      </c>
      <c r="K69" s="16">
        <f ca="1">IFERROR(ALL!O48,0)</f>
        <v>-48.064999999999998</v>
      </c>
      <c r="L69" s="16">
        <f ca="1">IFERROR(ALL!P48,0)</f>
        <v>-45.225000000000001</v>
      </c>
      <c r="M69" s="16">
        <f ca="1">IFERROR(ALL!Q48,0)</f>
        <v>-43.905000000000001</v>
      </c>
      <c r="N69" s="16">
        <f ca="1">IFERROR(ALL!R48,0)</f>
        <v>-43.769999999999996</v>
      </c>
      <c r="O69" s="16">
        <f ca="1">IFERROR(ALL!S48,0)</f>
        <v>-43.704999999999998</v>
      </c>
      <c r="P69" s="16">
        <f ca="1">IFERROR(ALL!T48,0)</f>
        <v>-43.695000000000007</v>
      </c>
      <c r="Q69" s="16">
        <f ca="1">IFERROR(ALL!U48,0)</f>
        <v>-43.745000000000005</v>
      </c>
      <c r="R69" s="16">
        <f ca="1">IFERROR(ALL!V48,0)</f>
        <v>-43.84</v>
      </c>
      <c r="S69" s="16">
        <f ca="1">IFERROR(ALL!W48,0)</f>
        <v>-43.98</v>
      </c>
      <c r="T69" s="16">
        <f ca="1">IFERROR(ALL!X48,0)</f>
        <v>-44.160000000000004</v>
      </c>
      <c r="U69" s="16">
        <f ca="1">IFERROR(ALL!Y48,0)</f>
        <v>-44.375</v>
      </c>
      <c r="V69" s="16">
        <f ca="1">IFERROR(ALL!Z48,0)</f>
        <v>-45.570000000000007</v>
      </c>
      <c r="W69" s="16">
        <f ca="1">IFERROR(ALL!AA48,0)</f>
        <v>0</v>
      </c>
      <c r="X69" s="16">
        <f ca="1">IFERROR(ALL!AB48,0)</f>
        <v>0</v>
      </c>
      <c r="Y69" s="16">
        <f ca="1">IFERROR(ALL!AC48,0)</f>
        <v>0</v>
      </c>
      <c r="Z69" s="16">
        <f ca="1">IFERROR(ALL!AD48,0)</f>
        <v>0</v>
      </c>
      <c r="AA69" s="16">
        <f ca="1">IFERROR(ALL!AE48,0)</f>
        <v>0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Se4</v>
      </c>
      <c r="B70" s="16">
        <f ca="1">IFERROR(ALL!F49,0)</f>
        <v>-95.8</v>
      </c>
      <c r="C70" s="16">
        <f ca="1">IFERROR(ALL!G49,0)</f>
        <v>-91.32</v>
      </c>
      <c r="D70" s="16">
        <f ca="1">IFERROR(ALL!H49,0)</f>
        <v>-87.32</v>
      </c>
      <c r="E70" s="16">
        <f ca="1">IFERROR(ALL!I49,0)</f>
        <v>-83.8</v>
      </c>
      <c r="F70" s="16">
        <f ca="1">IFERROR(ALL!J49,0)</f>
        <v>-80.599999999999994</v>
      </c>
      <c r="G70" s="16">
        <f ca="1">IFERROR(ALL!K49,0)</f>
        <v>-78.08</v>
      </c>
      <c r="H70" s="16">
        <f ca="1">IFERROR(ALL!L49,0)</f>
        <v>-53.04</v>
      </c>
      <c r="I70" s="16">
        <f ca="1">IFERROR(ALL!M49,0)</f>
        <v>-46.84</v>
      </c>
      <c r="J70" s="16">
        <f ca="1">IFERROR(ALL!N49,0)</f>
        <v>-42.04</v>
      </c>
      <c r="K70" s="16">
        <f ca="1">IFERROR(ALL!O49,0)</f>
        <v>-38.451999999999998</v>
      </c>
      <c r="L70" s="16">
        <f ca="1">IFERROR(ALL!P49,0)</f>
        <v>-36.18</v>
      </c>
      <c r="M70" s="16">
        <f ca="1">IFERROR(ALL!Q49,0)</f>
        <v>-35.124000000000002</v>
      </c>
      <c r="N70" s="16">
        <f ca="1">IFERROR(ALL!R49,0)</f>
        <v>-35.015999999999998</v>
      </c>
      <c r="O70" s="16">
        <f ca="1">IFERROR(ALL!S49,0)</f>
        <v>-34.963999999999999</v>
      </c>
      <c r="P70" s="16">
        <f ca="1">IFERROR(ALL!T49,0)</f>
        <v>-34.956000000000003</v>
      </c>
      <c r="Q70" s="16">
        <f ca="1">IFERROR(ALL!U49,0)</f>
        <v>-34.996000000000002</v>
      </c>
      <c r="R70" s="16">
        <f ca="1">IFERROR(ALL!V49,0)</f>
        <v>-35.072000000000003</v>
      </c>
      <c r="S70" s="16">
        <f ca="1">IFERROR(ALL!W49,0)</f>
        <v>-35.183999999999997</v>
      </c>
      <c r="T70" s="16">
        <f ca="1">IFERROR(ALL!X49,0)</f>
        <v>-35.328000000000003</v>
      </c>
      <c r="U70" s="16">
        <f ca="1">IFERROR(ALL!Y49,0)</f>
        <v>-35.5</v>
      </c>
      <c r="V70" s="16">
        <f ca="1">IFERROR(ALL!Z49,0)</f>
        <v>-36.456000000000003</v>
      </c>
      <c r="W70" s="16">
        <f ca="1">IFERROR(ALL!AA49,0)</f>
        <v>0</v>
      </c>
      <c r="X70" s="16">
        <f ca="1">IFERROR(ALL!AB49,0)</f>
        <v>0</v>
      </c>
      <c r="Y70" s="16">
        <f ca="1">IFERROR(ALL!AC49,0)</f>
        <v>0</v>
      </c>
      <c r="Z70" s="16">
        <f ca="1">IFERROR(ALL!AD49,0)</f>
        <v>0</v>
      </c>
      <c r="AA70" s="16">
        <f ca="1">IFERROR(ALL!AE49,0)</f>
        <v>0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Se3</v>
      </c>
      <c r="B71" s="16">
        <f ca="1">IFERROR(ALL!F50,0)</f>
        <v>-71.849999999999994</v>
      </c>
      <c r="C71" s="16">
        <f ca="1">IFERROR(ALL!G50,0)</f>
        <v>-68.489999999999995</v>
      </c>
      <c r="D71" s="16">
        <f ca="1">IFERROR(ALL!H50,0)</f>
        <v>-65.489999999999995</v>
      </c>
      <c r="E71" s="16">
        <f ca="1">IFERROR(ALL!I50,0)</f>
        <v>-62.849999999999994</v>
      </c>
      <c r="F71" s="16">
        <f ca="1">IFERROR(ALL!J50,0)</f>
        <v>-60.449999999999996</v>
      </c>
      <c r="G71" s="16">
        <f ca="1">IFERROR(ALL!K50,0)</f>
        <v>-58.56</v>
      </c>
      <c r="H71" s="16">
        <f ca="1">IFERROR(ALL!L50,0)</f>
        <v>-39.78</v>
      </c>
      <c r="I71" s="16">
        <f ca="1">IFERROR(ALL!M50,0)</f>
        <v>-35.130000000000003</v>
      </c>
      <c r="J71" s="16">
        <f ca="1">IFERROR(ALL!N50,0)</f>
        <v>-31.53</v>
      </c>
      <c r="K71" s="16">
        <f ca="1">IFERROR(ALL!O50,0)</f>
        <v>-28.838999999999999</v>
      </c>
      <c r="L71" s="16">
        <f ca="1">IFERROR(ALL!P50,0)</f>
        <v>-27.134999999999998</v>
      </c>
      <c r="M71" s="16">
        <f ca="1">IFERROR(ALL!Q50,0)</f>
        <v>-26.343000000000004</v>
      </c>
      <c r="N71" s="16">
        <f ca="1">IFERROR(ALL!R50,0)</f>
        <v>-26.262</v>
      </c>
      <c r="O71" s="16">
        <f ca="1">IFERROR(ALL!S50,0)</f>
        <v>-26.222999999999999</v>
      </c>
      <c r="P71" s="16">
        <f ca="1">IFERROR(ALL!T50,0)</f>
        <v>-26.217000000000002</v>
      </c>
      <c r="Q71" s="16">
        <f ca="1">IFERROR(ALL!U50,0)</f>
        <v>-26.247</v>
      </c>
      <c r="R71" s="16">
        <f ca="1">IFERROR(ALL!V50,0)</f>
        <v>-26.304000000000002</v>
      </c>
      <c r="S71" s="16">
        <f ca="1">IFERROR(ALL!W50,0)</f>
        <v>-26.387999999999998</v>
      </c>
      <c r="T71" s="16">
        <f ca="1">IFERROR(ALL!X50,0)</f>
        <v>-26.496000000000002</v>
      </c>
      <c r="U71" s="16">
        <f ca="1">IFERROR(ALL!Y50,0)</f>
        <v>-26.625</v>
      </c>
      <c r="V71" s="16">
        <f ca="1">IFERROR(ALL!Z50,0)</f>
        <v>-27.342000000000002</v>
      </c>
      <c r="W71" s="16">
        <f ca="1">IFERROR(ALL!AA50,0)</f>
        <v>0</v>
      </c>
      <c r="X71" s="16">
        <f ca="1">IFERROR(ALL!AB50,0)</f>
        <v>0</v>
      </c>
      <c r="Y71" s="16">
        <f ca="1">IFERROR(ALL!AC50,0)</f>
        <v>0</v>
      </c>
      <c r="Z71" s="16">
        <f ca="1">IFERROR(ALL!AD50,0)</f>
        <v>0</v>
      </c>
      <c r="AA71" s="16">
        <f ca="1">IFERROR(ALL!AE50,0)</f>
        <v>0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Se2</v>
      </c>
      <c r="B72" s="16">
        <f ca="1">IFERROR(ALL!F51,0)</f>
        <v>-47.9</v>
      </c>
      <c r="C72" s="16">
        <f ca="1">IFERROR(ALL!G51,0)</f>
        <v>-45.66</v>
      </c>
      <c r="D72" s="16">
        <f ca="1">IFERROR(ALL!H51,0)</f>
        <v>-43.66</v>
      </c>
      <c r="E72" s="16">
        <f ca="1">IFERROR(ALL!I51,0)</f>
        <v>-41.9</v>
      </c>
      <c r="F72" s="16">
        <f ca="1">IFERROR(ALL!J51,0)</f>
        <v>-40.299999999999997</v>
      </c>
      <c r="G72" s="16">
        <f ca="1">IFERROR(ALL!K51,0)</f>
        <v>-39.04</v>
      </c>
      <c r="H72" s="16">
        <f ca="1">IFERROR(ALL!L51,0)</f>
        <v>-26.52</v>
      </c>
      <c r="I72" s="16">
        <f ca="1">IFERROR(ALL!M51,0)</f>
        <v>-23.42</v>
      </c>
      <c r="J72" s="16">
        <f ca="1">IFERROR(ALL!N51,0)</f>
        <v>-21.02</v>
      </c>
      <c r="K72" s="16">
        <f ca="1">IFERROR(ALL!O51,0)</f>
        <v>-19.225999999999999</v>
      </c>
      <c r="L72" s="16">
        <f ca="1">IFERROR(ALL!P51,0)</f>
        <v>-18.09</v>
      </c>
      <c r="M72" s="16">
        <f ca="1">IFERROR(ALL!Q51,0)</f>
        <v>-17.562000000000001</v>
      </c>
      <c r="N72" s="16">
        <f ca="1">IFERROR(ALL!R51,0)</f>
        <v>-17.507999999999999</v>
      </c>
      <c r="O72" s="16">
        <f ca="1">IFERROR(ALL!S51,0)</f>
        <v>-17.481999999999999</v>
      </c>
      <c r="P72" s="16">
        <f ca="1">IFERROR(ALL!T51,0)</f>
        <v>-17.478000000000002</v>
      </c>
      <c r="Q72" s="16">
        <f ca="1">IFERROR(ALL!U51,0)</f>
        <v>-17.498000000000001</v>
      </c>
      <c r="R72" s="16">
        <f ca="1">IFERROR(ALL!V51,0)</f>
        <v>-17.536000000000001</v>
      </c>
      <c r="S72" s="16">
        <f ca="1">IFERROR(ALL!W51,0)</f>
        <v>-17.591999999999999</v>
      </c>
      <c r="T72" s="16">
        <f ca="1">IFERROR(ALL!X51,0)</f>
        <v>-17.664000000000001</v>
      </c>
      <c r="U72" s="16">
        <f ca="1">IFERROR(ALL!Y51,0)</f>
        <v>-17.75</v>
      </c>
      <c r="V72" s="16">
        <f ca="1">IFERROR(ALL!Z51,0)</f>
        <v>-18.228000000000002</v>
      </c>
      <c r="W72" s="16">
        <f ca="1">IFERROR(ALL!AA51,0)</f>
        <v>0</v>
      </c>
      <c r="X72" s="16">
        <f ca="1">IFERROR(ALL!AB51,0)</f>
        <v>0</v>
      </c>
      <c r="Y72" s="16">
        <f ca="1">IFERROR(ALL!AC51,0)</f>
        <v>0</v>
      </c>
      <c r="Z72" s="16">
        <f ca="1">IFERROR(ALL!AD51,0)</f>
        <v>0</v>
      </c>
      <c r="AA72" s="16">
        <f ca="1">IFERROR(ALL!AE51,0)</f>
        <v>0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Ar</v>
      </c>
      <c r="B73" s="16">
        <f ca="1">IFERROR(ALL!F52,0)</f>
        <v>-18.62</v>
      </c>
      <c r="C73" s="16">
        <f ca="1">IFERROR(ALL!G52,0)</f>
        <v>-18.61</v>
      </c>
      <c r="D73" s="16">
        <f ca="1">IFERROR(ALL!H52,0)</f>
        <v>-18.61</v>
      </c>
      <c r="E73" s="16">
        <f ca="1">IFERROR(ALL!I52,0)</f>
        <v>-18.62</v>
      </c>
      <c r="F73" s="16">
        <f ca="1">IFERROR(ALL!J52,0)</f>
        <v>-18.63</v>
      </c>
      <c r="G73" s="16">
        <f ca="1">IFERROR(ALL!K52,0)</f>
        <v>-18.72</v>
      </c>
      <c r="H73" s="16">
        <f ca="1">IFERROR(ALL!L52,0)</f>
        <v>-18.84</v>
      </c>
      <c r="I73" s="16">
        <f ca="1">IFERROR(ALL!M52,0)</f>
        <v>-18.97</v>
      </c>
      <c r="J73" s="16">
        <f ca="1">IFERROR(ALL!N52,0)</f>
        <v>-19.11</v>
      </c>
      <c r="K73" s="16">
        <f ca="1">IFERROR(ALL!O52,0)</f>
        <v>-19.25</v>
      </c>
      <c r="L73" s="16">
        <f ca="1">IFERROR(ALL!P52,0)</f>
        <v>-19.38</v>
      </c>
      <c r="M73" s="16">
        <f ca="1">IFERROR(ALL!Q52,0)</f>
        <v>-19.510000000000002</v>
      </c>
      <c r="N73" s="16">
        <f ca="1">IFERROR(ALL!R52,0)</f>
        <v>-19.55</v>
      </c>
      <c r="O73" s="16">
        <f ca="1">IFERROR(ALL!S52,0)</f>
        <v>-19.579999999999998</v>
      </c>
      <c r="P73" s="16">
        <f ca="1">IFERROR(ALL!T52,0)</f>
        <v>-19.61</v>
      </c>
      <c r="Q73" s="16">
        <f ca="1">IFERROR(ALL!U52,0)</f>
        <v>-19.64</v>
      </c>
      <c r="R73" s="16">
        <f ca="1">IFERROR(ALL!V52,0)</f>
        <v>-19.68</v>
      </c>
      <c r="S73" s="16">
        <f ca="1">IFERROR(ALL!W52,0)</f>
        <v>-19.71</v>
      </c>
      <c r="T73" s="16">
        <f ca="1">IFERROR(ALL!X52,0)</f>
        <v>-19.739999999999998</v>
      </c>
      <c r="U73" s="16">
        <f ca="1">IFERROR(ALL!Y52,0)</f>
        <v>-19.78</v>
      </c>
      <c r="V73" s="16">
        <f ca="1">IFERROR(ALL!Z52,0)</f>
        <v>-19.920000000000002</v>
      </c>
      <c r="W73" s="16">
        <f ca="1">IFERROR(ALL!AA52,0)</f>
        <v>0</v>
      </c>
      <c r="X73" s="16">
        <f ca="1">IFERROR(ALL!AB52,0)</f>
        <v>0</v>
      </c>
      <c r="Y73" s="16">
        <f ca="1">IFERROR(ALL!AC52,0)</f>
        <v>0</v>
      </c>
      <c r="Z73" s="16">
        <f ca="1">IFERROR(ALL!AD52,0)</f>
        <v>0</v>
      </c>
      <c r="AA73" s="16">
        <f ca="1">IFERROR(ALL!AE52,0)</f>
        <v>0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(l)GeSe2</v>
      </c>
      <c r="B74" s="16">
        <f ca="1">IFERROR(ALL!F53,0)</f>
        <v>-64.709999999999994</v>
      </c>
      <c r="C74" s="16">
        <f ca="1">IFERROR(ALL!G53,0)</f>
        <v>-61.849999999999994</v>
      </c>
      <c r="D74" s="16">
        <f ca="1">IFERROR(ALL!H53,0)</f>
        <v>-59.29</v>
      </c>
      <c r="E74" s="16">
        <f ca="1">IFERROR(ALL!I53,0)</f>
        <v>-57.05</v>
      </c>
      <c r="F74" s="16">
        <f ca="1">IFERROR(ALL!J53,0)</f>
        <v>-55.019999999999996</v>
      </c>
      <c r="G74" s="16">
        <f ca="1">IFERROR(ALL!K53,0)</f>
        <v>-50.62</v>
      </c>
      <c r="H74" s="16">
        <f ca="1">IFERROR(ALL!L53,0)</f>
        <v>-41.78</v>
      </c>
      <c r="I74" s="16">
        <f ca="1">IFERROR(ALL!M53,0)</f>
        <v>-38.39</v>
      </c>
      <c r="J74" s="16">
        <f ca="1">IFERROR(ALL!N53,0)</f>
        <v>-35.840000000000003</v>
      </c>
      <c r="K74" s="16">
        <f ca="1">IFERROR(ALL!O53,0)</f>
        <v>-33.896000000000001</v>
      </c>
      <c r="L74" s="16">
        <f ca="1">IFERROR(ALL!P53,0)</f>
        <v>-32.49</v>
      </c>
      <c r="M74" s="16">
        <f ca="1">IFERROR(ALL!Q53,0)</f>
        <v>-31.542000000000002</v>
      </c>
      <c r="N74" s="16">
        <f ca="1">IFERROR(ALL!R53,0)</f>
        <v>-31.378</v>
      </c>
      <c r="O74" s="16">
        <f ca="1">IFERROR(ALL!S53,0)</f>
        <v>-31.222000000000001</v>
      </c>
      <c r="P74" s="16">
        <f ca="1">IFERROR(ALL!T53,0)</f>
        <v>-31.097999999999999</v>
      </c>
      <c r="Q74" s="16">
        <f ca="1">IFERROR(ALL!U53,0)</f>
        <v>-30.988</v>
      </c>
      <c r="R74" s="16">
        <f ca="1">IFERROR(ALL!V53,0)</f>
        <v>-30.896000000000001</v>
      </c>
      <c r="S74" s="16">
        <f ca="1">IFERROR(ALL!W53,0)</f>
        <v>-30.821999999999999</v>
      </c>
      <c r="T74" s="16">
        <f ca="1">IFERROR(ALL!X53,0)</f>
        <v>-30.764000000000003</v>
      </c>
      <c r="U74" s="16">
        <f ca="1">IFERROR(ALL!Y53,0)</f>
        <v>-30.71</v>
      </c>
      <c r="V74" s="16">
        <f ca="1">IFERROR(ALL!Z53,0)</f>
        <v>-30.628</v>
      </c>
      <c r="W74" s="16">
        <f ca="1">IFERROR(ALL!AA53,0)</f>
        <v>0</v>
      </c>
      <c r="X74" s="16">
        <f ca="1">IFERROR(ALL!AB53,0)</f>
        <v>0</v>
      </c>
      <c r="Y74" s="16">
        <f ca="1">IFERROR(ALL!AC53,0)</f>
        <v>0</v>
      </c>
      <c r="Z74" s="16">
        <f ca="1">IFERROR(ALL!AD53,0)</f>
        <v>0</v>
      </c>
      <c r="AA74" s="16">
        <f ca="1">IFERROR(ALL!AE53,0)</f>
        <v>0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(1)GeSe</v>
      </c>
      <c r="B75" s="16">
        <f ca="1">IFERROR(ALL!F54,0)</f>
        <v>-40.76</v>
      </c>
      <c r="C75" s="16">
        <f ca="1">IFERROR(ALL!G54,0)</f>
        <v>-39.019999999999996</v>
      </c>
      <c r="D75" s="16">
        <f ca="1">IFERROR(ALL!H54,0)</f>
        <v>-37.46</v>
      </c>
      <c r="E75" s="16">
        <f ca="1">IFERROR(ALL!I54,0)</f>
        <v>-36.1</v>
      </c>
      <c r="F75" s="16">
        <f ca="1">IFERROR(ALL!J54,0)</f>
        <v>-34.869999999999997</v>
      </c>
      <c r="G75" s="16">
        <f ca="1">IFERROR(ALL!K54,0)</f>
        <v>-31.1</v>
      </c>
      <c r="H75" s="16">
        <f ca="1">IFERROR(ALL!L54,0)</f>
        <v>-28.52</v>
      </c>
      <c r="I75" s="16">
        <f ca="1">IFERROR(ALL!M54,0)</f>
        <v>-26.68</v>
      </c>
      <c r="J75" s="16">
        <f ca="1">IFERROR(ALL!N54,0)</f>
        <v>-25.33</v>
      </c>
      <c r="K75" s="16">
        <f ca="1">IFERROR(ALL!O54,0)</f>
        <v>-24.283000000000001</v>
      </c>
      <c r="L75" s="16">
        <f ca="1">IFERROR(ALL!P54,0)</f>
        <v>-23.445</v>
      </c>
      <c r="M75" s="16">
        <f ca="1">IFERROR(ALL!Q54,0)</f>
        <v>-22.761000000000003</v>
      </c>
      <c r="N75" s="16">
        <f ca="1">IFERROR(ALL!R54,0)</f>
        <v>-22.623999999999999</v>
      </c>
      <c r="O75" s="16">
        <f ca="1">IFERROR(ALL!S54,0)</f>
        <v>-22.481000000000002</v>
      </c>
      <c r="P75" s="16">
        <f ca="1">IFERROR(ALL!T54,0)</f>
        <v>-22.359000000000002</v>
      </c>
      <c r="Q75" s="16">
        <f ca="1">IFERROR(ALL!U54,0)</f>
        <v>-22.239000000000001</v>
      </c>
      <c r="R75" s="16">
        <f ca="1">IFERROR(ALL!V54,0)</f>
        <v>-22.128</v>
      </c>
      <c r="S75" s="16">
        <f ca="1">IFERROR(ALL!W54,0)</f>
        <v>-22.026</v>
      </c>
      <c r="T75" s="16">
        <f ca="1">IFERROR(ALL!X54,0)</f>
        <v>-21.932000000000002</v>
      </c>
      <c r="U75" s="16">
        <f ca="1">IFERROR(ALL!Y54,0)</f>
        <v>-21.835000000000001</v>
      </c>
      <c r="V75" s="16">
        <f ca="1">IFERROR(ALL!Z54,0)</f>
        <v>-21.514000000000003</v>
      </c>
      <c r="W75" s="16">
        <f ca="1">IFERROR(ALL!AA54,0)</f>
        <v>0</v>
      </c>
      <c r="X75" s="16">
        <f ca="1">IFERROR(ALL!AB54,0)</f>
        <v>0</v>
      </c>
      <c r="Y75" s="16">
        <f ca="1">IFERROR(ALL!AC54,0)</f>
        <v>0</v>
      </c>
      <c r="Z75" s="16">
        <f ca="1">IFERROR(ALL!AD54,0)</f>
        <v>0</v>
      </c>
      <c r="AA75" s="16">
        <f ca="1">IFERROR(ALL!AE54,0)</f>
        <v>0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(l)Ge</v>
      </c>
      <c r="B76" s="16">
        <f ca="1">IFERROR(ALL!F55,0)</f>
        <v>-16.809999999999999</v>
      </c>
      <c r="C76" s="16">
        <f ca="1">IFERROR(ALL!G55,0)</f>
        <v>-16.190000000000001</v>
      </c>
      <c r="D76" s="16">
        <f ca="1">IFERROR(ALL!H55,0)</f>
        <v>-15.63</v>
      </c>
      <c r="E76" s="16">
        <f ca="1">IFERROR(ALL!I55,0)</f>
        <v>-15.15</v>
      </c>
      <c r="F76" s="16">
        <f ca="1">IFERROR(ALL!J55,0)</f>
        <v>-14.72</v>
      </c>
      <c r="G76" s="16">
        <f ca="1">IFERROR(ALL!K55,0)</f>
        <v>-11.58</v>
      </c>
      <c r="H76" s="16">
        <f ca="1">IFERROR(ALL!L55,0)</f>
        <v>-15.26</v>
      </c>
      <c r="I76" s="16">
        <f ca="1">IFERROR(ALL!M55,0)</f>
        <v>-14.97</v>
      </c>
      <c r="J76" s="16">
        <f ca="1">IFERROR(ALL!N55,0)</f>
        <v>-14.82</v>
      </c>
      <c r="K76" s="16">
        <f ca="1">IFERROR(ALL!O55,0)</f>
        <v>-14.67</v>
      </c>
      <c r="L76" s="16">
        <f ca="1">IFERROR(ALL!P55,0)</f>
        <v>-14.4</v>
      </c>
      <c r="M76" s="16">
        <f ca="1">IFERROR(ALL!Q55,0)</f>
        <v>-13.98</v>
      </c>
      <c r="N76" s="16">
        <f ca="1">IFERROR(ALL!R55,0)</f>
        <v>-13.87</v>
      </c>
      <c r="O76" s="16">
        <f ca="1">IFERROR(ALL!S55,0)</f>
        <v>-13.74</v>
      </c>
      <c r="P76" s="16">
        <f ca="1">IFERROR(ALL!T55,0)</f>
        <v>-13.62</v>
      </c>
      <c r="Q76" s="16">
        <f ca="1">IFERROR(ALL!U55,0)</f>
        <v>-13.49</v>
      </c>
      <c r="R76" s="16">
        <f ca="1">IFERROR(ALL!V55,0)</f>
        <v>-13.36</v>
      </c>
      <c r="S76" s="16">
        <f ca="1">IFERROR(ALL!W55,0)</f>
        <v>-13.23</v>
      </c>
      <c r="T76" s="16">
        <f ca="1">IFERROR(ALL!X55,0)</f>
        <v>-13.1</v>
      </c>
      <c r="U76" s="16">
        <f ca="1">IFERROR(ALL!Y55,0)</f>
        <v>-12.96</v>
      </c>
      <c r="V76" s="16">
        <f ca="1">IFERROR(ALL!Z55,0)</f>
        <v>-12.4</v>
      </c>
      <c r="W76" s="16">
        <f ca="1">IFERROR(ALL!AA55,0)</f>
        <v>0</v>
      </c>
      <c r="X76" s="16">
        <f ca="1">IFERROR(ALL!AB55,0)</f>
        <v>0</v>
      </c>
      <c r="Y76" s="16">
        <f ca="1">IFERROR(ALL!AC55,0)</f>
        <v>0</v>
      </c>
      <c r="Z76" s="16">
        <f ca="1">IFERROR(ALL!AD55,0)</f>
        <v>0</v>
      </c>
      <c r="AA76" s="16">
        <f ca="1">IFERROR(ALL!AE55,0)</f>
        <v>0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(l)Ga2Se3</v>
      </c>
      <c r="B77" s="16">
        <f ca="1">IFERROR(ALL!F56,0)</f>
        <v>-203.15</v>
      </c>
      <c r="C77" s="16">
        <f ca="1">IFERROR(ALL!G56,0)</f>
        <v>-192.85</v>
      </c>
      <c r="D77" s="16">
        <f ca="1">IFERROR(ALL!H56,0)</f>
        <v>-183.69</v>
      </c>
      <c r="E77" s="16">
        <f ca="1">IFERROR(ALL!I56,0)</f>
        <v>-175.51</v>
      </c>
      <c r="F77" s="16">
        <f ca="1">IFERROR(ALL!J56,0)</f>
        <v>-168.15</v>
      </c>
      <c r="G77" s="16">
        <f ca="1">IFERROR(ALL!K56,0)</f>
        <v>-145.01999999999998</v>
      </c>
      <c r="H77" s="16">
        <f ca="1">IFERROR(ALL!L56,0)</f>
        <v>-128.69999999999999</v>
      </c>
      <c r="I77" s="16">
        <f ca="1">IFERROR(ALL!M56,0)</f>
        <v>-116.63</v>
      </c>
      <c r="J77" s="16">
        <f ca="1">IFERROR(ALL!N56,0)</f>
        <v>-107.45</v>
      </c>
      <c r="K77" s="16">
        <f ca="1">IFERROR(ALL!O56,0)</f>
        <v>-100.239</v>
      </c>
      <c r="L77" s="16">
        <f ca="1">IFERROR(ALL!P56,0)</f>
        <v>-94.514999999999986</v>
      </c>
      <c r="M77" s="16">
        <f ca="1">IFERROR(ALL!Q56,0)</f>
        <v>-89.863</v>
      </c>
      <c r="N77" s="16">
        <f ca="1">IFERROR(ALL!R56,0)</f>
        <v>-88.841999999999999</v>
      </c>
      <c r="O77" s="16">
        <f ca="1">IFERROR(ALL!S56,0)</f>
        <v>-87.863</v>
      </c>
      <c r="P77" s="16">
        <f ca="1">IFERROR(ALL!T56,0)</f>
        <v>-86.917000000000002</v>
      </c>
      <c r="Q77" s="16">
        <f ca="1">IFERROR(ALL!U56,0)</f>
        <v>-86.027000000000001</v>
      </c>
      <c r="R77" s="16">
        <f ca="1">IFERROR(ALL!V56,0)</f>
        <v>-85.183999999999997</v>
      </c>
      <c r="S77" s="16">
        <f ca="1">IFERROR(ALL!W56,0)</f>
        <v>-84.347999999999999</v>
      </c>
      <c r="T77" s="16">
        <f ca="1">IFERROR(ALL!X56,0)</f>
        <v>-83.575999999999993</v>
      </c>
      <c r="U77" s="16">
        <f ca="1">IFERROR(ALL!Y56,0)</f>
        <v>-82.805000000000007</v>
      </c>
      <c r="V77" s="16">
        <f ca="1">IFERROR(ALL!Z56,0)</f>
        <v>-80.061999999999998</v>
      </c>
      <c r="W77" s="16">
        <f ca="1">IFERROR(ALL!AA56,0)</f>
        <v>0</v>
      </c>
      <c r="X77" s="16">
        <f ca="1">IFERROR(ALL!AB56,0)</f>
        <v>0</v>
      </c>
      <c r="Y77" s="16">
        <f ca="1">IFERROR(ALL!AC56,0)</f>
        <v>0</v>
      </c>
      <c r="Z77" s="16">
        <f ca="1">IFERROR(ALL!AD56,0)</f>
        <v>0</v>
      </c>
      <c r="AA77" s="16">
        <f ca="1">IFERROR(ALL!AE56,0)</f>
        <v>0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(l)GaSe</v>
      </c>
      <c r="B78" s="16">
        <f ca="1">IFERROR(ALL!F57,0)</f>
        <v>-89.600000000000009</v>
      </c>
      <c r="C78" s="16">
        <f ca="1">IFERROR(ALL!G57,0)</f>
        <v>-85.009999999999991</v>
      </c>
      <c r="D78" s="16">
        <f ca="1">IFERROR(ALL!H57,0)</f>
        <v>-80.930000000000007</v>
      </c>
      <c r="E78" s="16">
        <f ca="1">IFERROR(ALL!I57,0)</f>
        <v>-77.28</v>
      </c>
      <c r="F78" s="16">
        <f ca="1">IFERROR(ALL!J57,0)</f>
        <v>-74</v>
      </c>
      <c r="G78" s="16">
        <f ca="1">IFERROR(ALL!K57,0)</f>
        <v>-62.75</v>
      </c>
      <c r="H78" s="16">
        <f ca="1">IFERROR(ALL!L57,0)</f>
        <v>-57.72</v>
      </c>
      <c r="I78" s="16">
        <f ca="1">IFERROR(ALL!M57,0)</f>
        <v>-52.46</v>
      </c>
      <c r="J78" s="16">
        <f ca="1">IFERROR(ALL!N57,0)</f>
        <v>-48.47</v>
      </c>
      <c r="K78" s="16">
        <f ca="1">IFERROR(ALL!O57,0)</f>
        <v>-45.313000000000002</v>
      </c>
      <c r="L78" s="16">
        <f ca="1">IFERROR(ALL!P57,0)</f>
        <v>-42.734999999999999</v>
      </c>
      <c r="M78" s="16">
        <f ca="1">IFERROR(ALL!Q57,0)</f>
        <v>-40.541000000000004</v>
      </c>
      <c r="N78" s="16">
        <f ca="1">IFERROR(ALL!R57,0)</f>
        <v>-40.043999999999997</v>
      </c>
      <c r="O78" s="16">
        <f ca="1">IFERROR(ALL!S57,0)</f>
        <v>-39.561</v>
      </c>
      <c r="P78" s="16">
        <f ca="1">IFERROR(ALL!T57,0)</f>
        <v>-39.088999999999999</v>
      </c>
      <c r="Q78" s="16">
        <f ca="1">IFERROR(ALL!U57,0)</f>
        <v>-38.639000000000003</v>
      </c>
      <c r="R78" s="16">
        <f ca="1">IFERROR(ALL!V57,0)</f>
        <v>-38.207999999999998</v>
      </c>
      <c r="S78" s="16">
        <f ca="1">IFERROR(ALL!W57,0)</f>
        <v>-37.775999999999996</v>
      </c>
      <c r="T78" s="16">
        <f ca="1">IFERROR(ALL!X57,0)</f>
        <v>-37.372</v>
      </c>
      <c r="U78" s="16">
        <f ca="1">IFERROR(ALL!Y57,0)</f>
        <v>-36.965000000000003</v>
      </c>
      <c r="V78" s="16">
        <f ca="1">IFERROR(ALL!Z57,0)</f>
        <v>-35.474000000000004</v>
      </c>
      <c r="W78" s="16">
        <f ca="1">IFERROR(ALL!AA57,0)</f>
        <v>0</v>
      </c>
      <c r="X78" s="16">
        <f ca="1">IFERROR(ALL!AB57,0)</f>
        <v>0</v>
      </c>
      <c r="Y78" s="16">
        <f ca="1">IFERROR(ALL!AC57,0)</f>
        <v>0</v>
      </c>
      <c r="Z78" s="16">
        <f ca="1">IFERROR(ALL!AD57,0)</f>
        <v>0</v>
      </c>
      <c r="AA78" s="16">
        <f ca="1">IFERROR(ALL!AE57,0)</f>
        <v>0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(1)Se</v>
      </c>
      <c r="B79" s="16">
        <f ca="1">IFERROR(ALL!F58,0)</f>
        <v>-23.95</v>
      </c>
      <c r="C79" s="16">
        <f ca="1">IFERROR(ALL!G58,0)</f>
        <v>-22.83</v>
      </c>
      <c r="D79" s="16">
        <f ca="1">IFERROR(ALL!H58,0)</f>
        <v>-21.83</v>
      </c>
      <c r="E79" s="16">
        <f ca="1">IFERROR(ALL!I58,0)</f>
        <v>-20.95</v>
      </c>
      <c r="F79" s="16">
        <f ca="1">IFERROR(ALL!J58,0)</f>
        <v>-20.149999999999999</v>
      </c>
      <c r="G79" s="16">
        <f ca="1">IFERROR(ALL!K58,0)</f>
        <v>-19.52</v>
      </c>
      <c r="H79" s="16">
        <f ca="1">IFERROR(ALL!L58,0)</f>
        <v>-13.26</v>
      </c>
      <c r="I79" s="16">
        <f ca="1">IFERROR(ALL!M58,0)</f>
        <v>-11.71</v>
      </c>
      <c r="J79" s="16">
        <f ca="1">IFERROR(ALL!N58,0)</f>
        <v>-10.51</v>
      </c>
      <c r="K79" s="16">
        <f ca="1">IFERROR(ALL!O58,0)</f>
        <v>-9.6129999999999995</v>
      </c>
      <c r="L79" s="16">
        <f ca="1">IFERROR(ALL!P58,0)</f>
        <v>-9.0449999999999999</v>
      </c>
      <c r="M79" s="16">
        <f ca="1">IFERROR(ALL!Q58,0)</f>
        <v>-8.7810000000000006</v>
      </c>
      <c r="N79" s="16">
        <f ca="1">IFERROR(ALL!R58,0)</f>
        <v>-8.7539999999999996</v>
      </c>
      <c r="O79" s="16">
        <f ca="1">IFERROR(ALL!S58,0)</f>
        <v>-8.7409999999999997</v>
      </c>
      <c r="P79" s="16">
        <f ca="1">IFERROR(ALL!T58,0)</f>
        <v>-8.7390000000000008</v>
      </c>
      <c r="Q79" s="16">
        <f ca="1">IFERROR(ALL!U58,0)</f>
        <v>-8.7490000000000006</v>
      </c>
      <c r="R79" s="16">
        <f ca="1">IFERROR(ALL!V58,0)</f>
        <v>-8.7680000000000007</v>
      </c>
      <c r="S79" s="16">
        <f ca="1">IFERROR(ALL!W58,0)</f>
        <v>-8.7959999999999994</v>
      </c>
      <c r="T79" s="16">
        <f ca="1">IFERROR(ALL!X58,0)</f>
        <v>-8.8320000000000007</v>
      </c>
      <c r="U79" s="16">
        <f ca="1">IFERROR(ALL!Y58,0)</f>
        <v>-8.875</v>
      </c>
      <c r="V79" s="16">
        <f ca="1">IFERROR(ALL!Z58,0)</f>
        <v>-9.1140000000000008</v>
      </c>
      <c r="W79" s="16">
        <f ca="1">IFERROR(ALL!AA58,0)</f>
        <v>0</v>
      </c>
      <c r="X79" s="16">
        <f ca="1">IFERROR(ALL!AB58,0)</f>
        <v>0</v>
      </c>
      <c r="Y79" s="16">
        <f ca="1">IFERROR(ALL!AC58,0)</f>
        <v>0</v>
      </c>
      <c r="Z79" s="16">
        <f ca="1">IFERROR(ALL!AD58,0)</f>
        <v>0</v>
      </c>
      <c r="AA79" s="16">
        <f ca="1">IFERROR(ALL!AE58,0)</f>
        <v>0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(2)Sell]</v>
      </c>
      <c r="B80" s="16">
        <f ca="1">IFERROR(ALL!F59,0)</f>
        <v>-23.95</v>
      </c>
      <c r="C80" s="16">
        <f ca="1">IFERROR(ALL!G59,0)</f>
        <v>-22.83</v>
      </c>
      <c r="D80" s="16">
        <f ca="1">IFERROR(ALL!H59,0)</f>
        <v>-21.83</v>
      </c>
      <c r="E80" s="16">
        <f ca="1">IFERROR(ALL!I59,0)</f>
        <v>-20.95</v>
      </c>
      <c r="F80" s="16">
        <f ca="1">IFERROR(ALL!J59,0)</f>
        <v>-20.149999999999999</v>
      </c>
      <c r="G80" s="16">
        <f ca="1">IFERROR(ALL!K59,0)</f>
        <v>-19.52</v>
      </c>
      <c r="H80" s="16">
        <f ca="1">IFERROR(ALL!L59,0)</f>
        <v>-13.26</v>
      </c>
      <c r="I80" s="16">
        <f ca="1">IFERROR(ALL!M59,0)</f>
        <v>-11.71</v>
      </c>
      <c r="J80" s="16">
        <f ca="1">IFERROR(ALL!N59,0)</f>
        <v>-10.51</v>
      </c>
      <c r="K80" s="16">
        <f ca="1">IFERROR(ALL!O59,0)</f>
        <v>-9.6129999999999995</v>
      </c>
      <c r="L80" s="16">
        <f ca="1">IFERROR(ALL!P59,0)</f>
        <v>-9.0449999999999999</v>
      </c>
      <c r="M80" s="16">
        <f ca="1">IFERROR(ALL!Q59,0)</f>
        <v>-8.7810000000000006</v>
      </c>
      <c r="N80" s="16">
        <f ca="1">IFERROR(ALL!R59,0)</f>
        <v>-8.7539999999999996</v>
      </c>
      <c r="O80" s="16">
        <f ca="1">IFERROR(ALL!S59,0)</f>
        <v>-8.7409999999999997</v>
      </c>
      <c r="P80" s="16">
        <f ca="1">IFERROR(ALL!T59,0)</f>
        <v>-8.7390000000000008</v>
      </c>
      <c r="Q80" s="16">
        <f ca="1">IFERROR(ALL!U59,0)</f>
        <v>-8.7490000000000006</v>
      </c>
      <c r="R80" s="16">
        <f ca="1">IFERROR(ALL!V59,0)</f>
        <v>-8.7680000000000007</v>
      </c>
      <c r="S80" s="16">
        <f ca="1">IFERROR(ALL!W59,0)</f>
        <v>-8.7959999999999994</v>
      </c>
      <c r="T80" s="16">
        <f ca="1">IFERROR(ALL!X59,0)</f>
        <v>-8.8320000000000007</v>
      </c>
      <c r="U80" s="16">
        <f ca="1">IFERROR(ALL!Y59,0)</f>
        <v>-8.875</v>
      </c>
      <c r="V80" s="16">
        <f ca="1">IFERROR(ALL!Z59,0)</f>
        <v>-9.1140000000000008</v>
      </c>
      <c r="W80" s="16">
        <f ca="1">IFERROR(ALL!AA59,0)</f>
        <v>0</v>
      </c>
      <c r="X80" s="16">
        <f ca="1">IFERROR(ALL!AB59,0)</f>
        <v>0</v>
      </c>
      <c r="Y80" s="16">
        <f ca="1">IFERROR(ALL!AC59,0)</f>
        <v>0</v>
      </c>
      <c r="Z80" s="16">
        <f ca="1">IFERROR(ALL!AD59,0)</f>
        <v>0</v>
      </c>
      <c r="AA80" s="16">
        <f ca="1">IFERROR(ALL!AE59,0)</f>
        <v>0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(2)GeSe[l]</v>
      </c>
      <c r="B81" s="16">
        <f ca="1">IFERROR(ALL!F60,0)</f>
        <v>-40.76</v>
      </c>
      <c r="C81" s="16">
        <f ca="1">IFERROR(ALL!G60,0)</f>
        <v>-39.019999999999996</v>
      </c>
      <c r="D81" s="16">
        <f ca="1">IFERROR(ALL!H60,0)</f>
        <v>-37.46</v>
      </c>
      <c r="E81" s="16">
        <f ca="1">IFERROR(ALL!I60,0)</f>
        <v>-36.1</v>
      </c>
      <c r="F81" s="16">
        <f ca="1">IFERROR(ALL!J60,0)</f>
        <v>-34.869999999999997</v>
      </c>
      <c r="G81" s="16">
        <f ca="1">IFERROR(ALL!K60,0)</f>
        <v>-31.1</v>
      </c>
      <c r="H81" s="16">
        <f ca="1">IFERROR(ALL!L60,0)</f>
        <v>-28.52</v>
      </c>
      <c r="I81" s="16">
        <f ca="1">IFERROR(ALL!M60,0)</f>
        <v>-26.68</v>
      </c>
      <c r="J81" s="16">
        <f ca="1">IFERROR(ALL!N60,0)</f>
        <v>-25.33</v>
      </c>
      <c r="K81" s="16">
        <f ca="1">IFERROR(ALL!O60,0)</f>
        <v>-24.283000000000001</v>
      </c>
      <c r="L81" s="16">
        <f ca="1">IFERROR(ALL!P60,0)</f>
        <v>-23.445</v>
      </c>
      <c r="M81" s="16">
        <f ca="1">IFERROR(ALL!Q60,0)</f>
        <v>-22.761000000000003</v>
      </c>
      <c r="N81" s="16">
        <f ca="1">IFERROR(ALL!R60,0)</f>
        <v>-22.623999999999999</v>
      </c>
      <c r="O81" s="16">
        <f ca="1">IFERROR(ALL!S60,0)</f>
        <v>-22.481000000000002</v>
      </c>
      <c r="P81" s="16">
        <f ca="1">IFERROR(ALL!T60,0)</f>
        <v>-22.359000000000002</v>
      </c>
      <c r="Q81" s="16">
        <f ca="1">IFERROR(ALL!U60,0)</f>
        <v>-22.239000000000001</v>
      </c>
      <c r="R81" s="16">
        <f ca="1">IFERROR(ALL!V60,0)</f>
        <v>-22.128</v>
      </c>
      <c r="S81" s="16">
        <f ca="1">IFERROR(ALL!W60,0)</f>
        <v>-22.026</v>
      </c>
      <c r="T81" s="16">
        <f ca="1">IFERROR(ALL!X60,0)</f>
        <v>-21.932000000000002</v>
      </c>
      <c r="U81" s="16">
        <f ca="1">IFERROR(ALL!Y60,0)</f>
        <v>-21.835000000000001</v>
      </c>
      <c r="V81" s="16">
        <f ca="1">IFERROR(ALL!Z60,0)</f>
        <v>-21.514000000000003</v>
      </c>
      <c r="W81" s="16">
        <f ca="1">IFERROR(ALL!AA60,0)</f>
        <v>0</v>
      </c>
      <c r="X81" s="16">
        <f ca="1">IFERROR(ALL!AB60,0)</f>
        <v>0</v>
      </c>
      <c r="Y81" s="16">
        <f ca="1">IFERROR(ALL!AC60,0)</f>
        <v>0</v>
      </c>
      <c r="Z81" s="16">
        <f ca="1">IFERROR(ALL!AD60,0)</f>
        <v>0</v>
      </c>
      <c r="AA81" s="16">
        <f ca="1">IFERROR(ALL!AE60,0)</f>
        <v>0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H (Ar)</v>
      </c>
      <c r="B82" s="16">
        <f ca="1">IFERROR(ALL!F61,0)</f>
        <v>-18.62</v>
      </c>
      <c r="C82" s="16">
        <f ca="1">IFERROR(ALL!G61,0)</f>
        <v>-18.61</v>
      </c>
      <c r="D82" s="16">
        <f ca="1">IFERROR(ALL!H61,0)</f>
        <v>-18.61</v>
      </c>
      <c r="E82" s="16">
        <f ca="1">IFERROR(ALL!I61,0)</f>
        <v>-18.62</v>
      </c>
      <c r="F82" s="16">
        <f ca="1">IFERROR(ALL!J61,0)</f>
        <v>-18.63</v>
      </c>
      <c r="G82" s="16">
        <f ca="1">IFERROR(ALL!K61,0)</f>
        <v>-18.72</v>
      </c>
      <c r="H82" s="16">
        <f ca="1">IFERROR(ALL!L61,0)</f>
        <v>-18.84</v>
      </c>
      <c r="I82" s="16">
        <f ca="1">IFERROR(ALL!M61,0)</f>
        <v>-18.97</v>
      </c>
      <c r="J82" s="16">
        <f ca="1">IFERROR(ALL!N61,0)</f>
        <v>-19.11</v>
      </c>
      <c r="K82" s="16">
        <f ca="1">IFERROR(ALL!O61,0)</f>
        <v>-19.25</v>
      </c>
      <c r="L82" s="16">
        <f ca="1">IFERROR(ALL!P61,0)</f>
        <v>-19.38</v>
      </c>
      <c r="M82" s="16">
        <f ca="1">IFERROR(ALL!Q61,0)</f>
        <v>-19.510000000000002</v>
      </c>
      <c r="N82" s="16">
        <f ca="1">IFERROR(ALL!R61,0)</f>
        <v>-19.55</v>
      </c>
      <c r="O82" s="16">
        <f ca="1">IFERROR(ALL!S61,0)</f>
        <v>-19.579999999999998</v>
      </c>
      <c r="P82" s="16">
        <f ca="1">IFERROR(ALL!T61,0)</f>
        <v>-19.61</v>
      </c>
      <c r="Q82" s="16">
        <f ca="1">IFERROR(ALL!U61,0)</f>
        <v>-19.64</v>
      </c>
      <c r="R82" s="16">
        <f ca="1">IFERROR(ALL!V61,0)</f>
        <v>-19.68</v>
      </c>
      <c r="S82" s="16">
        <f ca="1">IFERROR(ALL!W61,0)</f>
        <v>-19.71</v>
      </c>
      <c r="T82" s="16">
        <f ca="1">IFERROR(ALL!X61,0)</f>
        <v>-19.739999999999998</v>
      </c>
      <c r="U82" s="16">
        <f ca="1">IFERROR(ALL!Y61,0)</f>
        <v>-19.78</v>
      </c>
      <c r="V82" s="16">
        <f ca="1">IFERROR(ALL!Z61,0)</f>
        <v>-19.920000000000002</v>
      </c>
      <c r="W82" s="16">
        <f ca="1">IFERROR(ALL!AA61,0)</f>
        <v>0</v>
      </c>
      <c r="X82" s="16">
        <f ca="1">IFERROR(ALL!AB61,0)</f>
        <v>0</v>
      </c>
      <c r="Y82" s="16">
        <f ca="1">IFERROR(ALL!AC61,0)</f>
        <v>0</v>
      </c>
      <c r="Z82" s="16">
        <f ca="1">IFERROR(ALL!AD61,0)</f>
        <v>0</v>
      </c>
      <c r="AA82" s="16">
        <f ca="1">IFERROR(ALL!AE61,0)</f>
        <v>0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 t="str">
        <f>IFERROR(ALL!E62,0)</f>
        <v>H (Ga)</v>
      </c>
      <c r="B83" s="16">
        <f ca="1">IFERROR(ALL!F62,0)</f>
        <v>-65.650000000000006</v>
      </c>
      <c r="C83" s="16">
        <f ca="1">IFERROR(ALL!G62,0)</f>
        <v>-62.18</v>
      </c>
      <c r="D83" s="16">
        <f ca="1">IFERROR(ALL!H62,0)</f>
        <v>-59.1</v>
      </c>
      <c r="E83" s="16">
        <f ca="1">IFERROR(ALL!I62,0)</f>
        <v>-56.33</v>
      </c>
      <c r="F83" s="16">
        <f ca="1">IFERROR(ALL!J62,0)</f>
        <v>-53.85</v>
      </c>
      <c r="G83" s="16">
        <f ca="1">IFERROR(ALL!K62,0)</f>
        <v>-43.23</v>
      </c>
      <c r="H83" s="16">
        <f ca="1">IFERROR(ALL!L62,0)</f>
        <v>-44.46</v>
      </c>
      <c r="I83" s="16">
        <f ca="1">IFERROR(ALL!M62,0)</f>
        <v>-40.75</v>
      </c>
      <c r="J83" s="16">
        <f ca="1">IFERROR(ALL!N62,0)</f>
        <v>-37.96</v>
      </c>
      <c r="K83" s="16">
        <f ca="1">IFERROR(ALL!O62,0)</f>
        <v>-35.700000000000003</v>
      </c>
      <c r="L83" s="16">
        <f ca="1">IFERROR(ALL!P62,0)</f>
        <v>-33.69</v>
      </c>
      <c r="M83" s="16">
        <f ca="1">IFERROR(ALL!Q62,0)</f>
        <v>-31.76</v>
      </c>
      <c r="N83" s="16">
        <f ca="1">IFERROR(ALL!R62,0)</f>
        <v>-31.29</v>
      </c>
      <c r="O83" s="16">
        <f ca="1">IFERROR(ALL!S62,0)</f>
        <v>-30.82</v>
      </c>
      <c r="P83" s="16">
        <f ca="1">IFERROR(ALL!T62,0)</f>
        <v>-30.35</v>
      </c>
      <c r="Q83" s="16">
        <f ca="1">IFERROR(ALL!U62,0)</f>
        <v>-29.89</v>
      </c>
      <c r="R83" s="16">
        <f ca="1">IFERROR(ALL!V62,0)</f>
        <v>-29.44</v>
      </c>
      <c r="S83" s="16">
        <f ca="1">IFERROR(ALL!W62,0)</f>
        <v>-28.98</v>
      </c>
      <c r="T83" s="16">
        <f ca="1">IFERROR(ALL!X62,0)</f>
        <v>-28.54</v>
      </c>
      <c r="U83" s="16">
        <f ca="1">IFERROR(ALL!Y62,0)</f>
        <v>-28.09</v>
      </c>
      <c r="V83" s="16">
        <f ca="1">IFERROR(ALL!Z62,0)</f>
        <v>-26.36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 t="str">
        <f>IFERROR(ALL!E63,0)</f>
        <v>H (Ge)</v>
      </c>
      <c r="B84" s="16">
        <f ca="1">IFERROR(ALL!F63,0)</f>
        <v>-16.809999999999999</v>
      </c>
      <c r="C84" s="16">
        <f ca="1">IFERROR(ALL!G63,0)</f>
        <v>-16.190000000000001</v>
      </c>
      <c r="D84" s="16">
        <f ca="1">IFERROR(ALL!H63,0)</f>
        <v>-15.63</v>
      </c>
      <c r="E84" s="16">
        <f ca="1">IFERROR(ALL!I63,0)</f>
        <v>-15.15</v>
      </c>
      <c r="F84" s="16">
        <f ca="1">IFERROR(ALL!J63,0)</f>
        <v>-14.72</v>
      </c>
      <c r="G84" s="16">
        <f ca="1">IFERROR(ALL!K63,0)</f>
        <v>-11.58</v>
      </c>
      <c r="H84" s="16">
        <f ca="1">IFERROR(ALL!L63,0)</f>
        <v>-15.26</v>
      </c>
      <c r="I84" s="16">
        <f ca="1">IFERROR(ALL!M63,0)</f>
        <v>-14.97</v>
      </c>
      <c r="J84" s="16">
        <f ca="1">IFERROR(ALL!N63,0)</f>
        <v>-14.82</v>
      </c>
      <c r="K84" s="16">
        <f ca="1">IFERROR(ALL!O63,0)</f>
        <v>-14.67</v>
      </c>
      <c r="L84" s="16">
        <f ca="1">IFERROR(ALL!P63,0)</f>
        <v>-14.4</v>
      </c>
      <c r="M84" s="16">
        <f ca="1">IFERROR(ALL!Q63,0)</f>
        <v>-13.98</v>
      </c>
      <c r="N84" s="16">
        <f ca="1">IFERROR(ALL!R63,0)</f>
        <v>-13.87</v>
      </c>
      <c r="O84" s="16">
        <f ca="1">IFERROR(ALL!S63,0)</f>
        <v>-13.74</v>
      </c>
      <c r="P84" s="16">
        <f ca="1">IFERROR(ALL!T63,0)</f>
        <v>-13.62</v>
      </c>
      <c r="Q84" s="16">
        <f ca="1">IFERROR(ALL!U63,0)</f>
        <v>-13.49</v>
      </c>
      <c r="R84" s="16">
        <f ca="1">IFERROR(ALL!V63,0)</f>
        <v>-13.36</v>
      </c>
      <c r="S84" s="16">
        <f ca="1">IFERROR(ALL!W63,0)</f>
        <v>-13.23</v>
      </c>
      <c r="T84" s="16">
        <f ca="1">IFERROR(ALL!X63,0)</f>
        <v>-13.1</v>
      </c>
      <c r="U84" s="16">
        <f ca="1">IFERROR(ALL!Y63,0)</f>
        <v>-12.96</v>
      </c>
      <c r="V84" s="16">
        <f ca="1">IFERROR(ALL!Z63,0)</f>
        <v>-12.4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 t="str">
        <f>IFERROR(ALL!E64,0)</f>
        <v>H (Se)</v>
      </c>
      <c r="B85" s="16">
        <f ca="1">IFERROR(ALL!F64,0)</f>
        <v>-23.95</v>
      </c>
      <c r="C85" s="16">
        <f ca="1">IFERROR(ALL!G64,0)</f>
        <v>-22.83</v>
      </c>
      <c r="D85" s="16">
        <f ca="1">IFERROR(ALL!H64,0)</f>
        <v>-21.83</v>
      </c>
      <c r="E85" s="16">
        <f ca="1">IFERROR(ALL!I64,0)</f>
        <v>-20.95</v>
      </c>
      <c r="F85" s="16">
        <f ca="1">IFERROR(ALL!J64,0)</f>
        <v>-20.149999999999999</v>
      </c>
      <c r="G85" s="16">
        <f ca="1">IFERROR(ALL!K64,0)</f>
        <v>-19.52</v>
      </c>
      <c r="H85" s="16">
        <f ca="1">IFERROR(ALL!L64,0)</f>
        <v>-13.26</v>
      </c>
      <c r="I85" s="16">
        <f ca="1">IFERROR(ALL!M64,0)</f>
        <v>-11.71</v>
      </c>
      <c r="J85" s="16">
        <f ca="1">IFERROR(ALL!N64,0)</f>
        <v>-10.51</v>
      </c>
      <c r="K85" s="16">
        <f ca="1">IFERROR(ALL!O64,0)</f>
        <v>-9.6129999999999995</v>
      </c>
      <c r="L85" s="16">
        <f ca="1">IFERROR(ALL!P64,0)</f>
        <v>-9.0449999999999999</v>
      </c>
      <c r="M85" s="16">
        <f ca="1">IFERROR(ALL!Q64,0)</f>
        <v>-8.7810000000000006</v>
      </c>
      <c r="N85" s="16">
        <f ca="1">IFERROR(ALL!R64,0)</f>
        <v>-8.7539999999999996</v>
      </c>
      <c r="O85" s="16">
        <f ca="1">IFERROR(ALL!S64,0)</f>
        <v>-8.7409999999999997</v>
      </c>
      <c r="P85" s="16">
        <f ca="1">IFERROR(ALL!T64,0)</f>
        <v>-8.7390000000000008</v>
      </c>
      <c r="Q85" s="16">
        <f ca="1">IFERROR(ALL!U64,0)</f>
        <v>-8.7490000000000006</v>
      </c>
      <c r="R85" s="16">
        <f ca="1">IFERROR(ALL!V64,0)</f>
        <v>-8.7680000000000007</v>
      </c>
      <c r="S85" s="16">
        <f ca="1">IFERROR(ALL!W64,0)</f>
        <v>-8.7959999999999994</v>
      </c>
      <c r="T85" s="16">
        <f ca="1">IFERROR(ALL!X64,0)</f>
        <v>-8.8320000000000007</v>
      </c>
      <c r="U85" s="16">
        <f ca="1">IFERROR(ALL!Y64,0)</f>
        <v>-8.875</v>
      </c>
      <c r="V85" s="16">
        <f ca="1">IFERROR(ALL!Z64,0)</f>
        <v>-9.1140000000000008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131</v>
      </c>
      <c r="B101" s="35">
        <v>-32.550376701966719</v>
      </c>
      <c r="C101" s="35">
        <v>-31.910739788199699</v>
      </c>
      <c r="D101" s="47">
        <v>-31.271102874432678</v>
      </c>
      <c r="E101" s="47">
        <v>-30.631465960665658</v>
      </c>
      <c r="F101" s="47">
        <v>-30.011399394856277</v>
      </c>
      <c r="G101" s="47">
        <v>-29.616391830559756</v>
      </c>
      <c r="H101" s="47">
        <v>-29.221384266263236</v>
      </c>
      <c r="I101" s="47">
        <v>-28.826376701966716</v>
      </c>
      <c r="J101" s="47">
        <v>-28.431369137670195</v>
      </c>
      <c r="K101" s="47">
        <v>-28.036361573373675</v>
      </c>
      <c r="L101" s="47">
        <v>-27.641354009077155</v>
      </c>
      <c r="M101" s="47">
        <v>-27.310624810892588</v>
      </c>
      <c r="N101" s="47">
        <v>-27.052379727685324</v>
      </c>
      <c r="O101" s="47">
        <v>-26.794134644478063</v>
      </c>
      <c r="P101" s="47">
        <v>-26.5358895612708</v>
      </c>
      <c r="Q101" s="47">
        <v>-26.277644478063539</v>
      </c>
      <c r="R101" s="47">
        <v>-26.019399394856276</v>
      </c>
      <c r="S101" s="47">
        <v>-25.761154311649015</v>
      </c>
      <c r="T101" s="47">
        <v>-25.574467473524958</v>
      </c>
      <c r="U101" s="47">
        <v>-25.399429652042357</v>
      </c>
      <c r="V101" s="47">
        <v>-25.224391830559757</v>
      </c>
      <c r="W101" s="47">
        <v>-25.049354009077152</v>
      </c>
      <c r="X101" s="47">
        <v>-24.874316187594552</v>
      </c>
      <c r="Y101" s="47">
        <v>-24.699278366111951</v>
      </c>
      <c r="Z101" s="47">
        <v>-24.534212121212118</v>
      </c>
      <c r="AA101" s="47">
        <v>-24.399060606060605</v>
      </c>
      <c r="AB101" s="47">
        <v>-24.266818181818181</v>
      </c>
      <c r="AC101" s="47">
        <v>-24.136515151515152</v>
      </c>
      <c r="AD101" s="47">
        <v>-24.015999999999998</v>
      </c>
      <c r="AE101" s="47">
        <v>-23.897454545454544</v>
      </c>
      <c r="AF101" s="47">
        <v>-23.782303030303027</v>
      </c>
      <c r="AG101" s="47">
        <v>-23.680933434190617</v>
      </c>
      <c r="AH101" s="47">
        <v>-23.586984871406958</v>
      </c>
      <c r="AI101" s="47">
        <v>-23.493036308623296</v>
      </c>
      <c r="AJ101" s="47">
        <v>-23.399087745839637</v>
      </c>
      <c r="AK101" s="47">
        <v>-23.305139183055978</v>
      </c>
      <c r="AL101" s="47">
        <v>-23.211190620272315</v>
      </c>
      <c r="AM101" s="47">
        <v>-23.118186081694404</v>
      </c>
      <c r="AN101" s="47">
        <v>-23.047838124054465</v>
      </c>
      <c r="AO101" s="47">
        <v>-22.977490166414526</v>
      </c>
      <c r="AP101" s="47">
        <v>-22.907142208774584</v>
      </c>
      <c r="AQ101" s="47">
        <v>-22.836794251134645</v>
      </c>
      <c r="AR101" s="47">
        <v>-22.766446293494706</v>
      </c>
      <c r="AS101" s="47">
        <v>-22.696098335854764</v>
      </c>
      <c r="AT101" s="47">
        <v>-22.634337367624809</v>
      </c>
      <c r="AU101" s="47">
        <v>-22.583959152798791</v>
      </c>
      <c r="AV101" s="47">
        <v>-22.533580937972769</v>
      </c>
      <c r="AW101" s="47">
        <v>-22.483202723146746</v>
      </c>
      <c r="AX101" s="47">
        <v>-22.432824508320724</v>
      </c>
      <c r="AY101" s="47">
        <v>-22.382446293494706</v>
      </c>
      <c r="AZ101" s="47">
        <v>-22.332068078668684</v>
      </c>
      <c r="BA101" s="47">
        <v>-22.293554545454544</v>
      </c>
      <c r="BB101" s="47">
        <v>-22.257645454545454</v>
      </c>
      <c r="BC101" s="47">
        <v>-22.221736363636364</v>
      </c>
      <c r="BD101" s="47">
        <v>-22.185827272727273</v>
      </c>
      <c r="BE101" s="47">
        <v>-22.14991818181818</v>
      </c>
      <c r="BF101" s="47">
        <v>-22.114009090909089</v>
      </c>
      <c r="BG101" s="47">
        <v>-22.079376701966716</v>
      </c>
      <c r="BH101" s="47">
        <v>-22.049270801815428</v>
      </c>
      <c r="BI101" s="47">
        <v>-22.019164901664144</v>
      </c>
      <c r="BJ101" s="47">
        <v>-21.98905900151286</v>
      </c>
      <c r="BK101" s="47">
        <v>-21.958953101361573</v>
      </c>
      <c r="BL101" s="47">
        <v>-21.928847201210289</v>
      </c>
      <c r="BM101" s="47">
        <v>-21.898741301059001</v>
      </c>
      <c r="BN101" s="47">
        <v>-21.869624242424244</v>
      </c>
      <c r="BO101" s="47">
        <v>-21.841139393939393</v>
      </c>
      <c r="BP101" s="47">
        <v>-21.815132530120479</v>
      </c>
      <c r="BQ101" s="47">
        <v>-21.788272727272727</v>
      </c>
      <c r="BR101" s="47">
        <v>-21.759181818181819</v>
      </c>
      <c r="BS101" s="47">
        <v>-21.732060606060607</v>
      </c>
      <c r="BT101" s="47">
        <v>-21.706</v>
      </c>
    </row>
    <row r="102" spans="1:72" ht="9.9499999999999993" customHeight="1" thickBot="1" x14ac:dyDescent="0.4">
      <c r="A102" s="45" t="s">
        <v>76</v>
      </c>
      <c r="B102" s="35">
        <v>-15.28274886535552</v>
      </c>
      <c r="C102" s="35">
        <v>-15.442506807866867</v>
      </c>
      <c r="D102" s="47">
        <v>-15.602264750378213</v>
      </c>
      <c r="E102" s="47">
        <v>-15.762022692889561</v>
      </c>
      <c r="F102" s="47">
        <v>-15.923124054462933</v>
      </c>
      <c r="G102" s="47">
        <v>-16.099674735249621</v>
      </c>
      <c r="H102" s="47">
        <v>-16.276225416036308</v>
      </c>
      <c r="I102" s="47">
        <v>-16.452776096822994</v>
      </c>
      <c r="J102" s="47">
        <v>-16.629326777609684</v>
      </c>
      <c r="K102" s="47">
        <v>-16.80587745839637</v>
      </c>
      <c r="L102" s="47">
        <v>-16.982428139183057</v>
      </c>
      <c r="M102" s="47">
        <v>-17.157698940998486</v>
      </c>
      <c r="N102" s="47">
        <v>-17.331526475037823</v>
      </c>
      <c r="O102" s="47">
        <v>-17.505354009077156</v>
      </c>
      <c r="P102" s="47">
        <v>-17.679181543116492</v>
      </c>
      <c r="Q102" s="47">
        <v>-17.853009077155825</v>
      </c>
      <c r="R102" s="47">
        <v>-18.026836611195161</v>
      </c>
      <c r="S102" s="47">
        <v>-18.200664145234494</v>
      </c>
      <c r="T102" s="47">
        <v>-18.366685325264751</v>
      </c>
      <c r="U102" s="47">
        <v>-18.531435703479577</v>
      </c>
      <c r="V102" s="47">
        <v>-18.696186081694403</v>
      </c>
      <c r="W102" s="47">
        <v>-18.86093645990923</v>
      </c>
      <c r="X102" s="47">
        <v>-19.025686838124056</v>
      </c>
      <c r="Y102" s="47">
        <v>-19.190437216338882</v>
      </c>
      <c r="Z102" s="47">
        <v>-19.353545454545454</v>
      </c>
      <c r="AA102" s="47">
        <v>-19.511727272727274</v>
      </c>
      <c r="AB102" s="47">
        <v>-19.667727272727276</v>
      </c>
      <c r="AC102" s="47">
        <v>-19.822272727272729</v>
      </c>
      <c r="AD102" s="47">
        <v>-19.971636363636364</v>
      </c>
      <c r="AE102" s="47">
        <v>-20.119636363636364</v>
      </c>
      <c r="AF102" s="47">
        <v>-20.265090909090912</v>
      </c>
      <c r="AG102" s="47">
        <v>-20.404207261724661</v>
      </c>
      <c r="AH102" s="47">
        <v>-20.53991074130106</v>
      </c>
      <c r="AI102" s="47">
        <v>-20.67561422087746</v>
      </c>
      <c r="AJ102" s="47">
        <v>-20.811317700453859</v>
      </c>
      <c r="AK102" s="47">
        <v>-20.947021180030259</v>
      </c>
      <c r="AL102" s="47">
        <v>-21.082724659606658</v>
      </c>
      <c r="AM102" s="47">
        <v>-21.217992435703479</v>
      </c>
      <c r="AN102" s="47">
        <v>-21.342803328290469</v>
      </c>
      <c r="AO102" s="47">
        <v>-21.467614220877458</v>
      </c>
      <c r="AP102" s="47">
        <v>-21.592425113464447</v>
      </c>
      <c r="AQ102" s="47">
        <v>-21.717236006051436</v>
      </c>
      <c r="AR102" s="47">
        <v>-21.842046898638426</v>
      </c>
      <c r="AS102" s="47">
        <v>-21.966857791225415</v>
      </c>
      <c r="AT102" s="47">
        <v>-22.090107413010589</v>
      </c>
      <c r="AU102" s="47">
        <v>-22.211287443267775</v>
      </c>
      <c r="AV102" s="47">
        <v>-22.332467473524964</v>
      </c>
      <c r="AW102" s="47">
        <v>-22.45364750378215</v>
      </c>
      <c r="AX102" s="47">
        <v>-22.574827534039336</v>
      </c>
      <c r="AY102" s="47">
        <v>-22.696007564296522</v>
      </c>
      <c r="AZ102" s="47">
        <v>-22.817187594553708</v>
      </c>
      <c r="BA102" s="47">
        <v>-22.940754545454549</v>
      </c>
      <c r="BB102" s="47">
        <v>-23.064845454545456</v>
      </c>
      <c r="BC102" s="47">
        <v>-23.188936363636365</v>
      </c>
      <c r="BD102" s="47">
        <v>-23.313027272727275</v>
      </c>
      <c r="BE102" s="47">
        <v>-23.437118181818185</v>
      </c>
      <c r="BF102" s="47">
        <v>-23.561209090909092</v>
      </c>
      <c r="BG102" s="47">
        <v>-23.68805446293495</v>
      </c>
      <c r="BH102" s="47">
        <v>-23.824665658093799</v>
      </c>
      <c r="BI102" s="47">
        <v>-23.961276853252649</v>
      </c>
      <c r="BJ102" s="47">
        <v>-24.097888048411498</v>
      </c>
      <c r="BK102" s="47">
        <v>-24.234499243570347</v>
      </c>
      <c r="BL102" s="47">
        <v>-24.3711104387292</v>
      </c>
      <c r="BM102" s="47">
        <v>-24.50772163388805</v>
      </c>
      <c r="BN102" s="47">
        <v>-24.653054545454545</v>
      </c>
      <c r="BO102" s="47">
        <v>-24.803963636363637</v>
      </c>
      <c r="BP102" s="47">
        <v>-24.960939759036144</v>
      </c>
      <c r="BQ102" s="47">
        <v>-25.121181818181817</v>
      </c>
      <c r="BR102" s="47">
        <v>-25.288454545454545</v>
      </c>
      <c r="BS102" s="47">
        <v>-25.461636363636362</v>
      </c>
      <c r="BT102" s="47">
        <v>-25.637999999999998</v>
      </c>
    </row>
    <row r="103" spans="1:72" ht="9.9499999999999993" customHeight="1" thickBot="1" x14ac:dyDescent="0.4">
      <c r="A103" s="45" t="s">
        <v>77</v>
      </c>
      <c r="B103" s="35">
        <v>-20.376998487140696</v>
      </c>
      <c r="C103" s="35">
        <v>-20.590009077155823</v>
      </c>
      <c r="D103" s="47">
        <v>-20.803019667170954</v>
      </c>
      <c r="E103" s="47">
        <v>-21.016030257186081</v>
      </c>
      <c r="F103" s="47">
        <v>-21.230832072617247</v>
      </c>
      <c r="G103" s="47">
        <v>-21.46623298033283</v>
      </c>
      <c r="H103" s="47">
        <v>-21.701633888048413</v>
      </c>
      <c r="I103" s="47">
        <v>-21.937034795763996</v>
      </c>
      <c r="J103" s="47">
        <v>-22.172435703479575</v>
      </c>
      <c r="K103" s="47">
        <v>-22.407836611195158</v>
      </c>
      <c r="L103" s="47">
        <v>-22.643237518910741</v>
      </c>
      <c r="M103" s="47">
        <v>-22.876931921331316</v>
      </c>
      <c r="N103" s="47">
        <v>-23.108701966717096</v>
      </c>
      <c r="O103" s="47">
        <v>-23.340472012102875</v>
      </c>
      <c r="P103" s="47">
        <v>-23.572242057488655</v>
      </c>
      <c r="Q103" s="47">
        <v>-23.804012102874434</v>
      </c>
      <c r="R103" s="47">
        <v>-24.035782148260214</v>
      </c>
      <c r="S103" s="47">
        <v>-24.267552193645994</v>
      </c>
      <c r="T103" s="47">
        <v>-24.488913767019667</v>
      </c>
      <c r="U103" s="47">
        <v>-24.708580937972769</v>
      </c>
      <c r="V103" s="47">
        <v>-24.928248108925871</v>
      </c>
      <c r="W103" s="47">
        <v>-25.147915279878973</v>
      </c>
      <c r="X103" s="47">
        <v>-25.367582450832071</v>
      </c>
      <c r="Y103" s="47">
        <v>-25.587249621785173</v>
      </c>
      <c r="Z103" s="47">
        <v>-25.804727272727273</v>
      </c>
      <c r="AA103" s="47">
        <v>-26.015636363636364</v>
      </c>
      <c r="AB103" s="47">
        <v>-26.223636363636366</v>
      </c>
      <c r="AC103" s="47">
        <v>-26.42969696969697</v>
      </c>
      <c r="AD103" s="47">
        <v>-26.628848484848486</v>
      </c>
      <c r="AE103" s="47">
        <v>-26.826181818181819</v>
      </c>
      <c r="AF103" s="47">
        <v>-27.020121212121214</v>
      </c>
      <c r="AG103" s="47">
        <v>-27.205609682299546</v>
      </c>
      <c r="AH103" s="47">
        <v>-27.386547655068078</v>
      </c>
      <c r="AI103" s="47">
        <v>-27.567485627836611</v>
      </c>
      <c r="AJ103" s="47">
        <v>-27.748423600605143</v>
      </c>
      <c r="AK103" s="47">
        <v>-27.929361573373676</v>
      </c>
      <c r="AL103" s="47">
        <v>-28.110299546142208</v>
      </c>
      <c r="AM103" s="47">
        <v>-28.29065658093797</v>
      </c>
      <c r="AN103" s="47">
        <v>-28.457071104387289</v>
      </c>
      <c r="AO103" s="47">
        <v>-28.623485627836612</v>
      </c>
      <c r="AP103" s="47">
        <v>-28.789900151285931</v>
      </c>
      <c r="AQ103" s="47">
        <v>-28.95631467473525</v>
      </c>
      <c r="AR103" s="47">
        <v>-29.122729198184569</v>
      </c>
      <c r="AS103" s="47">
        <v>-29.289143721633888</v>
      </c>
      <c r="AT103" s="47">
        <v>-29.453476550680787</v>
      </c>
      <c r="AU103" s="47">
        <v>-29.615049924357034</v>
      </c>
      <c r="AV103" s="47">
        <v>-29.776623298033282</v>
      </c>
      <c r="AW103" s="47">
        <v>-29.938196671709534</v>
      </c>
      <c r="AX103" s="47">
        <v>-30.099770045385782</v>
      </c>
      <c r="AY103" s="47">
        <v>-30.26134341906203</v>
      </c>
      <c r="AZ103" s="47">
        <v>-30.422916792738278</v>
      </c>
      <c r="BA103" s="47">
        <v>-30.587672727272729</v>
      </c>
      <c r="BB103" s="47">
        <v>-30.753127272727276</v>
      </c>
      <c r="BC103" s="47">
        <v>-30.918581818181821</v>
      </c>
      <c r="BD103" s="47">
        <v>-31.084036363636365</v>
      </c>
      <c r="BE103" s="47">
        <v>-31.249490909090909</v>
      </c>
      <c r="BF103" s="47">
        <v>-31.414945454545457</v>
      </c>
      <c r="BG103" s="47">
        <v>-31.584072617246598</v>
      </c>
      <c r="BH103" s="47">
        <v>-31.766220877458398</v>
      </c>
      <c r="BI103" s="47">
        <v>-31.948369137670198</v>
      </c>
      <c r="BJ103" s="47">
        <v>-32.130517397881995</v>
      </c>
      <c r="BK103" s="47">
        <v>-32.312665658093799</v>
      </c>
      <c r="BL103" s="47">
        <v>-32.494813918305596</v>
      </c>
      <c r="BM103" s="47">
        <v>-32.6769621785174</v>
      </c>
      <c r="BN103" s="47">
        <v>-32.870739393939395</v>
      </c>
      <c r="BO103" s="47">
        <v>-33.071951515151511</v>
      </c>
      <c r="BP103" s="47">
        <v>-33.28125301204819</v>
      </c>
      <c r="BQ103" s="47">
        <v>-33.49490909090909</v>
      </c>
      <c r="BR103" s="47">
        <v>-33.717939393939396</v>
      </c>
      <c r="BS103" s="47">
        <v>-33.948848484848483</v>
      </c>
      <c r="BT103" s="47">
        <v>-34.183999999999997</v>
      </c>
    </row>
    <row r="104" spans="1:72" ht="9.9499999999999993" customHeight="1" thickBot="1" x14ac:dyDescent="0.4">
      <c r="A104" s="45" t="s">
        <v>78</v>
      </c>
      <c r="B104" s="35">
        <v>-25.47124810892587</v>
      </c>
      <c r="C104" s="35">
        <v>-25.73751134644478</v>
      </c>
      <c r="D104" s="47">
        <v>-26.00377458396369</v>
      </c>
      <c r="E104" s="47">
        <v>-26.270037821482603</v>
      </c>
      <c r="F104" s="47">
        <v>-26.538540090771559</v>
      </c>
      <c r="G104" s="47">
        <v>-26.832791225416038</v>
      </c>
      <c r="H104" s="47">
        <v>-27.127042360060514</v>
      </c>
      <c r="I104" s="47">
        <v>-27.421293494704994</v>
      </c>
      <c r="J104" s="47">
        <v>-27.71554462934947</v>
      </c>
      <c r="K104" s="47">
        <v>-28.009795763993949</v>
      </c>
      <c r="L104" s="47">
        <v>-28.304046898638425</v>
      </c>
      <c r="M104" s="47">
        <v>-28.596164901664146</v>
      </c>
      <c r="N104" s="47">
        <v>-28.885877458396369</v>
      </c>
      <c r="O104" s="47">
        <v>-29.175590015128595</v>
      </c>
      <c r="P104" s="47">
        <v>-29.465302571860818</v>
      </c>
      <c r="Q104" s="47">
        <v>-29.75501512859304</v>
      </c>
      <c r="R104" s="47">
        <v>-30.044727685325267</v>
      </c>
      <c r="S104" s="47">
        <v>-30.334440242057489</v>
      </c>
      <c r="T104" s="47">
        <v>-30.611142208774584</v>
      </c>
      <c r="U104" s="47">
        <v>-30.885726172465962</v>
      </c>
      <c r="V104" s="47">
        <v>-31.160310136157335</v>
      </c>
      <c r="W104" s="47">
        <v>-31.434894099848712</v>
      </c>
      <c r="X104" s="47">
        <v>-31.709478063540089</v>
      </c>
      <c r="Y104" s="47">
        <v>-31.984062027231467</v>
      </c>
      <c r="Z104" s="47">
        <v>-32.255909090909086</v>
      </c>
      <c r="AA104" s="47">
        <v>-32.519545454545451</v>
      </c>
      <c r="AB104" s="47">
        <v>-32.779545454545456</v>
      </c>
      <c r="AC104" s="47">
        <v>-33.037121212121214</v>
      </c>
      <c r="AD104" s="47">
        <v>-33.286060606060609</v>
      </c>
      <c r="AE104" s="47">
        <v>-33.532727272727271</v>
      </c>
      <c r="AF104" s="47">
        <v>-33.775151515151514</v>
      </c>
      <c r="AG104" s="47">
        <v>-34.007012102874434</v>
      </c>
      <c r="AH104" s="47">
        <v>-34.2331845688351</v>
      </c>
      <c r="AI104" s="47">
        <v>-34.459357034795765</v>
      </c>
      <c r="AJ104" s="47">
        <v>-34.685529500756431</v>
      </c>
      <c r="AK104" s="47">
        <v>-34.911701966717089</v>
      </c>
      <c r="AL104" s="47">
        <v>-35.137874432677755</v>
      </c>
      <c r="AM104" s="47">
        <v>-35.363320726172461</v>
      </c>
      <c r="AN104" s="47">
        <v>-35.571338880484113</v>
      </c>
      <c r="AO104" s="47">
        <v>-35.779357034795765</v>
      </c>
      <c r="AP104" s="47">
        <v>-35.987375189107411</v>
      </c>
      <c r="AQ104" s="47">
        <v>-36.195393343419063</v>
      </c>
      <c r="AR104" s="47">
        <v>-36.403411497730715</v>
      </c>
      <c r="AS104" s="47">
        <v>-36.611429652042361</v>
      </c>
      <c r="AT104" s="47">
        <v>-36.816845688350988</v>
      </c>
      <c r="AU104" s="47">
        <v>-37.018812405446297</v>
      </c>
      <c r="AV104" s="47">
        <v>-37.220779122541607</v>
      </c>
      <c r="AW104" s="47">
        <v>-37.422745839636917</v>
      </c>
      <c r="AX104" s="47">
        <v>-37.624712556732227</v>
      </c>
      <c r="AY104" s="47">
        <v>-37.826679273827537</v>
      </c>
      <c r="AZ104" s="47">
        <v>-38.028645990922847</v>
      </c>
      <c r="BA104" s="47">
        <v>-38.234590909090912</v>
      </c>
      <c r="BB104" s="47">
        <v>-38.441409090909097</v>
      </c>
      <c r="BC104" s="47">
        <v>-38.648227272727276</v>
      </c>
      <c r="BD104" s="47">
        <v>-38.855045454545454</v>
      </c>
      <c r="BE104" s="47">
        <v>-39.06186363636364</v>
      </c>
      <c r="BF104" s="47">
        <v>-39.268681818181818</v>
      </c>
      <c r="BG104" s="47">
        <v>-39.480090771558245</v>
      </c>
      <c r="BH104" s="47">
        <v>-39.707776096822997</v>
      </c>
      <c r="BI104" s="47">
        <v>-39.935461422087748</v>
      </c>
      <c r="BJ104" s="47">
        <v>-40.163146747352492</v>
      </c>
      <c r="BK104" s="47">
        <v>-40.390832072617243</v>
      </c>
      <c r="BL104" s="47">
        <v>-40.618517397881995</v>
      </c>
      <c r="BM104" s="47">
        <v>-40.846202723146746</v>
      </c>
      <c r="BN104" s="47">
        <v>-41.088424242424239</v>
      </c>
      <c r="BO104" s="47">
        <v>-41.339939393939389</v>
      </c>
      <c r="BP104" s="47">
        <v>-41.601566265060235</v>
      </c>
      <c r="BQ104" s="47">
        <v>-41.868636363636362</v>
      </c>
      <c r="BR104" s="47">
        <v>-42.147424242424236</v>
      </c>
      <c r="BS104" s="47">
        <v>-42.4360606060606</v>
      </c>
      <c r="BT104" s="47">
        <v>-42.73</v>
      </c>
    </row>
    <row r="105" spans="1:72" ht="9.9499999999999993" customHeight="1" thickBot="1" x14ac:dyDescent="0.4">
      <c r="A105" s="45" t="s">
        <v>130</v>
      </c>
      <c r="B105" s="35">
        <v>-30.565497730711041</v>
      </c>
      <c r="C105" s="35">
        <v>-30.885013615733733</v>
      </c>
      <c r="D105" s="47">
        <v>-31.204529500756426</v>
      </c>
      <c r="E105" s="47">
        <v>-31.524045385779122</v>
      </c>
      <c r="F105" s="47">
        <v>-31.846248108925867</v>
      </c>
      <c r="G105" s="47">
        <v>-32.199349470499243</v>
      </c>
      <c r="H105" s="47">
        <v>-32.552450832072616</v>
      </c>
      <c r="I105" s="47">
        <v>-32.905552193645988</v>
      </c>
      <c r="J105" s="47">
        <v>-33.258653555219368</v>
      </c>
      <c r="K105" s="47">
        <v>-33.611754916792741</v>
      </c>
      <c r="L105" s="47">
        <v>-33.964856278366113</v>
      </c>
      <c r="M105" s="47">
        <v>-34.315397881996972</v>
      </c>
      <c r="N105" s="47">
        <v>-34.663052950075645</v>
      </c>
      <c r="O105" s="47">
        <v>-35.010708018154311</v>
      </c>
      <c r="P105" s="47">
        <v>-35.358363086232984</v>
      </c>
      <c r="Q105" s="47">
        <v>-35.70601815431165</v>
      </c>
      <c r="R105" s="47">
        <v>-36.053673222390323</v>
      </c>
      <c r="S105" s="47">
        <v>-36.401328290468989</v>
      </c>
      <c r="T105" s="47">
        <v>-36.733370650529501</v>
      </c>
      <c r="U105" s="47">
        <v>-37.062871406959154</v>
      </c>
      <c r="V105" s="47">
        <v>-37.392372163388806</v>
      </c>
      <c r="W105" s="47">
        <v>-37.721872919818459</v>
      </c>
      <c r="X105" s="47">
        <v>-38.051373676248112</v>
      </c>
      <c r="Y105" s="47">
        <v>-38.380874432677764</v>
      </c>
      <c r="Z105" s="47">
        <v>-38.707090909090908</v>
      </c>
      <c r="AA105" s="47">
        <v>-39.023454545454548</v>
      </c>
      <c r="AB105" s="47">
        <v>-39.335454545454553</v>
      </c>
      <c r="AC105" s="47">
        <v>-39.644545454545458</v>
      </c>
      <c r="AD105" s="47">
        <v>-39.943272727272728</v>
      </c>
      <c r="AE105" s="47">
        <v>-40.239272727272727</v>
      </c>
      <c r="AF105" s="47">
        <v>-40.530181818181823</v>
      </c>
      <c r="AG105" s="47">
        <v>-40.808414523449322</v>
      </c>
      <c r="AH105" s="47">
        <v>-41.079821482602121</v>
      </c>
      <c r="AI105" s="47">
        <v>-41.35122844175492</v>
      </c>
      <c r="AJ105" s="47">
        <v>-41.622635400907718</v>
      </c>
      <c r="AK105" s="47">
        <v>-41.894042360060517</v>
      </c>
      <c r="AL105" s="47">
        <v>-42.165449319213316</v>
      </c>
      <c r="AM105" s="47">
        <v>-42.435984871406959</v>
      </c>
      <c r="AN105" s="47">
        <v>-42.685606656580937</v>
      </c>
      <c r="AO105" s="47">
        <v>-42.935228441754916</v>
      </c>
      <c r="AP105" s="47">
        <v>-43.184850226928894</v>
      </c>
      <c r="AQ105" s="47">
        <v>-43.434472012102873</v>
      </c>
      <c r="AR105" s="47">
        <v>-43.684093797276851</v>
      </c>
      <c r="AS105" s="47">
        <v>-43.93371558245083</v>
      </c>
      <c r="AT105" s="47">
        <v>-44.180214826021178</v>
      </c>
      <c r="AU105" s="47">
        <v>-44.42257488653555</v>
      </c>
      <c r="AV105" s="47">
        <v>-44.664934947049929</v>
      </c>
      <c r="AW105" s="47">
        <v>-44.907295007564301</v>
      </c>
      <c r="AX105" s="47">
        <v>-45.149655068078673</v>
      </c>
      <c r="AY105" s="47">
        <v>-45.392015128593044</v>
      </c>
      <c r="AZ105" s="47">
        <v>-45.634375189107416</v>
      </c>
      <c r="BA105" s="47">
        <v>-45.881509090909098</v>
      </c>
      <c r="BB105" s="47">
        <v>-46.129690909090911</v>
      </c>
      <c r="BC105" s="47">
        <v>-46.377872727272731</v>
      </c>
      <c r="BD105" s="47">
        <v>-46.626054545454551</v>
      </c>
      <c r="BE105" s="47">
        <v>-46.874236363636371</v>
      </c>
      <c r="BF105" s="47">
        <v>-47.122418181818183</v>
      </c>
      <c r="BG105" s="47">
        <v>-47.3761089258699</v>
      </c>
      <c r="BH105" s="47">
        <v>-47.649331316187599</v>
      </c>
      <c r="BI105" s="47">
        <v>-47.922553706505298</v>
      </c>
      <c r="BJ105" s="47">
        <v>-48.195776096822996</v>
      </c>
      <c r="BK105" s="47">
        <v>-48.468998487140695</v>
      </c>
      <c r="BL105" s="47">
        <v>-48.742220877458401</v>
      </c>
      <c r="BM105" s="47">
        <v>-49.015443267776099</v>
      </c>
      <c r="BN105" s="47">
        <v>-49.306109090909089</v>
      </c>
      <c r="BO105" s="47">
        <v>-49.607927272727274</v>
      </c>
      <c r="BP105" s="47">
        <v>-49.921879518072288</v>
      </c>
      <c r="BQ105" s="47">
        <v>-50.242363636363635</v>
      </c>
      <c r="BR105" s="47">
        <v>-50.576909090909091</v>
      </c>
      <c r="BS105" s="47">
        <v>-50.923272727272725</v>
      </c>
      <c r="BT105" s="47">
        <v>-51.275999999999996</v>
      </c>
    </row>
    <row r="106" spans="1:72" ht="9.9499999999999993" customHeight="1" thickBot="1" x14ac:dyDescent="0.4">
      <c r="A106" s="45" t="s">
        <v>73</v>
      </c>
      <c r="B106" s="35">
        <v>-5.094249621785174</v>
      </c>
      <c r="C106" s="35">
        <v>-5.1475022692889558</v>
      </c>
      <c r="D106" s="47">
        <v>-5.2007549167927385</v>
      </c>
      <c r="E106" s="47">
        <v>-5.2540075642965203</v>
      </c>
      <c r="F106" s="47">
        <v>-5.3077080181543117</v>
      </c>
      <c r="G106" s="47">
        <v>-5.3665582450832074</v>
      </c>
      <c r="H106" s="47">
        <v>-5.4254084720121032</v>
      </c>
      <c r="I106" s="47">
        <v>-5.4842586989409989</v>
      </c>
      <c r="J106" s="47">
        <v>-5.5431089258698938</v>
      </c>
      <c r="K106" s="47">
        <v>-5.6019591527987895</v>
      </c>
      <c r="L106" s="47">
        <v>-5.6608093797276853</v>
      </c>
      <c r="M106" s="47">
        <v>-5.719232980332829</v>
      </c>
      <c r="N106" s="47">
        <v>-5.7771754916792739</v>
      </c>
      <c r="O106" s="47">
        <v>-5.8351180030257188</v>
      </c>
      <c r="P106" s="47">
        <v>-5.8930605143721637</v>
      </c>
      <c r="Q106" s="47">
        <v>-5.9510030257186086</v>
      </c>
      <c r="R106" s="47">
        <v>-6.0089455370650535</v>
      </c>
      <c r="S106" s="47">
        <v>-6.0668880484114984</v>
      </c>
      <c r="T106" s="47">
        <v>-6.1222284417549169</v>
      </c>
      <c r="U106" s="47">
        <v>-6.1771452344931923</v>
      </c>
      <c r="V106" s="47">
        <v>-6.2320620272314677</v>
      </c>
      <c r="W106" s="47">
        <v>-6.2869788199697432</v>
      </c>
      <c r="X106" s="47">
        <v>-6.3418956127080177</v>
      </c>
      <c r="Y106" s="47">
        <v>-6.3968124054462931</v>
      </c>
      <c r="Z106" s="47">
        <v>-6.4511818181818184</v>
      </c>
      <c r="AA106" s="47">
        <v>-6.5039090909090911</v>
      </c>
      <c r="AB106" s="47">
        <v>-6.5559090909090916</v>
      </c>
      <c r="AC106" s="47">
        <v>-6.6074242424242424</v>
      </c>
      <c r="AD106" s="47">
        <v>-6.6572121212121216</v>
      </c>
      <c r="AE106" s="47">
        <v>-6.7065454545454548</v>
      </c>
      <c r="AF106" s="47">
        <v>-6.7550303030303036</v>
      </c>
      <c r="AG106" s="47">
        <v>-6.8014024205748864</v>
      </c>
      <c r="AH106" s="47">
        <v>-6.8466369137670195</v>
      </c>
      <c r="AI106" s="47">
        <v>-6.8918714069591527</v>
      </c>
      <c r="AJ106" s="47">
        <v>-6.9371059001512858</v>
      </c>
      <c r="AK106" s="47">
        <v>-6.9823403933434189</v>
      </c>
      <c r="AL106" s="47">
        <v>-7.0275748865355521</v>
      </c>
      <c r="AM106" s="47">
        <v>-7.0726641452344925</v>
      </c>
      <c r="AN106" s="47">
        <v>-7.1142677760968223</v>
      </c>
      <c r="AO106" s="47">
        <v>-7.1558714069591529</v>
      </c>
      <c r="AP106" s="47">
        <v>-7.1974750378214827</v>
      </c>
      <c r="AQ106" s="47">
        <v>-7.2390786686838124</v>
      </c>
      <c r="AR106" s="47">
        <v>-7.2806822995461422</v>
      </c>
      <c r="AS106" s="47">
        <v>-7.322285930408472</v>
      </c>
      <c r="AT106" s="47">
        <v>-7.3633691376701966</v>
      </c>
      <c r="AU106" s="47">
        <v>-7.4037624810892586</v>
      </c>
      <c r="AV106" s="47">
        <v>-7.4441558245083206</v>
      </c>
      <c r="AW106" s="47">
        <v>-7.4845491679273835</v>
      </c>
      <c r="AX106" s="47">
        <v>-7.5249425113464454</v>
      </c>
      <c r="AY106" s="47">
        <v>-7.5653358547655074</v>
      </c>
      <c r="AZ106" s="47">
        <v>-7.6057291981845694</v>
      </c>
      <c r="BA106" s="47">
        <v>-7.6469181818181822</v>
      </c>
      <c r="BB106" s="47">
        <v>-7.6882818181818191</v>
      </c>
      <c r="BC106" s="47">
        <v>-7.7296454545454552</v>
      </c>
      <c r="BD106" s="47">
        <v>-7.7710090909090912</v>
      </c>
      <c r="BE106" s="47">
        <v>-7.8123727272727272</v>
      </c>
      <c r="BF106" s="47">
        <v>-7.8537363636363642</v>
      </c>
      <c r="BG106" s="47">
        <v>-7.8960181543116494</v>
      </c>
      <c r="BH106" s="47">
        <v>-7.9415552193645995</v>
      </c>
      <c r="BI106" s="47">
        <v>-7.9870922844175496</v>
      </c>
      <c r="BJ106" s="47">
        <v>-8.0326293494704988</v>
      </c>
      <c r="BK106" s="47">
        <v>-8.0781664145234497</v>
      </c>
      <c r="BL106" s="47">
        <v>-8.1237034795763989</v>
      </c>
      <c r="BM106" s="47">
        <v>-8.1692405446293499</v>
      </c>
      <c r="BN106" s="47">
        <v>-8.2176848484848488</v>
      </c>
      <c r="BO106" s="47">
        <v>-8.2679878787878778</v>
      </c>
      <c r="BP106" s="47">
        <v>-8.3203132530120474</v>
      </c>
      <c r="BQ106" s="47">
        <v>-8.3737272727272725</v>
      </c>
      <c r="BR106" s="47">
        <v>-8.429484848484849</v>
      </c>
      <c r="BS106" s="47">
        <v>-8.4872121212121208</v>
      </c>
      <c r="BT106" s="47">
        <v>-8.5459999999999994</v>
      </c>
    </row>
    <row r="107" spans="1:72" ht="9.9499999999999993" customHeight="1" thickBot="1" x14ac:dyDescent="0.4">
      <c r="A107" s="45" t="s">
        <v>79</v>
      </c>
      <c r="B107" s="35">
        <v>-40.753996974281392</v>
      </c>
      <c r="C107" s="35">
        <v>-41.180018154311647</v>
      </c>
      <c r="D107" s="47">
        <v>-41.606039334341908</v>
      </c>
      <c r="E107" s="47">
        <v>-42.032060514372162</v>
      </c>
      <c r="F107" s="47">
        <v>-42.461664145234494</v>
      </c>
      <c r="G107" s="47">
        <v>-42.93246596066566</v>
      </c>
      <c r="H107" s="47">
        <v>-43.403267776096826</v>
      </c>
      <c r="I107" s="47">
        <v>-43.874069591527991</v>
      </c>
      <c r="J107" s="47">
        <v>-44.34487140695915</v>
      </c>
      <c r="K107" s="47">
        <v>-44.815673222390316</v>
      </c>
      <c r="L107" s="47">
        <v>-45.286475037821482</v>
      </c>
      <c r="M107" s="47">
        <v>-45.753863842662632</v>
      </c>
      <c r="N107" s="47">
        <v>-46.217403933434191</v>
      </c>
      <c r="O107" s="47">
        <v>-46.680944024205751</v>
      </c>
      <c r="P107" s="47">
        <v>-47.14448411497731</v>
      </c>
      <c r="Q107" s="47">
        <v>-47.608024205748869</v>
      </c>
      <c r="R107" s="47">
        <v>-48.071564296520428</v>
      </c>
      <c r="S107" s="47">
        <v>-48.535104387291987</v>
      </c>
      <c r="T107" s="47">
        <v>-48.977827534039335</v>
      </c>
      <c r="U107" s="47">
        <v>-49.417161875945538</v>
      </c>
      <c r="V107" s="47">
        <v>-49.856496217851742</v>
      </c>
      <c r="W107" s="47">
        <v>-50.295830559757945</v>
      </c>
      <c r="X107" s="47">
        <v>-50.735164901664142</v>
      </c>
      <c r="Y107" s="47">
        <v>-51.174499243570345</v>
      </c>
      <c r="Z107" s="47">
        <v>-51.609454545454547</v>
      </c>
      <c r="AA107" s="47">
        <v>-52.031272727272729</v>
      </c>
      <c r="AB107" s="47">
        <v>-52.447272727272733</v>
      </c>
      <c r="AC107" s="47">
        <v>-52.859393939393939</v>
      </c>
      <c r="AD107" s="47">
        <v>-53.257696969696973</v>
      </c>
      <c r="AE107" s="47">
        <v>-53.652363636363638</v>
      </c>
      <c r="AF107" s="47">
        <v>-54.040242424242429</v>
      </c>
      <c r="AG107" s="47">
        <v>-54.411219364599091</v>
      </c>
      <c r="AH107" s="47">
        <v>-54.773095310136156</v>
      </c>
      <c r="AI107" s="47">
        <v>-55.134971255673221</v>
      </c>
      <c r="AJ107" s="47">
        <v>-55.496847201210286</v>
      </c>
      <c r="AK107" s="47">
        <v>-55.858723146747352</v>
      </c>
      <c r="AL107" s="47">
        <v>-56.220599092284417</v>
      </c>
      <c r="AM107" s="47">
        <v>-56.58131316187594</v>
      </c>
      <c r="AN107" s="47">
        <v>-56.914142208774578</v>
      </c>
      <c r="AO107" s="47">
        <v>-57.246971255673223</v>
      </c>
      <c r="AP107" s="47">
        <v>-57.579800302571861</v>
      </c>
      <c r="AQ107" s="47">
        <v>-57.9126293494705</v>
      </c>
      <c r="AR107" s="47">
        <v>-58.245458396369138</v>
      </c>
      <c r="AS107" s="47">
        <v>-58.578287443267776</v>
      </c>
      <c r="AT107" s="47">
        <v>-58.906953101361573</v>
      </c>
      <c r="AU107" s="47">
        <v>-59.230099848714069</v>
      </c>
      <c r="AV107" s="47">
        <v>-59.553246596066565</v>
      </c>
      <c r="AW107" s="47">
        <v>-59.876393343419068</v>
      </c>
      <c r="AX107" s="47">
        <v>-60.199540090771563</v>
      </c>
      <c r="AY107" s="47">
        <v>-60.522686838124059</v>
      </c>
      <c r="AZ107" s="47">
        <v>-60.845833585476555</v>
      </c>
      <c r="BA107" s="47">
        <v>-61.175345454545457</v>
      </c>
      <c r="BB107" s="47">
        <v>-61.506254545454553</v>
      </c>
      <c r="BC107" s="47">
        <v>-61.837163636363641</v>
      </c>
      <c r="BD107" s="47">
        <v>-62.16807272727273</v>
      </c>
      <c r="BE107" s="47">
        <v>-62.498981818181818</v>
      </c>
      <c r="BF107" s="47">
        <v>-62.829890909090913</v>
      </c>
      <c r="BG107" s="47">
        <v>-63.168145234493196</v>
      </c>
      <c r="BH107" s="47">
        <v>-63.532441754916796</v>
      </c>
      <c r="BI107" s="47">
        <v>-63.896738275340397</v>
      </c>
      <c r="BJ107" s="47">
        <v>-64.26103479576399</v>
      </c>
      <c r="BK107" s="47">
        <v>-64.625331316187598</v>
      </c>
      <c r="BL107" s="47">
        <v>-64.989627836611191</v>
      </c>
      <c r="BM107" s="47">
        <v>-65.353924357034799</v>
      </c>
      <c r="BN107" s="47">
        <v>-65.741478787878791</v>
      </c>
      <c r="BO107" s="47">
        <v>-66.143903030303022</v>
      </c>
      <c r="BP107" s="47">
        <v>-66.562506024096379</v>
      </c>
      <c r="BQ107" s="47">
        <v>-66.98981818181818</v>
      </c>
      <c r="BR107" s="47">
        <v>-67.435878787878792</v>
      </c>
      <c r="BS107" s="47">
        <v>-67.897696969696966</v>
      </c>
      <c r="BT107" s="47">
        <v>-68.367999999999995</v>
      </c>
    </row>
    <row r="108" spans="1:72" ht="9.9499999999999993" customHeight="1" thickBot="1" x14ac:dyDescent="0.4">
      <c r="A108" s="45" t="s">
        <v>80</v>
      </c>
      <c r="B108" s="35">
        <v>-10.188499243570348</v>
      </c>
      <c r="C108" s="35">
        <v>-10.295004538577912</v>
      </c>
      <c r="D108" s="47">
        <v>-10.401509833585477</v>
      </c>
      <c r="E108" s="47">
        <v>-10.508015128593041</v>
      </c>
      <c r="F108" s="47">
        <v>-10.615416036308623</v>
      </c>
      <c r="G108" s="47">
        <v>-10.733116490166415</v>
      </c>
      <c r="H108" s="47">
        <v>-10.850816944024206</v>
      </c>
      <c r="I108" s="47">
        <v>-10.968517397881998</v>
      </c>
      <c r="J108" s="47">
        <v>-11.086217851739788</v>
      </c>
      <c r="K108" s="47">
        <v>-11.203918305597579</v>
      </c>
      <c r="L108" s="47">
        <v>-11.321618759455371</v>
      </c>
      <c r="M108" s="47">
        <v>-11.438465960665658</v>
      </c>
      <c r="N108" s="47">
        <v>-11.554350983358548</v>
      </c>
      <c r="O108" s="47">
        <v>-11.670236006051438</v>
      </c>
      <c r="P108" s="47">
        <v>-11.786121028744327</v>
      </c>
      <c r="Q108" s="47">
        <v>-11.902006051437217</v>
      </c>
      <c r="R108" s="47">
        <v>-12.017891074130107</v>
      </c>
      <c r="S108" s="47">
        <v>-12.133776096822997</v>
      </c>
      <c r="T108" s="47">
        <v>-12.244456883509834</v>
      </c>
      <c r="U108" s="47">
        <v>-12.354290468986385</v>
      </c>
      <c r="V108" s="47">
        <v>-12.464124054462935</v>
      </c>
      <c r="W108" s="47">
        <v>-12.573957639939486</v>
      </c>
      <c r="X108" s="47">
        <v>-12.683791225416035</v>
      </c>
      <c r="Y108" s="47">
        <v>-12.793624810892586</v>
      </c>
      <c r="Z108" s="47">
        <v>-12.902363636363637</v>
      </c>
      <c r="AA108" s="47">
        <v>-13.007818181818182</v>
      </c>
      <c r="AB108" s="47">
        <v>-13.111818181818183</v>
      </c>
      <c r="AC108" s="47">
        <v>-13.214848484848485</v>
      </c>
      <c r="AD108" s="47">
        <v>-13.314424242424243</v>
      </c>
      <c r="AE108" s="47">
        <v>-13.41309090909091</v>
      </c>
      <c r="AF108" s="47">
        <v>-13.510060606060607</v>
      </c>
      <c r="AG108" s="47">
        <v>-13.602804841149773</v>
      </c>
      <c r="AH108" s="47">
        <v>-13.693273827534039</v>
      </c>
      <c r="AI108" s="47">
        <v>-13.783742813918305</v>
      </c>
      <c r="AJ108" s="47">
        <v>-13.874211800302572</v>
      </c>
      <c r="AK108" s="47">
        <v>-13.964680786686838</v>
      </c>
      <c r="AL108" s="47">
        <v>-14.055149773071104</v>
      </c>
      <c r="AM108" s="47">
        <v>-14.145328290468985</v>
      </c>
      <c r="AN108" s="47">
        <v>-14.228535552193645</v>
      </c>
      <c r="AO108" s="47">
        <v>-14.311742813918306</v>
      </c>
      <c r="AP108" s="47">
        <v>-14.394950075642965</v>
      </c>
      <c r="AQ108" s="47">
        <v>-14.478157337367625</v>
      </c>
      <c r="AR108" s="47">
        <v>-14.561364599092284</v>
      </c>
      <c r="AS108" s="47">
        <v>-14.644571860816944</v>
      </c>
      <c r="AT108" s="47">
        <v>-14.726738275340393</v>
      </c>
      <c r="AU108" s="47">
        <v>-14.807524962178517</v>
      </c>
      <c r="AV108" s="47">
        <v>-14.888311649016641</v>
      </c>
      <c r="AW108" s="47">
        <v>-14.969098335854767</v>
      </c>
      <c r="AX108" s="47">
        <v>-15.049885022692891</v>
      </c>
      <c r="AY108" s="47">
        <v>-15.130671709531015</v>
      </c>
      <c r="AZ108" s="47">
        <v>-15.211458396369139</v>
      </c>
      <c r="BA108" s="47">
        <v>-15.293836363636364</v>
      </c>
      <c r="BB108" s="47">
        <v>-15.376563636363638</v>
      </c>
      <c r="BC108" s="47">
        <v>-15.45929090909091</v>
      </c>
      <c r="BD108" s="47">
        <v>-15.542018181818182</v>
      </c>
      <c r="BE108" s="47">
        <v>-15.624745454545454</v>
      </c>
      <c r="BF108" s="47">
        <v>-15.707472727272728</v>
      </c>
      <c r="BG108" s="47">
        <v>-15.792036308623299</v>
      </c>
      <c r="BH108" s="47">
        <v>-15.883110438729199</v>
      </c>
      <c r="BI108" s="47">
        <v>-15.974184568835099</v>
      </c>
      <c r="BJ108" s="47">
        <v>-16.065258698940998</v>
      </c>
      <c r="BK108" s="47">
        <v>-16.156332829046899</v>
      </c>
      <c r="BL108" s="47">
        <v>-16.247406959152798</v>
      </c>
      <c r="BM108" s="47">
        <v>-16.3384810892587</v>
      </c>
      <c r="BN108" s="47">
        <v>-16.435369696969698</v>
      </c>
      <c r="BO108" s="47">
        <v>-16.535975757575756</v>
      </c>
      <c r="BP108" s="47">
        <v>-16.640626506024095</v>
      </c>
      <c r="BQ108" s="47">
        <v>-16.747454545454545</v>
      </c>
      <c r="BR108" s="47">
        <v>-16.858969696969698</v>
      </c>
      <c r="BS108" s="47">
        <v>-16.974424242424242</v>
      </c>
      <c r="BT108" s="47">
        <v>-17.091999999999999</v>
      </c>
    </row>
    <row r="109" spans="1:72" ht="9.9499999999999993" customHeight="1" thickBot="1" x14ac:dyDescent="0.4">
      <c r="A109" s="45" t="s">
        <v>2</v>
      </c>
      <c r="B109" s="35">
        <v>-5.094249621785174</v>
      </c>
      <c r="C109" s="35">
        <v>-5.1475022692889558</v>
      </c>
      <c r="D109" s="47">
        <v>-5.2007549167927385</v>
      </c>
      <c r="E109" s="47">
        <v>-5.2540075642965203</v>
      </c>
      <c r="F109" s="47">
        <v>-5.3077080181543117</v>
      </c>
      <c r="G109" s="47">
        <v>-5.3665582450832074</v>
      </c>
      <c r="H109" s="47">
        <v>-5.4254084720121032</v>
      </c>
      <c r="I109" s="47">
        <v>-5.4842586989409989</v>
      </c>
      <c r="J109" s="47">
        <v>-5.5431089258698938</v>
      </c>
      <c r="K109" s="47">
        <v>-5.6019591527987895</v>
      </c>
      <c r="L109" s="47">
        <v>-5.6608093797276853</v>
      </c>
      <c r="M109" s="47">
        <v>-5.719232980332829</v>
      </c>
      <c r="N109" s="47">
        <v>-5.7771754916792739</v>
      </c>
      <c r="O109" s="47">
        <v>-5.8351180030257188</v>
      </c>
      <c r="P109" s="47">
        <v>-5.8930605143721637</v>
      </c>
      <c r="Q109" s="47">
        <v>-5.9510030257186086</v>
      </c>
      <c r="R109" s="47">
        <v>-6.0089455370650535</v>
      </c>
      <c r="S109" s="47">
        <v>-6.0668880484114984</v>
      </c>
      <c r="T109" s="47">
        <v>-6.1222284417549169</v>
      </c>
      <c r="U109" s="47">
        <v>-6.1771452344931923</v>
      </c>
      <c r="V109" s="47">
        <v>-6.2320620272314677</v>
      </c>
      <c r="W109" s="47">
        <v>-6.2869788199697432</v>
      </c>
      <c r="X109" s="47">
        <v>-6.3418956127080177</v>
      </c>
      <c r="Y109" s="47">
        <v>-6.3968124054462931</v>
      </c>
      <c r="Z109" s="47">
        <v>-6.4511818181818184</v>
      </c>
      <c r="AA109" s="47">
        <v>-6.5039090909090911</v>
      </c>
      <c r="AB109" s="47">
        <v>-6.5559090909090916</v>
      </c>
      <c r="AC109" s="47">
        <v>-6.6074242424242424</v>
      </c>
      <c r="AD109" s="47">
        <v>-6.6572121212121216</v>
      </c>
      <c r="AE109" s="47">
        <v>-6.7065454545454548</v>
      </c>
      <c r="AF109" s="47">
        <v>-6.7550303030303036</v>
      </c>
      <c r="AG109" s="47">
        <v>-6.8014024205748864</v>
      </c>
      <c r="AH109" s="47">
        <v>-6.8466369137670195</v>
      </c>
      <c r="AI109" s="47">
        <v>-6.8918714069591527</v>
      </c>
      <c r="AJ109" s="47">
        <v>-6.9371059001512858</v>
      </c>
      <c r="AK109" s="47">
        <v>-6.9823403933434189</v>
      </c>
      <c r="AL109" s="47">
        <v>-7.0275748865355521</v>
      </c>
      <c r="AM109" s="47">
        <v>-7.0726641452344925</v>
      </c>
      <c r="AN109" s="47">
        <v>-7.1142677760968223</v>
      </c>
      <c r="AO109" s="47">
        <v>-7.1558714069591529</v>
      </c>
      <c r="AP109" s="47">
        <v>-7.1974750378214827</v>
      </c>
      <c r="AQ109" s="47">
        <v>-7.2390786686838124</v>
      </c>
      <c r="AR109" s="47">
        <v>-7.2806822995461422</v>
      </c>
      <c r="AS109" s="47">
        <v>-7.322285930408472</v>
      </c>
      <c r="AT109" s="47">
        <v>-7.3633691376701966</v>
      </c>
      <c r="AU109" s="47">
        <v>-7.4037624810892586</v>
      </c>
      <c r="AV109" s="47">
        <v>-7.4441558245083206</v>
      </c>
      <c r="AW109" s="47">
        <v>-7.4845491679273835</v>
      </c>
      <c r="AX109" s="47">
        <v>-7.5249425113464454</v>
      </c>
      <c r="AY109" s="47">
        <v>-7.5653358547655074</v>
      </c>
      <c r="AZ109" s="47">
        <v>-7.6057291981845694</v>
      </c>
      <c r="BA109" s="47">
        <v>-7.6469181818181822</v>
      </c>
      <c r="BB109" s="47">
        <v>-7.6882818181818191</v>
      </c>
      <c r="BC109" s="47">
        <v>-7.7296454545454552</v>
      </c>
      <c r="BD109" s="47">
        <v>-7.7710090909090912</v>
      </c>
      <c r="BE109" s="47">
        <v>-7.8123727272727272</v>
      </c>
      <c r="BF109" s="47">
        <v>-7.8537363636363642</v>
      </c>
      <c r="BG109" s="47">
        <v>-7.8960181543116494</v>
      </c>
      <c r="BH109" s="47">
        <v>-7.9415552193645995</v>
      </c>
      <c r="BI109" s="47">
        <v>-7.9870922844175496</v>
      </c>
      <c r="BJ109" s="47">
        <v>-8.0326293494704988</v>
      </c>
      <c r="BK109" s="47">
        <v>-8.0781664145234497</v>
      </c>
      <c r="BL109" s="47">
        <v>-8.1237034795763989</v>
      </c>
      <c r="BM109" s="47">
        <v>-8.1692405446293499</v>
      </c>
      <c r="BN109" s="47">
        <v>-8.2176848484848488</v>
      </c>
      <c r="BO109" s="47">
        <v>-8.2679878787878778</v>
      </c>
      <c r="BP109" s="47">
        <v>-8.3203132530120474</v>
      </c>
      <c r="BQ109" s="47">
        <v>-8.3737272727272725</v>
      </c>
      <c r="BR109" s="47">
        <v>-8.429484848484849</v>
      </c>
      <c r="BS109" s="47">
        <v>-8.4872121212121208</v>
      </c>
      <c r="BT109" s="47">
        <v>-8.5459999999999994</v>
      </c>
    </row>
    <row r="110" spans="1:72" ht="9.9499999999999993" customHeight="1" thickBot="1" x14ac:dyDescent="0.4">
      <c r="A110" s="45" t="s">
        <v>1</v>
      </c>
      <c r="B110" s="35">
        <v>-18.624069591527988</v>
      </c>
      <c r="C110" s="35">
        <v>-18.625582450832074</v>
      </c>
      <c r="D110" s="47">
        <v>-18.627095310136156</v>
      </c>
      <c r="E110" s="47">
        <v>-18.628608169440241</v>
      </c>
      <c r="F110" s="47">
        <v>-18.631089258698939</v>
      </c>
      <c r="G110" s="47">
        <v>-18.644704992435702</v>
      </c>
      <c r="H110" s="47">
        <v>-18.658320726172466</v>
      </c>
      <c r="I110" s="47">
        <v>-18.671936459909226</v>
      </c>
      <c r="J110" s="47">
        <v>-18.685552193645989</v>
      </c>
      <c r="K110" s="47">
        <v>-18.699167927382753</v>
      </c>
      <c r="L110" s="47">
        <v>-18.712783661119516</v>
      </c>
      <c r="M110" s="47">
        <v>-18.728532526475036</v>
      </c>
      <c r="N110" s="47">
        <v>-18.746686838124052</v>
      </c>
      <c r="O110" s="47">
        <v>-18.764841149773069</v>
      </c>
      <c r="P110" s="47">
        <v>-18.782995461422086</v>
      </c>
      <c r="Q110" s="47">
        <v>-18.801149773071103</v>
      </c>
      <c r="R110" s="47">
        <v>-18.81930408472012</v>
      </c>
      <c r="S110" s="47">
        <v>-18.837458396369136</v>
      </c>
      <c r="T110" s="47">
        <v>-18.858214826021179</v>
      </c>
      <c r="U110" s="47">
        <v>-18.879394856278367</v>
      </c>
      <c r="V110" s="47">
        <v>-18.900574886535551</v>
      </c>
      <c r="W110" s="47">
        <v>-18.921754916792739</v>
      </c>
      <c r="X110" s="47">
        <v>-18.942934947049924</v>
      </c>
      <c r="Y110" s="47">
        <v>-18.964114977307112</v>
      </c>
      <c r="Z110" s="47">
        <v>-18.986060606060608</v>
      </c>
      <c r="AA110" s="47">
        <v>-19.010303030303032</v>
      </c>
      <c r="AB110" s="47">
        <v>-19.034545454545455</v>
      </c>
      <c r="AC110" s="47">
        <v>-19.058787878787879</v>
      </c>
      <c r="AD110" s="47">
        <v>-19.083030303030302</v>
      </c>
      <c r="AE110" s="47">
        <v>-19.107272727272729</v>
      </c>
      <c r="AF110" s="47">
        <v>-19.131515151515153</v>
      </c>
      <c r="AG110" s="47">
        <v>-19.159667170953103</v>
      </c>
      <c r="AH110" s="47">
        <v>-19.189924357034798</v>
      </c>
      <c r="AI110" s="47">
        <v>-19.220181543116489</v>
      </c>
      <c r="AJ110" s="47">
        <v>-19.250438729198184</v>
      </c>
      <c r="AK110" s="47">
        <v>-19.280695915279878</v>
      </c>
      <c r="AL110" s="47">
        <v>-19.310953101361573</v>
      </c>
      <c r="AM110" s="47">
        <v>-19.341210287443268</v>
      </c>
      <c r="AN110" s="47">
        <v>-19.371467473524962</v>
      </c>
      <c r="AO110" s="47">
        <v>-19.401724659606657</v>
      </c>
      <c r="AP110" s="47">
        <v>-19.431981845688352</v>
      </c>
      <c r="AQ110" s="47">
        <v>-19.462239031770046</v>
      </c>
      <c r="AR110" s="47">
        <v>-19.492496217851738</v>
      </c>
      <c r="AS110" s="47">
        <v>-19.522753403933432</v>
      </c>
      <c r="AT110" s="47">
        <v>-19.551059001512858</v>
      </c>
      <c r="AU110" s="47">
        <v>-19.576777609682299</v>
      </c>
      <c r="AV110" s="47">
        <v>-19.602496217851741</v>
      </c>
      <c r="AW110" s="47">
        <v>-19.628214826021178</v>
      </c>
      <c r="AX110" s="47">
        <v>-19.65393343419062</v>
      </c>
      <c r="AY110" s="47">
        <v>-19.679652042360061</v>
      </c>
      <c r="AZ110" s="47">
        <v>-19.705370650529503</v>
      </c>
      <c r="BA110" s="47">
        <v>-19.731121212121213</v>
      </c>
      <c r="BB110" s="47">
        <v>-19.756878787878787</v>
      </c>
      <c r="BC110" s="47">
        <v>-19.782636363636364</v>
      </c>
      <c r="BD110" s="47">
        <v>-19.808393939393941</v>
      </c>
      <c r="BE110" s="47">
        <v>-19.834151515151515</v>
      </c>
      <c r="BF110" s="47">
        <v>-19.859909090909092</v>
      </c>
      <c r="BG110" s="47">
        <v>-19.885990922844176</v>
      </c>
      <c r="BH110" s="47">
        <v>-19.913222390317699</v>
      </c>
      <c r="BI110" s="47">
        <v>-19.940453857791223</v>
      </c>
      <c r="BJ110" s="47">
        <v>-19.96768532526475</v>
      </c>
      <c r="BK110" s="47">
        <v>-19.994916792738273</v>
      </c>
      <c r="BL110" s="47">
        <v>-20.0221482602118</v>
      </c>
      <c r="BM110" s="47">
        <v>-20.049379727685324</v>
      </c>
      <c r="BN110" s="47">
        <v>-20.074787878787877</v>
      </c>
      <c r="BO110" s="47">
        <v>-20.099030303030304</v>
      </c>
      <c r="BP110" s="47">
        <v>-20.128915662650602</v>
      </c>
      <c r="BQ110" s="47">
        <v>-20.159090909090907</v>
      </c>
      <c r="BR110" s="47">
        <v>-20.189393939393938</v>
      </c>
      <c r="BS110" s="47">
        <v>-20.219696969696969</v>
      </c>
      <c r="BT110" s="47">
        <v>-20.25</v>
      </c>
    </row>
    <row r="111" spans="1:72" ht="9.9499999999999993" customHeight="1" thickBot="1" x14ac:dyDescent="0.4">
      <c r="A111" s="45" t="s">
        <v>70</v>
      </c>
      <c r="B111" s="35">
        <v>-18.054697428139182</v>
      </c>
      <c r="C111" s="35">
        <v>-18.256815431164902</v>
      </c>
      <c r="D111" s="47">
        <v>-18.458933434190619</v>
      </c>
      <c r="E111" s="47">
        <v>-18.66105143721634</v>
      </c>
      <c r="F111" s="47">
        <v>-18.86235854765507</v>
      </c>
      <c r="G111" s="47">
        <v>-19.05434039334342</v>
      </c>
      <c r="H111" s="47">
        <v>-19.24632223903177</v>
      </c>
      <c r="I111" s="47">
        <v>-19.438304084720123</v>
      </c>
      <c r="J111" s="47">
        <v>-19.630285930408473</v>
      </c>
      <c r="K111" s="47">
        <v>-19.822267776096822</v>
      </c>
      <c r="L111" s="47">
        <v>-20.014249621785172</v>
      </c>
      <c r="M111" s="47">
        <v>-20.19926323751891</v>
      </c>
      <c r="N111" s="47">
        <v>-20.376419062027232</v>
      </c>
      <c r="O111" s="47">
        <v>-20.55357488653555</v>
      </c>
      <c r="P111" s="47">
        <v>-20.730730711043872</v>
      </c>
      <c r="Q111" s="47">
        <v>-20.907886535552194</v>
      </c>
      <c r="R111" s="47">
        <v>-21.085042360060513</v>
      </c>
      <c r="S111" s="47">
        <v>-21.262198184568835</v>
      </c>
      <c r="T111" s="47">
        <v>-21.429465960665659</v>
      </c>
      <c r="U111" s="47">
        <v>-21.595124054462936</v>
      </c>
      <c r="V111" s="47">
        <v>-21.760782148260212</v>
      </c>
      <c r="W111" s="47">
        <v>-21.926440242057488</v>
      </c>
      <c r="X111" s="47">
        <v>-22.092098335854768</v>
      </c>
      <c r="Y111" s="47">
        <v>-22.257756429652044</v>
      </c>
      <c r="Z111" s="47">
        <v>-22.423363636363639</v>
      </c>
      <c r="AA111" s="47">
        <v>-22.588818181818183</v>
      </c>
      <c r="AB111" s="47">
        <v>-22.754999999999999</v>
      </c>
      <c r="AC111" s="47">
        <v>-22.921666666666667</v>
      </c>
      <c r="AD111" s="47">
        <v>-23.09121212121212</v>
      </c>
      <c r="AE111" s="47">
        <v>-23.262727272727272</v>
      </c>
      <c r="AF111" s="47">
        <v>-23.438484848484848</v>
      </c>
      <c r="AG111" s="47">
        <v>-23.627148260211801</v>
      </c>
      <c r="AH111" s="47">
        <v>-23.822760968229954</v>
      </c>
      <c r="AI111" s="47">
        <v>-24.018373676248107</v>
      </c>
      <c r="AJ111" s="47">
        <v>-24.213986384266263</v>
      </c>
      <c r="AK111" s="47">
        <v>-24.409599092284417</v>
      </c>
      <c r="AL111" s="47">
        <v>-24.60521180030257</v>
      </c>
      <c r="AM111" s="47">
        <v>-24.801853252647504</v>
      </c>
      <c r="AN111" s="47">
        <v>-25.023184568835099</v>
      </c>
      <c r="AO111" s="47">
        <v>-25.244515885022693</v>
      </c>
      <c r="AP111" s="47">
        <v>-25.465847201210288</v>
      </c>
      <c r="AQ111" s="47">
        <v>-25.687178517397882</v>
      </c>
      <c r="AR111" s="47">
        <v>-25.908509833585477</v>
      </c>
      <c r="AS111" s="47">
        <v>-26.129841149773071</v>
      </c>
      <c r="AT111" s="47">
        <v>-26.350782148260212</v>
      </c>
      <c r="AU111" s="47">
        <v>-26.571205748865356</v>
      </c>
      <c r="AV111" s="47">
        <v>-26.791629349470501</v>
      </c>
      <c r="AW111" s="47">
        <v>-27.012052950075642</v>
      </c>
      <c r="AX111" s="47">
        <v>-27.232476550680786</v>
      </c>
      <c r="AY111" s="47">
        <v>-27.452900151285931</v>
      </c>
      <c r="AZ111" s="47">
        <v>-27.673323751891076</v>
      </c>
      <c r="BA111" s="47">
        <v>-27.883584848484851</v>
      </c>
      <c r="BB111" s="47">
        <v>-28.091615151515153</v>
      </c>
      <c r="BC111" s="47">
        <v>-28.299645454545455</v>
      </c>
      <c r="BD111" s="47">
        <v>-28.507675757575758</v>
      </c>
      <c r="BE111" s="47">
        <v>-28.71570606060606</v>
      </c>
      <c r="BF111" s="47">
        <v>-28.923736363636365</v>
      </c>
      <c r="BG111" s="47">
        <v>-29.127969742813917</v>
      </c>
      <c r="BH111" s="47">
        <v>-29.318741301059003</v>
      </c>
      <c r="BI111" s="47">
        <v>-29.509512859304085</v>
      </c>
      <c r="BJ111" s="47">
        <v>-29.70028441754917</v>
      </c>
      <c r="BK111" s="47">
        <v>-29.891055975794252</v>
      </c>
      <c r="BL111" s="47">
        <v>-30.081827534039334</v>
      </c>
      <c r="BM111" s="47">
        <v>-30.27259909228442</v>
      </c>
      <c r="BN111" s="47">
        <v>-30.459018181818184</v>
      </c>
      <c r="BO111" s="47">
        <v>-30.642654545454544</v>
      </c>
      <c r="BP111" s="47">
        <v>-30.815975903614454</v>
      </c>
      <c r="BQ111" s="47">
        <v>-30.990090909090906</v>
      </c>
      <c r="BR111" s="47">
        <v>-31.167060606060605</v>
      </c>
      <c r="BS111" s="47">
        <v>-31.338121212121212</v>
      </c>
      <c r="BT111" s="47">
        <v>-31.506</v>
      </c>
    </row>
    <row r="112" spans="1:72" ht="9.9499999999999993" customHeight="1" thickBot="1" x14ac:dyDescent="0.4">
      <c r="A112" s="45" t="s">
        <v>85</v>
      </c>
      <c r="B112" s="35">
        <v>-6.4802239031770048</v>
      </c>
      <c r="C112" s="35">
        <v>-6.5546565809379729</v>
      </c>
      <c r="D112" s="47">
        <v>-6.6290892586989409</v>
      </c>
      <c r="E112" s="47">
        <v>-6.7035219364599099</v>
      </c>
      <c r="F112" s="47">
        <v>-6.7773252647503783</v>
      </c>
      <c r="G112" s="47">
        <v>-6.8438910741301058</v>
      </c>
      <c r="H112" s="47">
        <v>-6.9104568835098341</v>
      </c>
      <c r="I112" s="47">
        <v>-6.9770226928895616</v>
      </c>
      <c r="J112" s="47">
        <v>-7.043588502269289</v>
      </c>
      <c r="K112" s="47">
        <v>-7.1101543116490165</v>
      </c>
      <c r="L112" s="47">
        <v>-7.1767201210287439</v>
      </c>
      <c r="M112" s="47">
        <v>-7.2400151285930407</v>
      </c>
      <c r="N112" s="47">
        <v>-7.2996217851739784</v>
      </c>
      <c r="O112" s="47">
        <v>-7.359228441754917</v>
      </c>
      <c r="P112" s="47">
        <v>-7.4188350983358546</v>
      </c>
      <c r="Q112" s="47">
        <v>-7.4784417549167923</v>
      </c>
      <c r="R112" s="47">
        <v>-7.5380484114977309</v>
      </c>
      <c r="S112" s="47">
        <v>-7.5976550680786685</v>
      </c>
      <c r="T112" s="47">
        <v>-7.6536187594553704</v>
      </c>
      <c r="U112" s="47">
        <v>-7.7089894099848717</v>
      </c>
      <c r="V112" s="47">
        <v>-7.7643600605143721</v>
      </c>
      <c r="W112" s="47">
        <v>-7.8197307110438734</v>
      </c>
      <c r="X112" s="47">
        <v>-7.8751013615733738</v>
      </c>
      <c r="Y112" s="47">
        <v>-7.9304720121028751</v>
      </c>
      <c r="Z112" s="47">
        <v>-7.9860909090909091</v>
      </c>
      <c r="AA112" s="47">
        <v>-8.0424545454545449</v>
      </c>
      <c r="AB112" s="47">
        <v>-8.0995454545454546</v>
      </c>
      <c r="AC112" s="47">
        <v>-8.1571212121212131</v>
      </c>
      <c r="AD112" s="47">
        <v>-8.2170000000000005</v>
      </c>
      <c r="AE112" s="47">
        <v>-8.2780909090909098</v>
      </c>
      <c r="AF112" s="47">
        <v>-8.3417272727272742</v>
      </c>
      <c r="AG112" s="47">
        <v>-8.412872919818458</v>
      </c>
      <c r="AH112" s="47">
        <v>-8.488062027231468</v>
      </c>
      <c r="AI112" s="47">
        <v>-8.563251134644478</v>
      </c>
      <c r="AJ112" s="47">
        <v>-8.6384402420574897</v>
      </c>
      <c r="AK112" s="47">
        <v>-8.7136293494704997</v>
      </c>
      <c r="AL112" s="47">
        <v>-8.7888184568835097</v>
      </c>
      <c r="AM112" s="47">
        <v>-8.864594553706505</v>
      </c>
      <c r="AN112" s="47">
        <v>-8.9544583963691373</v>
      </c>
      <c r="AO112" s="47">
        <v>-9.0443222390317697</v>
      </c>
      <c r="AP112" s="47">
        <v>-9.134186081694402</v>
      </c>
      <c r="AQ112" s="47">
        <v>-9.2240499243570344</v>
      </c>
      <c r="AR112" s="47">
        <v>-9.3139137670196668</v>
      </c>
      <c r="AS112" s="47">
        <v>-9.4037776096822991</v>
      </c>
      <c r="AT112" s="47">
        <v>-9.4937065052950071</v>
      </c>
      <c r="AU112" s="47">
        <v>-9.5837216338880484</v>
      </c>
      <c r="AV112" s="47">
        <v>-9.6737367624810897</v>
      </c>
      <c r="AW112" s="47">
        <v>-9.763751891074131</v>
      </c>
      <c r="AX112" s="47">
        <v>-9.8537670196671723</v>
      </c>
      <c r="AY112" s="47">
        <v>-9.9437821482602118</v>
      </c>
      <c r="AZ112" s="47">
        <v>-10.033797276853253</v>
      </c>
      <c r="BA112" s="47">
        <v>-10.118333333333334</v>
      </c>
      <c r="BB112" s="47">
        <v>-10.201666666666668</v>
      </c>
      <c r="BC112" s="47">
        <v>-10.285</v>
      </c>
      <c r="BD112" s="47">
        <v>-10.368333333333334</v>
      </c>
      <c r="BE112" s="47">
        <v>-10.451666666666666</v>
      </c>
      <c r="BF112" s="47">
        <v>-10.535</v>
      </c>
      <c r="BG112" s="47">
        <v>-10.615975794251135</v>
      </c>
      <c r="BH112" s="47">
        <v>-10.688593040847202</v>
      </c>
      <c r="BI112" s="47">
        <v>-10.761210287443268</v>
      </c>
      <c r="BJ112" s="47">
        <v>-10.833827534039335</v>
      </c>
      <c r="BK112" s="47">
        <v>-10.9064447806354</v>
      </c>
      <c r="BL112" s="47">
        <v>-10.979062027231468</v>
      </c>
      <c r="BM112" s="47">
        <v>-11.051679273827535</v>
      </c>
      <c r="BN112" s="47">
        <v>-11.120666666666667</v>
      </c>
      <c r="BO112" s="47">
        <v>-11.187333333333333</v>
      </c>
      <c r="BP112" s="47">
        <v>-11.247831325301204</v>
      </c>
      <c r="BQ112" s="47">
        <v>-11.308181818181817</v>
      </c>
      <c r="BR112" s="47">
        <v>-11.368787878787879</v>
      </c>
      <c r="BS112" s="47">
        <v>-11.425454545454546</v>
      </c>
      <c r="BT112" s="47">
        <v>-11.48</v>
      </c>
    </row>
    <row r="113" spans="1:72" ht="9.9499999999999993" customHeight="1" thickBot="1" x14ac:dyDescent="0.4">
      <c r="A113" s="45" t="s">
        <v>74</v>
      </c>
      <c r="B113" s="35">
        <v>-27.456127080181542</v>
      </c>
      <c r="C113" s="35">
        <v>-26.763237518910742</v>
      </c>
      <c r="D113" s="47">
        <v>-26.070347957639939</v>
      </c>
      <c r="E113" s="47">
        <v>-25.377458396369136</v>
      </c>
      <c r="F113" s="47">
        <v>-24.703691376701965</v>
      </c>
      <c r="G113" s="47">
        <v>-24.249833585476548</v>
      </c>
      <c r="H113" s="47">
        <v>-23.795975794251135</v>
      </c>
      <c r="I113" s="47">
        <v>-23.342118003025718</v>
      </c>
      <c r="J113" s="47">
        <v>-22.888260211800301</v>
      </c>
      <c r="K113" s="47">
        <v>-22.434402420574884</v>
      </c>
      <c r="L113" s="47">
        <v>-21.98054462934947</v>
      </c>
      <c r="M113" s="47">
        <v>-21.591391830559758</v>
      </c>
      <c r="N113" s="47">
        <v>-21.275204236006051</v>
      </c>
      <c r="O113" s="47">
        <v>-20.959016641452344</v>
      </c>
      <c r="P113" s="47">
        <v>-20.642829046898637</v>
      </c>
      <c r="Q113" s="47">
        <v>-20.32664145234493</v>
      </c>
      <c r="R113" s="47">
        <v>-20.010453857791223</v>
      </c>
      <c r="S113" s="47">
        <v>-19.694266263237516</v>
      </c>
      <c r="T113" s="47">
        <v>-19.452239031770045</v>
      </c>
      <c r="U113" s="47">
        <v>-19.222284417549165</v>
      </c>
      <c r="V113" s="47">
        <v>-18.992329803328289</v>
      </c>
      <c r="W113" s="47">
        <v>-18.762375189107413</v>
      </c>
      <c r="X113" s="47">
        <v>-18.532420574886533</v>
      </c>
      <c r="Y113" s="47">
        <v>-18.302465960665657</v>
      </c>
      <c r="Z113" s="47">
        <v>-18.083030303030302</v>
      </c>
      <c r="AA113" s="47">
        <v>-17.895151515151515</v>
      </c>
      <c r="AB113" s="47">
        <v>-17.710909090909091</v>
      </c>
      <c r="AC113" s="47">
        <v>-17.529090909090908</v>
      </c>
      <c r="AD113" s="47">
        <v>-17.358787878787879</v>
      </c>
      <c r="AE113" s="47">
        <v>-17.190909090909088</v>
      </c>
      <c r="AF113" s="47">
        <v>-17.027272727272727</v>
      </c>
      <c r="AG113" s="47">
        <v>-16.879531013615733</v>
      </c>
      <c r="AH113" s="47">
        <v>-16.740347957639941</v>
      </c>
      <c r="AI113" s="47">
        <v>-16.601164901664145</v>
      </c>
      <c r="AJ113" s="47">
        <v>-16.461981845688349</v>
      </c>
      <c r="AK113" s="47">
        <v>-16.322798789712557</v>
      </c>
      <c r="AL113" s="47">
        <v>-16.183615733736762</v>
      </c>
      <c r="AM113" s="47">
        <v>-16.04552193645991</v>
      </c>
      <c r="AN113" s="47">
        <v>-15.933570347957641</v>
      </c>
      <c r="AO113" s="47">
        <v>-15.821618759455372</v>
      </c>
      <c r="AP113" s="47">
        <v>-15.709667170953102</v>
      </c>
      <c r="AQ113" s="47">
        <v>-15.597715582450833</v>
      </c>
      <c r="AR113" s="47">
        <v>-15.485763993948563</v>
      </c>
      <c r="AS113" s="47">
        <v>-15.373812405446294</v>
      </c>
      <c r="AT113" s="47">
        <v>-15.270968229954615</v>
      </c>
      <c r="AU113" s="47">
        <v>-15.180196671709531</v>
      </c>
      <c r="AV113" s="47">
        <v>-15.089425113464449</v>
      </c>
      <c r="AW113" s="47">
        <v>-14.998653555219365</v>
      </c>
      <c r="AX113" s="47">
        <v>-14.907881996974282</v>
      </c>
      <c r="AY113" s="47">
        <v>-14.817110438729198</v>
      </c>
      <c r="AZ113" s="47">
        <v>-14.726338880484116</v>
      </c>
      <c r="BA113" s="47">
        <v>-14.646636363636365</v>
      </c>
      <c r="BB113" s="47">
        <v>-14.569363636363637</v>
      </c>
      <c r="BC113" s="47">
        <v>-14.492090909090908</v>
      </c>
      <c r="BD113" s="47">
        <v>-14.414818181818182</v>
      </c>
      <c r="BE113" s="47">
        <v>-14.337545454545454</v>
      </c>
      <c r="BF113" s="47">
        <v>-14.260272727272726</v>
      </c>
      <c r="BG113" s="47">
        <v>-14.183358547655066</v>
      </c>
      <c r="BH113" s="47">
        <v>-14.107715582450831</v>
      </c>
      <c r="BI113" s="47">
        <v>-14.032072617246595</v>
      </c>
      <c r="BJ113" s="47">
        <v>-13.95642965204236</v>
      </c>
      <c r="BK113" s="47">
        <v>-13.880786686838123</v>
      </c>
      <c r="BL113" s="47">
        <v>-13.805143721633888</v>
      </c>
      <c r="BM113" s="47">
        <v>-13.729500756429651</v>
      </c>
      <c r="BN113" s="47">
        <v>-13.651939393939394</v>
      </c>
      <c r="BO113" s="47">
        <v>-13.573151515151515</v>
      </c>
      <c r="BP113" s="47">
        <v>-13.494819277108434</v>
      </c>
      <c r="BQ113" s="47">
        <v>-13.414545454545454</v>
      </c>
      <c r="BR113" s="47">
        <v>-13.32969696969697</v>
      </c>
      <c r="BS113" s="47">
        <v>-13.244848484848486</v>
      </c>
      <c r="BT113" s="47">
        <v>-13.16</v>
      </c>
    </row>
    <row r="114" spans="1:72" ht="9.9499999999999993" customHeight="1" thickBot="1" x14ac:dyDescent="0.4">
      <c r="A114" s="45" t="s">
        <v>143</v>
      </c>
      <c r="B114" s="35">
        <v>-5.094249621785174</v>
      </c>
      <c r="C114" s="35">
        <v>-5.1475022692889558</v>
      </c>
      <c r="D114" s="47">
        <v>-5.2007549167927385</v>
      </c>
      <c r="E114" s="47">
        <v>-5.2540075642965203</v>
      </c>
      <c r="F114" s="47">
        <v>-5.3077080181543117</v>
      </c>
      <c r="G114" s="47">
        <v>-5.3665582450832074</v>
      </c>
      <c r="H114" s="47">
        <v>-5.4254084720121032</v>
      </c>
      <c r="I114" s="47">
        <v>-5.4842586989409989</v>
      </c>
      <c r="J114" s="47">
        <v>-5.5431089258698938</v>
      </c>
      <c r="K114" s="47">
        <v>-5.6019591527987895</v>
      </c>
      <c r="L114" s="47">
        <v>-5.6608093797276853</v>
      </c>
      <c r="M114" s="47">
        <v>-5.719232980332829</v>
      </c>
      <c r="N114" s="47">
        <v>-5.7771754916792739</v>
      </c>
      <c r="O114" s="47">
        <v>-5.8351180030257188</v>
      </c>
      <c r="P114" s="47">
        <v>-5.8930605143721637</v>
      </c>
      <c r="Q114" s="47">
        <v>-5.9510030257186086</v>
      </c>
      <c r="R114" s="47">
        <v>-6.0089455370650535</v>
      </c>
      <c r="S114" s="47">
        <v>-6.0668880484114984</v>
      </c>
      <c r="T114" s="47">
        <v>-6.1222284417549169</v>
      </c>
      <c r="U114" s="47">
        <v>-6.1771452344931923</v>
      </c>
      <c r="V114" s="47">
        <v>-6.2320620272314677</v>
      </c>
      <c r="W114" s="47">
        <v>-6.2869788199697432</v>
      </c>
      <c r="X114" s="47">
        <v>-6.3418956127080177</v>
      </c>
      <c r="Y114" s="47">
        <v>-6.3968124054462931</v>
      </c>
      <c r="Z114" s="47">
        <v>-6.4511818181818184</v>
      </c>
      <c r="AA114" s="47">
        <v>-6.5039090909090911</v>
      </c>
      <c r="AB114" s="47">
        <v>-6.5559090909090916</v>
      </c>
      <c r="AC114" s="47">
        <v>-6.6074242424242424</v>
      </c>
      <c r="AD114" s="47">
        <v>-6.6572121212121216</v>
      </c>
      <c r="AE114" s="47">
        <v>-6.7065454545454548</v>
      </c>
      <c r="AF114" s="47">
        <v>-6.7550303030303036</v>
      </c>
      <c r="AG114" s="47">
        <v>-6.8014024205748864</v>
      </c>
      <c r="AH114" s="47">
        <v>-6.8466369137670195</v>
      </c>
      <c r="AI114" s="47">
        <v>-6.8918714069591527</v>
      </c>
      <c r="AJ114" s="47">
        <v>-6.9371059001512858</v>
      </c>
      <c r="AK114" s="47">
        <v>-6.9823403933434189</v>
      </c>
      <c r="AL114" s="47">
        <v>-7.0275748865355521</v>
      </c>
      <c r="AM114" s="47">
        <v>-7.0726641452344925</v>
      </c>
      <c r="AN114" s="47">
        <v>-7.1142677760968223</v>
      </c>
      <c r="AO114" s="47">
        <v>-7.1558714069591529</v>
      </c>
      <c r="AP114" s="47">
        <v>-7.1974750378214827</v>
      </c>
      <c r="AQ114" s="47">
        <v>-7.2390786686838124</v>
      </c>
      <c r="AR114" s="47">
        <v>-7.2806822995461422</v>
      </c>
      <c r="AS114" s="47">
        <v>-7.322285930408472</v>
      </c>
      <c r="AT114" s="47">
        <v>-7.3633691376701966</v>
      </c>
      <c r="AU114" s="47">
        <v>-7.4037624810892586</v>
      </c>
      <c r="AV114" s="47">
        <v>-7.4441558245083206</v>
      </c>
      <c r="AW114" s="47">
        <v>-7.4845491679273835</v>
      </c>
      <c r="AX114" s="47">
        <v>-7.5249425113464454</v>
      </c>
      <c r="AY114" s="47">
        <v>-7.5653358547655074</v>
      </c>
      <c r="AZ114" s="47">
        <v>-7.6057291981845694</v>
      </c>
      <c r="BA114" s="47">
        <v>-7.6469181818181822</v>
      </c>
      <c r="BB114" s="47">
        <v>-7.6882818181818191</v>
      </c>
      <c r="BC114" s="47">
        <v>-7.7296454545454552</v>
      </c>
      <c r="BD114" s="47">
        <v>-7.7710090909090912</v>
      </c>
      <c r="BE114" s="47">
        <v>-7.8123727272727272</v>
      </c>
      <c r="BF114" s="47">
        <v>-7.8537363636363642</v>
      </c>
      <c r="BG114" s="47">
        <v>-7.8960181543116494</v>
      </c>
      <c r="BH114" s="47">
        <v>-7.9415552193645995</v>
      </c>
      <c r="BI114" s="47">
        <v>-7.9870922844175496</v>
      </c>
      <c r="BJ114" s="47">
        <v>-8.0326293494704988</v>
      </c>
      <c r="BK114" s="47">
        <v>-8.0781664145234497</v>
      </c>
      <c r="BL114" s="47">
        <v>-8.1237034795763989</v>
      </c>
      <c r="BM114" s="47">
        <v>-8.1692405446293499</v>
      </c>
      <c r="BN114" s="47">
        <v>-8.2176848484848488</v>
      </c>
      <c r="BO114" s="47">
        <v>-8.2679878787878778</v>
      </c>
      <c r="BP114" s="47">
        <v>-8.3203132530120474</v>
      </c>
      <c r="BQ114" s="47">
        <v>-8.3737272727272725</v>
      </c>
      <c r="BR114" s="47">
        <v>-8.429484848484849</v>
      </c>
      <c r="BS114" s="47">
        <v>-8.4872121212121208</v>
      </c>
      <c r="BT114" s="47">
        <v>-8.5459999999999994</v>
      </c>
    </row>
    <row r="115" spans="1:72" ht="9.9499999999999993" customHeight="1" thickBot="1" x14ac:dyDescent="0.4">
      <c r="A115" s="45" t="s">
        <v>81</v>
      </c>
      <c r="B115" s="35">
        <v>-32.550376701966719</v>
      </c>
      <c r="C115" s="35">
        <v>-31.910739788199699</v>
      </c>
      <c r="D115" s="47">
        <v>-31.271102874432678</v>
      </c>
      <c r="E115" s="47">
        <v>-30.631465960665658</v>
      </c>
      <c r="F115" s="47">
        <v>-30.011399394856277</v>
      </c>
      <c r="G115" s="47">
        <v>-29.616391830559756</v>
      </c>
      <c r="H115" s="47">
        <v>-29.221384266263236</v>
      </c>
      <c r="I115" s="47">
        <v>-28.826376701966716</v>
      </c>
      <c r="J115" s="47">
        <v>-28.431369137670195</v>
      </c>
      <c r="K115" s="47">
        <v>-28.036361573373675</v>
      </c>
      <c r="L115" s="47">
        <v>-27.641354009077155</v>
      </c>
      <c r="M115" s="47">
        <v>-27.310624810892588</v>
      </c>
      <c r="N115" s="47">
        <v>-27.052379727685324</v>
      </c>
      <c r="O115" s="47">
        <v>-26.794134644478063</v>
      </c>
      <c r="P115" s="47">
        <v>-26.5358895612708</v>
      </c>
      <c r="Q115" s="47">
        <v>-26.277644478063539</v>
      </c>
      <c r="R115" s="47">
        <v>-26.019399394856276</v>
      </c>
      <c r="S115" s="47">
        <v>-25.761154311649015</v>
      </c>
      <c r="T115" s="47">
        <v>-25.574467473524958</v>
      </c>
      <c r="U115" s="47">
        <v>-25.399429652042357</v>
      </c>
      <c r="V115" s="47">
        <v>-25.224391830559757</v>
      </c>
      <c r="W115" s="47">
        <v>-25.049354009077152</v>
      </c>
      <c r="X115" s="47">
        <v>-24.874316187594552</v>
      </c>
      <c r="Y115" s="47">
        <v>-24.699278366111951</v>
      </c>
      <c r="Z115" s="47">
        <v>-24.534212121212118</v>
      </c>
      <c r="AA115" s="47">
        <v>-24.399060606060605</v>
      </c>
      <c r="AB115" s="47">
        <v>-24.266818181818181</v>
      </c>
      <c r="AC115" s="47">
        <v>-24.136515151515152</v>
      </c>
      <c r="AD115" s="47">
        <v>-24.015999999999998</v>
      </c>
      <c r="AE115" s="47">
        <v>-23.897454545454544</v>
      </c>
      <c r="AF115" s="47">
        <v>-23.782303030303027</v>
      </c>
      <c r="AG115" s="47">
        <v>-23.680933434190617</v>
      </c>
      <c r="AH115" s="47">
        <v>-23.586984871406958</v>
      </c>
      <c r="AI115" s="47">
        <v>-23.493036308623296</v>
      </c>
      <c r="AJ115" s="47">
        <v>-23.399087745839637</v>
      </c>
      <c r="AK115" s="47">
        <v>-23.305139183055978</v>
      </c>
      <c r="AL115" s="47">
        <v>-23.211190620272315</v>
      </c>
      <c r="AM115" s="47">
        <v>-23.118186081694404</v>
      </c>
      <c r="AN115" s="47">
        <v>-23.047838124054465</v>
      </c>
      <c r="AO115" s="47">
        <v>-22.977490166414526</v>
      </c>
      <c r="AP115" s="47">
        <v>-22.907142208774584</v>
      </c>
      <c r="AQ115" s="47">
        <v>-22.836794251134645</v>
      </c>
      <c r="AR115" s="47">
        <v>-22.766446293494706</v>
      </c>
      <c r="AS115" s="47">
        <v>-22.696098335854764</v>
      </c>
      <c r="AT115" s="47">
        <v>-22.634337367624809</v>
      </c>
      <c r="AU115" s="47">
        <v>-22.583959152798791</v>
      </c>
      <c r="AV115" s="47">
        <v>-22.533580937972769</v>
      </c>
      <c r="AW115" s="47">
        <v>-22.483202723146746</v>
      </c>
      <c r="AX115" s="47">
        <v>-22.432824508320724</v>
      </c>
      <c r="AY115" s="47">
        <v>-22.382446293494706</v>
      </c>
      <c r="AZ115" s="47">
        <v>-22.332068078668684</v>
      </c>
      <c r="BA115" s="47">
        <v>-22.293554545454544</v>
      </c>
      <c r="BB115" s="47">
        <v>-22.257645454545454</v>
      </c>
      <c r="BC115" s="47">
        <v>-22.221736363636364</v>
      </c>
      <c r="BD115" s="47">
        <v>-22.185827272727273</v>
      </c>
      <c r="BE115" s="47">
        <v>-22.14991818181818</v>
      </c>
      <c r="BF115" s="47">
        <v>-22.114009090909089</v>
      </c>
      <c r="BG115" s="47">
        <v>-22.079376701966716</v>
      </c>
      <c r="BH115" s="47">
        <v>-22.049270801815428</v>
      </c>
      <c r="BI115" s="47">
        <v>-22.019164901664144</v>
      </c>
      <c r="BJ115" s="47">
        <v>-21.98905900151286</v>
      </c>
      <c r="BK115" s="47">
        <v>-21.958953101361573</v>
      </c>
      <c r="BL115" s="47">
        <v>-21.928847201210289</v>
      </c>
      <c r="BM115" s="47">
        <v>-21.898741301059001</v>
      </c>
      <c r="BN115" s="47">
        <v>-21.869624242424244</v>
      </c>
      <c r="BO115" s="47">
        <v>-21.841139393939393</v>
      </c>
      <c r="BP115" s="47">
        <v>-21.815132530120479</v>
      </c>
      <c r="BQ115" s="47">
        <v>-21.788272727272727</v>
      </c>
      <c r="BR115" s="47">
        <v>-21.759181818181819</v>
      </c>
      <c r="BS115" s="47">
        <v>-21.732060606060607</v>
      </c>
      <c r="BT115" s="47">
        <v>-21.706</v>
      </c>
    </row>
    <row r="116" spans="1:72" ht="9.9499999999999993" customHeight="1" thickBot="1" x14ac:dyDescent="0.4">
      <c r="A116" s="45" t="s">
        <v>26</v>
      </c>
      <c r="B116" s="35">
        <v>-18.624069591527988</v>
      </c>
      <c r="C116" s="35">
        <v>-18.625582450832074</v>
      </c>
      <c r="D116" s="47">
        <v>-18.627095310136156</v>
      </c>
      <c r="E116" s="47">
        <v>-18.628608169440241</v>
      </c>
      <c r="F116" s="47">
        <v>-18.631089258698939</v>
      </c>
      <c r="G116" s="47">
        <v>-18.644704992435702</v>
      </c>
      <c r="H116" s="47">
        <v>-18.658320726172466</v>
      </c>
      <c r="I116" s="47">
        <v>-18.671936459909226</v>
      </c>
      <c r="J116" s="47">
        <v>-18.685552193645989</v>
      </c>
      <c r="K116" s="47">
        <v>-18.699167927382753</v>
      </c>
      <c r="L116" s="47">
        <v>-18.712783661119516</v>
      </c>
      <c r="M116" s="47">
        <v>-18.728532526475036</v>
      </c>
      <c r="N116" s="47">
        <v>-18.746686838124052</v>
      </c>
      <c r="O116" s="47">
        <v>-18.764841149773069</v>
      </c>
      <c r="P116" s="47">
        <v>-18.782995461422086</v>
      </c>
      <c r="Q116" s="47">
        <v>-18.801149773071103</v>
      </c>
      <c r="R116" s="47">
        <v>-18.81930408472012</v>
      </c>
      <c r="S116" s="47">
        <v>-18.837458396369136</v>
      </c>
      <c r="T116" s="47">
        <v>-18.858214826021179</v>
      </c>
      <c r="U116" s="47">
        <v>-18.879394856278367</v>
      </c>
      <c r="V116" s="47">
        <v>-18.900574886535551</v>
      </c>
      <c r="W116" s="47">
        <v>-18.921754916792739</v>
      </c>
      <c r="X116" s="47">
        <v>-18.942934947049924</v>
      </c>
      <c r="Y116" s="47">
        <v>-18.964114977307112</v>
      </c>
      <c r="Z116" s="47">
        <v>-18.986060606060608</v>
      </c>
      <c r="AA116" s="47">
        <v>-19.010303030303032</v>
      </c>
      <c r="AB116" s="47">
        <v>-19.034545454545455</v>
      </c>
      <c r="AC116" s="47">
        <v>-19.058787878787879</v>
      </c>
      <c r="AD116" s="47">
        <v>-19.083030303030302</v>
      </c>
      <c r="AE116" s="47">
        <v>-19.107272727272729</v>
      </c>
      <c r="AF116" s="47">
        <v>-19.131515151515153</v>
      </c>
      <c r="AG116" s="47">
        <v>-19.159667170953103</v>
      </c>
      <c r="AH116" s="47">
        <v>-19.189924357034798</v>
      </c>
      <c r="AI116" s="47">
        <v>-19.220181543116489</v>
      </c>
      <c r="AJ116" s="47">
        <v>-19.250438729198184</v>
      </c>
      <c r="AK116" s="47">
        <v>-19.280695915279878</v>
      </c>
      <c r="AL116" s="47">
        <v>-19.310953101361573</v>
      </c>
      <c r="AM116" s="47">
        <v>-19.341210287443268</v>
      </c>
      <c r="AN116" s="47">
        <v>-19.371467473524962</v>
      </c>
      <c r="AO116" s="47">
        <v>-19.401724659606657</v>
      </c>
      <c r="AP116" s="47">
        <v>-19.431981845688352</v>
      </c>
      <c r="AQ116" s="47">
        <v>-19.462239031770046</v>
      </c>
      <c r="AR116" s="47">
        <v>-19.492496217851738</v>
      </c>
      <c r="AS116" s="47">
        <v>-19.522753403933432</v>
      </c>
      <c r="AT116" s="47">
        <v>-19.551059001512858</v>
      </c>
      <c r="AU116" s="47">
        <v>-19.576777609682299</v>
      </c>
      <c r="AV116" s="47">
        <v>-19.602496217851741</v>
      </c>
      <c r="AW116" s="47">
        <v>-19.628214826021178</v>
      </c>
      <c r="AX116" s="47">
        <v>-19.65393343419062</v>
      </c>
      <c r="AY116" s="47">
        <v>-19.679652042360061</v>
      </c>
      <c r="AZ116" s="47">
        <v>-19.705370650529503</v>
      </c>
      <c r="BA116" s="47">
        <v>-19.731121212121213</v>
      </c>
      <c r="BB116" s="47">
        <v>-19.756878787878787</v>
      </c>
      <c r="BC116" s="47">
        <v>-19.782636363636364</v>
      </c>
      <c r="BD116" s="47">
        <v>-19.808393939393941</v>
      </c>
      <c r="BE116" s="47">
        <v>-19.834151515151515</v>
      </c>
      <c r="BF116" s="47">
        <v>-19.859909090909092</v>
      </c>
      <c r="BG116" s="47">
        <v>-19.885990922844176</v>
      </c>
      <c r="BH116" s="47">
        <v>-19.913222390317699</v>
      </c>
      <c r="BI116" s="47">
        <v>-19.940453857791223</v>
      </c>
      <c r="BJ116" s="47">
        <v>-19.96768532526475</v>
      </c>
      <c r="BK116" s="47">
        <v>-19.994916792738273</v>
      </c>
      <c r="BL116" s="47">
        <v>-20.0221482602118</v>
      </c>
      <c r="BM116" s="47">
        <v>-20.049379727685324</v>
      </c>
      <c r="BN116" s="47">
        <v>-20.074787878787877</v>
      </c>
      <c r="BO116" s="47">
        <v>-20.099030303030304</v>
      </c>
      <c r="BP116" s="47">
        <v>-20.128915662650602</v>
      </c>
      <c r="BQ116" s="47">
        <v>-20.159090909090907</v>
      </c>
      <c r="BR116" s="47">
        <v>-20.189393939393938</v>
      </c>
      <c r="BS116" s="47">
        <v>-20.219696969696969</v>
      </c>
      <c r="BT116" s="47">
        <v>-20.25</v>
      </c>
    </row>
    <row r="117" spans="1:72" ht="9.9499999999999993" customHeight="1" thickBot="1" x14ac:dyDescent="0.4">
      <c r="A117" s="45" t="s">
        <v>5</v>
      </c>
      <c r="B117" s="35">
        <v>-6.4802239031770048</v>
      </c>
      <c r="C117" s="35">
        <v>-6.5546565809379729</v>
      </c>
      <c r="D117" s="47">
        <v>-6.6290892586989409</v>
      </c>
      <c r="E117" s="47">
        <v>-6.7035219364599099</v>
      </c>
      <c r="F117" s="47">
        <v>-6.7773252647503783</v>
      </c>
      <c r="G117" s="47">
        <v>-6.8438910741301058</v>
      </c>
      <c r="H117" s="47">
        <v>-6.9104568835098341</v>
      </c>
      <c r="I117" s="47">
        <v>-6.9770226928895616</v>
      </c>
      <c r="J117" s="47">
        <v>-7.043588502269289</v>
      </c>
      <c r="K117" s="47">
        <v>-7.1101543116490165</v>
      </c>
      <c r="L117" s="47">
        <v>-7.1767201210287439</v>
      </c>
      <c r="M117" s="47">
        <v>-7.2400151285930407</v>
      </c>
      <c r="N117" s="47">
        <v>-7.2996217851739784</v>
      </c>
      <c r="O117" s="47">
        <v>-7.359228441754917</v>
      </c>
      <c r="P117" s="47">
        <v>-7.4188350983358546</v>
      </c>
      <c r="Q117" s="47">
        <v>-7.4784417549167923</v>
      </c>
      <c r="R117" s="47">
        <v>-7.5380484114977309</v>
      </c>
      <c r="S117" s="47">
        <v>-7.5976550680786685</v>
      </c>
      <c r="T117" s="47">
        <v>-7.6536187594553704</v>
      </c>
      <c r="U117" s="47">
        <v>-7.7089894099848717</v>
      </c>
      <c r="V117" s="47">
        <v>-7.7643600605143721</v>
      </c>
      <c r="W117" s="47">
        <v>-7.8197307110438734</v>
      </c>
      <c r="X117" s="47">
        <v>-7.8751013615733738</v>
      </c>
      <c r="Y117" s="47">
        <v>-7.9304720121028751</v>
      </c>
      <c r="Z117" s="47">
        <v>-7.9860909090909091</v>
      </c>
      <c r="AA117" s="47">
        <v>-8.0424545454545449</v>
      </c>
      <c r="AB117" s="47">
        <v>-8.0995454545454546</v>
      </c>
      <c r="AC117" s="47">
        <v>-8.1571212121212131</v>
      </c>
      <c r="AD117" s="47">
        <v>-8.2170000000000005</v>
      </c>
      <c r="AE117" s="47">
        <v>-8.2780909090909098</v>
      </c>
      <c r="AF117" s="47">
        <v>-8.3417272727272742</v>
      </c>
      <c r="AG117" s="47">
        <v>-8.412872919818458</v>
      </c>
      <c r="AH117" s="47">
        <v>-8.488062027231468</v>
      </c>
      <c r="AI117" s="47">
        <v>-8.563251134644478</v>
      </c>
      <c r="AJ117" s="47">
        <v>-8.6384402420574897</v>
      </c>
      <c r="AK117" s="47">
        <v>-8.7136293494704997</v>
      </c>
      <c r="AL117" s="47">
        <v>-8.7888184568835097</v>
      </c>
      <c r="AM117" s="47">
        <v>-8.864594553706505</v>
      </c>
      <c r="AN117" s="47">
        <v>-8.9544583963691373</v>
      </c>
      <c r="AO117" s="47">
        <v>-9.0443222390317697</v>
      </c>
      <c r="AP117" s="47">
        <v>-9.134186081694402</v>
      </c>
      <c r="AQ117" s="47">
        <v>-9.2240499243570344</v>
      </c>
      <c r="AR117" s="47">
        <v>-9.3139137670196668</v>
      </c>
      <c r="AS117" s="47">
        <v>-9.4037776096822991</v>
      </c>
      <c r="AT117" s="47">
        <v>-9.4937065052950071</v>
      </c>
      <c r="AU117" s="47">
        <v>-9.5837216338880484</v>
      </c>
      <c r="AV117" s="47">
        <v>-9.6737367624810897</v>
      </c>
      <c r="AW117" s="47">
        <v>-9.763751891074131</v>
      </c>
      <c r="AX117" s="47">
        <v>-9.8537670196671723</v>
      </c>
      <c r="AY117" s="47">
        <v>-9.9437821482602118</v>
      </c>
      <c r="AZ117" s="47">
        <v>-10.033797276853253</v>
      </c>
      <c r="BA117" s="47">
        <v>-10.118333333333334</v>
      </c>
      <c r="BB117" s="47">
        <v>-10.201666666666668</v>
      </c>
      <c r="BC117" s="47">
        <v>-10.285</v>
      </c>
      <c r="BD117" s="47">
        <v>-10.368333333333334</v>
      </c>
      <c r="BE117" s="47">
        <v>-10.451666666666666</v>
      </c>
      <c r="BF117" s="47">
        <v>-10.535</v>
      </c>
      <c r="BG117" s="47">
        <v>-10.615975794251135</v>
      </c>
      <c r="BH117" s="47">
        <v>-10.688593040847202</v>
      </c>
      <c r="BI117" s="47">
        <v>-10.761210287443268</v>
      </c>
      <c r="BJ117" s="47">
        <v>-10.833827534039335</v>
      </c>
      <c r="BK117" s="47">
        <v>-10.9064447806354</v>
      </c>
      <c r="BL117" s="47">
        <v>-10.979062027231468</v>
      </c>
      <c r="BM117" s="47">
        <v>-11.051679273827535</v>
      </c>
      <c r="BN117" s="47">
        <v>-11.120666666666667</v>
      </c>
      <c r="BO117" s="47">
        <v>-11.187333333333333</v>
      </c>
      <c r="BP117" s="47">
        <v>-11.247831325301204</v>
      </c>
      <c r="BQ117" s="47">
        <v>-11.308181818181817</v>
      </c>
      <c r="BR117" s="47">
        <v>-11.368787878787879</v>
      </c>
      <c r="BS117" s="47">
        <v>-11.425454545454546</v>
      </c>
      <c r="BT117" s="47">
        <v>-11.48</v>
      </c>
    </row>
    <row r="118" spans="1:72" ht="9.9499999999999993" customHeight="1" thickBot="1" x14ac:dyDescent="0.4">
      <c r="A118" s="45" t="s">
        <v>6</v>
      </c>
      <c r="B118" s="35">
        <v>-27.456127080181542</v>
      </c>
      <c r="C118" s="35">
        <v>-26.763237518910742</v>
      </c>
      <c r="D118" s="47">
        <v>-26.070347957639939</v>
      </c>
      <c r="E118" s="47">
        <v>-25.377458396369136</v>
      </c>
      <c r="F118" s="47">
        <v>-24.703691376701965</v>
      </c>
      <c r="G118" s="47">
        <v>-24.249833585476548</v>
      </c>
      <c r="H118" s="47">
        <v>-23.795975794251135</v>
      </c>
      <c r="I118" s="47">
        <v>-23.342118003025718</v>
      </c>
      <c r="J118" s="47">
        <v>-22.888260211800301</v>
      </c>
      <c r="K118" s="47">
        <v>-22.434402420574884</v>
      </c>
      <c r="L118" s="47">
        <v>-21.98054462934947</v>
      </c>
      <c r="M118" s="47">
        <v>-21.591391830559758</v>
      </c>
      <c r="N118" s="47">
        <v>-21.275204236006051</v>
      </c>
      <c r="O118" s="47">
        <v>-20.959016641452344</v>
      </c>
      <c r="P118" s="47">
        <v>-20.642829046898637</v>
      </c>
      <c r="Q118" s="47">
        <v>-20.32664145234493</v>
      </c>
      <c r="R118" s="47">
        <v>-20.010453857791223</v>
      </c>
      <c r="S118" s="47">
        <v>-19.694266263237516</v>
      </c>
      <c r="T118" s="47">
        <v>-19.452239031770045</v>
      </c>
      <c r="U118" s="47">
        <v>-19.222284417549165</v>
      </c>
      <c r="V118" s="47">
        <v>-18.992329803328289</v>
      </c>
      <c r="W118" s="47">
        <v>-18.762375189107413</v>
      </c>
      <c r="X118" s="47">
        <v>-18.532420574886533</v>
      </c>
      <c r="Y118" s="47">
        <v>-18.302465960665657</v>
      </c>
      <c r="Z118" s="47">
        <v>-18.083030303030302</v>
      </c>
      <c r="AA118" s="47">
        <v>-17.895151515151515</v>
      </c>
      <c r="AB118" s="47">
        <v>-17.710909090909091</v>
      </c>
      <c r="AC118" s="47">
        <v>-17.529090909090908</v>
      </c>
      <c r="AD118" s="47">
        <v>-17.358787878787879</v>
      </c>
      <c r="AE118" s="47">
        <v>-17.190909090909088</v>
      </c>
      <c r="AF118" s="47">
        <v>-17.027272727272727</v>
      </c>
      <c r="AG118" s="47">
        <v>-16.879531013615733</v>
      </c>
      <c r="AH118" s="47">
        <v>-16.740347957639941</v>
      </c>
      <c r="AI118" s="47">
        <v>-16.601164901664145</v>
      </c>
      <c r="AJ118" s="47">
        <v>-16.461981845688349</v>
      </c>
      <c r="AK118" s="47">
        <v>-16.322798789712557</v>
      </c>
      <c r="AL118" s="47">
        <v>-16.183615733736762</v>
      </c>
      <c r="AM118" s="47">
        <v>-16.04552193645991</v>
      </c>
      <c r="AN118" s="47">
        <v>-15.933570347957641</v>
      </c>
      <c r="AO118" s="47">
        <v>-15.821618759455372</v>
      </c>
      <c r="AP118" s="47">
        <v>-15.709667170953102</v>
      </c>
      <c r="AQ118" s="47">
        <v>-15.597715582450833</v>
      </c>
      <c r="AR118" s="47">
        <v>-15.485763993948563</v>
      </c>
      <c r="AS118" s="47">
        <v>-15.373812405446294</v>
      </c>
      <c r="AT118" s="47">
        <v>-15.270968229954615</v>
      </c>
      <c r="AU118" s="47">
        <v>-15.180196671709531</v>
      </c>
      <c r="AV118" s="47">
        <v>-15.089425113464449</v>
      </c>
      <c r="AW118" s="47">
        <v>-14.998653555219365</v>
      </c>
      <c r="AX118" s="47">
        <v>-14.907881996974282</v>
      </c>
      <c r="AY118" s="47">
        <v>-14.817110438729198</v>
      </c>
      <c r="AZ118" s="47">
        <v>-14.726338880484116</v>
      </c>
      <c r="BA118" s="47">
        <v>-14.646636363636365</v>
      </c>
      <c r="BB118" s="47">
        <v>-14.569363636363637</v>
      </c>
      <c r="BC118" s="47">
        <v>-14.492090909090908</v>
      </c>
      <c r="BD118" s="47">
        <v>-14.414818181818182</v>
      </c>
      <c r="BE118" s="47">
        <v>-14.337545454545454</v>
      </c>
      <c r="BF118" s="47">
        <v>-14.260272727272726</v>
      </c>
      <c r="BG118" s="47">
        <v>-14.183358547655066</v>
      </c>
      <c r="BH118" s="47">
        <v>-14.107715582450831</v>
      </c>
      <c r="BI118" s="47">
        <v>-14.032072617246595</v>
      </c>
      <c r="BJ118" s="47">
        <v>-13.95642965204236</v>
      </c>
      <c r="BK118" s="47">
        <v>-13.880786686838123</v>
      </c>
      <c r="BL118" s="47">
        <v>-13.805143721633888</v>
      </c>
      <c r="BM118" s="47">
        <v>-13.729500756429651</v>
      </c>
      <c r="BN118" s="47">
        <v>-13.651939393939394</v>
      </c>
      <c r="BO118" s="47">
        <v>-13.573151515151515</v>
      </c>
      <c r="BP118" s="47">
        <v>-13.494819277108434</v>
      </c>
      <c r="BQ118" s="47">
        <v>-13.414545454545454</v>
      </c>
      <c r="BR118" s="47">
        <v>-13.32969696969697</v>
      </c>
      <c r="BS118" s="47">
        <v>-13.244848484848486</v>
      </c>
      <c r="BT118" s="47">
        <v>-13.16</v>
      </c>
    </row>
    <row r="119" spans="1:72" ht="9.9499999999999993" customHeight="1" thickBot="1" x14ac:dyDescent="0.4">
      <c r="A119" s="45" t="s">
        <v>7</v>
      </c>
      <c r="B119" s="35">
        <v>-5.094249621785174</v>
      </c>
      <c r="C119" s="35">
        <v>-5.1475022692889558</v>
      </c>
      <c r="D119" s="47">
        <v>-5.2007549167927385</v>
      </c>
      <c r="E119" s="47">
        <v>-5.2540075642965203</v>
      </c>
      <c r="F119" s="47">
        <v>-5.3077080181543117</v>
      </c>
      <c r="G119" s="47">
        <v>-5.3665582450832074</v>
      </c>
      <c r="H119" s="47">
        <v>-5.4254084720121032</v>
      </c>
      <c r="I119" s="47">
        <v>-5.4842586989409989</v>
      </c>
      <c r="J119" s="47">
        <v>-5.5431089258698938</v>
      </c>
      <c r="K119" s="47">
        <v>-5.6019591527987895</v>
      </c>
      <c r="L119" s="47">
        <v>-5.6608093797276853</v>
      </c>
      <c r="M119" s="47">
        <v>-5.719232980332829</v>
      </c>
      <c r="N119" s="47">
        <v>-5.7771754916792739</v>
      </c>
      <c r="O119" s="47">
        <v>-5.8351180030257188</v>
      </c>
      <c r="P119" s="47">
        <v>-5.8930605143721637</v>
      </c>
      <c r="Q119" s="47">
        <v>-5.9510030257186086</v>
      </c>
      <c r="R119" s="47">
        <v>-6.0089455370650535</v>
      </c>
      <c r="S119" s="47">
        <v>-6.0668880484114984</v>
      </c>
      <c r="T119" s="47">
        <v>-6.1222284417549169</v>
      </c>
      <c r="U119" s="47">
        <v>-6.1771452344931923</v>
      </c>
      <c r="V119" s="47">
        <v>-6.2320620272314677</v>
      </c>
      <c r="W119" s="47">
        <v>-6.2869788199697432</v>
      </c>
      <c r="X119" s="47">
        <v>-6.3418956127080177</v>
      </c>
      <c r="Y119" s="47">
        <v>-6.3968124054462931</v>
      </c>
      <c r="Z119" s="47">
        <v>-6.4511818181818184</v>
      </c>
      <c r="AA119" s="47">
        <v>-6.5039090909090911</v>
      </c>
      <c r="AB119" s="47">
        <v>-6.5559090909090916</v>
      </c>
      <c r="AC119" s="47">
        <v>-6.6074242424242424</v>
      </c>
      <c r="AD119" s="47">
        <v>-6.6572121212121216</v>
      </c>
      <c r="AE119" s="47">
        <v>-6.7065454545454548</v>
      </c>
      <c r="AF119" s="47">
        <v>-6.7550303030303036</v>
      </c>
      <c r="AG119" s="47">
        <v>-6.8014024205748864</v>
      </c>
      <c r="AH119" s="47">
        <v>-6.8466369137670195</v>
      </c>
      <c r="AI119" s="47">
        <v>-6.8918714069591527</v>
      </c>
      <c r="AJ119" s="47">
        <v>-6.9371059001512858</v>
      </c>
      <c r="AK119" s="47">
        <v>-6.9823403933434189</v>
      </c>
      <c r="AL119" s="47">
        <v>-7.0275748865355521</v>
      </c>
      <c r="AM119" s="47">
        <v>-7.0726641452344925</v>
      </c>
      <c r="AN119" s="47">
        <v>-7.1142677760968223</v>
      </c>
      <c r="AO119" s="47">
        <v>-7.1558714069591529</v>
      </c>
      <c r="AP119" s="47">
        <v>-7.1974750378214827</v>
      </c>
      <c r="AQ119" s="47">
        <v>-7.2390786686838124</v>
      </c>
      <c r="AR119" s="47">
        <v>-7.2806822995461422</v>
      </c>
      <c r="AS119" s="47">
        <v>-7.322285930408472</v>
      </c>
      <c r="AT119" s="47">
        <v>-7.3633691376701966</v>
      </c>
      <c r="AU119" s="47">
        <v>-7.4037624810892586</v>
      </c>
      <c r="AV119" s="47">
        <v>-7.4441558245083206</v>
      </c>
      <c r="AW119" s="47">
        <v>-7.4845491679273835</v>
      </c>
      <c r="AX119" s="47">
        <v>-7.5249425113464454</v>
      </c>
      <c r="AY119" s="47">
        <v>-7.5653358547655074</v>
      </c>
      <c r="AZ119" s="47">
        <v>-7.6057291981845694</v>
      </c>
      <c r="BA119" s="47">
        <v>-7.6469181818181822</v>
      </c>
      <c r="BB119" s="47">
        <v>-7.6882818181818191</v>
      </c>
      <c r="BC119" s="47">
        <v>-7.7296454545454552</v>
      </c>
      <c r="BD119" s="47">
        <v>-7.7710090909090912</v>
      </c>
      <c r="BE119" s="47">
        <v>-7.8123727272727272</v>
      </c>
      <c r="BF119" s="47">
        <v>-7.8537363636363642</v>
      </c>
      <c r="BG119" s="47">
        <v>-7.8960181543116494</v>
      </c>
      <c r="BH119" s="47">
        <v>-7.9415552193645995</v>
      </c>
      <c r="BI119" s="47">
        <v>-7.9870922844175496</v>
      </c>
      <c r="BJ119" s="47">
        <v>-8.0326293494704988</v>
      </c>
      <c r="BK119" s="47">
        <v>-8.0781664145234497</v>
      </c>
      <c r="BL119" s="47">
        <v>-8.1237034795763989</v>
      </c>
      <c r="BM119" s="47">
        <v>-8.1692405446293499</v>
      </c>
      <c r="BN119" s="47">
        <v>-8.2176848484848488</v>
      </c>
      <c r="BO119" s="47">
        <v>-8.2679878787878778</v>
      </c>
      <c r="BP119" s="47">
        <v>-8.3203132530120474</v>
      </c>
      <c r="BQ119" s="47">
        <v>-8.3737272727272725</v>
      </c>
      <c r="BR119" s="47">
        <v>-8.429484848484849</v>
      </c>
      <c r="BS119" s="47">
        <v>-8.4872121212121208</v>
      </c>
      <c r="BT119" s="47">
        <v>-8.5459999999999994</v>
      </c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69</v>
      </c>
      <c r="B133" s="35">
        <v>-59.812496217851738</v>
      </c>
      <c r="C133" s="35">
        <v>-58.345022692889557</v>
      </c>
      <c r="D133" s="107">
        <v>-56.877549167927377</v>
      </c>
      <c r="E133" s="107">
        <v>-55.410075642965197</v>
      </c>
      <c r="F133" s="107">
        <v>-54.006868381240537</v>
      </c>
      <c r="G133" s="107">
        <v>-53.342723146747346</v>
      </c>
      <c r="H133" s="107">
        <v>-52.678577912254156</v>
      </c>
      <c r="I133" s="107">
        <v>-52.014432677760965</v>
      </c>
      <c r="J133" s="107">
        <v>-51.350287443267774</v>
      </c>
      <c r="K133" s="107">
        <v>-50.686142208774584</v>
      </c>
      <c r="L133" s="107">
        <v>-50.021996974281393</v>
      </c>
      <c r="M133" s="107">
        <v>-49.041437216338885</v>
      </c>
      <c r="N133" s="107">
        <v>-47.70406959152799</v>
      </c>
      <c r="O133" s="107">
        <v>-46.366701966717095</v>
      </c>
      <c r="P133" s="107">
        <v>-45.0293343419062</v>
      </c>
      <c r="Q133" s="107">
        <v>-43.691966717095312</v>
      </c>
      <c r="R133" s="107">
        <v>-42.354599092284417</v>
      </c>
      <c r="S133" s="107">
        <v>-41.017231467473522</v>
      </c>
      <c r="T133" s="107">
        <v>-40.387639939485624</v>
      </c>
      <c r="U133" s="107">
        <v>-39.873267776096824</v>
      </c>
      <c r="V133" s="107">
        <v>-39.358895612708018</v>
      </c>
      <c r="W133" s="107">
        <v>-38.844523449319212</v>
      </c>
      <c r="X133" s="107">
        <v>-38.330151285930405</v>
      </c>
      <c r="Y133" s="107">
        <v>-37.815779122541606</v>
      </c>
      <c r="Z133" s="107">
        <v>-37.331893939393936</v>
      </c>
      <c r="AA133" s="107">
        <v>-36.939469696969695</v>
      </c>
      <c r="AB133" s="107">
        <v>-36.547045454545454</v>
      </c>
      <c r="AC133" s="107">
        <v>-36.154621212121214</v>
      </c>
      <c r="AD133" s="107">
        <v>-35.762196969696966</v>
      </c>
      <c r="AE133" s="107">
        <v>-35.369772727272725</v>
      </c>
      <c r="AF133" s="107">
        <v>-34.977348484848484</v>
      </c>
      <c r="AG133" s="107">
        <v>-37.627821482602116</v>
      </c>
      <c r="AH133" s="107">
        <v>-41.916777609682292</v>
      </c>
      <c r="AI133" s="107">
        <v>-46.205733736762475</v>
      </c>
      <c r="AJ133" s="107">
        <v>-50.494689863842652</v>
      </c>
      <c r="AK133" s="107">
        <v>-54.783645990922835</v>
      </c>
      <c r="AL133" s="107">
        <v>-59.072602118003019</v>
      </c>
      <c r="AM133" s="107">
        <v>-63.18030303030303</v>
      </c>
      <c r="AN133" s="107">
        <v>-62.937878787878795</v>
      </c>
      <c r="AO133" s="107">
        <v>-62.710120481927717</v>
      </c>
      <c r="AP133" s="107">
        <v>-62.505301204819276</v>
      </c>
      <c r="AQ133" s="107">
        <v>-48.770242424242511</v>
      </c>
      <c r="AR133" s="107">
        <v>-31.511284848484852</v>
      </c>
      <c r="AS133" s="107">
        <v>-31.277345454545454</v>
      </c>
      <c r="AT133" s="107">
        <v>-31.049660606060606</v>
      </c>
      <c r="AU133" s="107">
        <v>-30.830266666666663</v>
      </c>
      <c r="AV133" s="107">
        <v>-30.622218181818184</v>
      </c>
      <c r="AW133" s="107">
        <v>-30.417527272727277</v>
      </c>
      <c r="AX133" s="107">
        <v>-30.21389090909091</v>
      </c>
      <c r="AY133" s="107">
        <v>-30.01778313253012</v>
      </c>
      <c r="AZ133" s="107">
        <v>-29.829831325301203</v>
      </c>
      <c r="BA133" s="107">
        <v>-29.819854545454547</v>
      </c>
      <c r="BB133" s="107">
        <v>-29.851830303030304</v>
      </c>
      <c r="BC133" s="107">
        <v>-29.897890909090911</v>
      </c>
      <c r="BD133" s="107">
        <v>-29.933236363636365</v>
      </c>
      <c r="BE133" s="107">
        <v>-29.958690909090908</v>
      </c>
      <c r="BF133" s="107">
        <v>-29.973600000000001</v>
      </c>
      <c r="BG133" s="107">
        <v>-29.988506024096388</v>
      </c>
      <c r="BH133" s="107">
        <v>-30.008987951807232</v>
      </c>
      <c r="BI133" s="107">
        <v>-30.033612121212123</v>
      </c>
      <c r="BJ133" s="107">
        <v>-30.06149090909091</v>
      </c>
      <c r="BK133" s="107">
        <v>-30.086060606060606</v>
      </c>
      <c r="BL133" s="107">
        <v>-30.110933333333332</v>
      </c>
      <c r="BM133" s="107">
        <v>-30.137599999999999</v>
      </c>
      <c r="BN133" s="107">
        <v>-30.166484848484849</v>
      </c>
      <c r="BO133" s="107">
        <v>-30.19678787878788</v>
      </c>
      <c r="BP133" s="107">
        <v>-30.230385542168676</v>
      </c>
      <c r="BQ133" s="107">
        <v>-30.26527272727273</v>
      </c>
      <c r="BR133" s="107">
        <v>-30.302848484848486</v>
      </c>
      <c r="BS133" s="107">
        <v>-30.34357575757576</v>
      </c>
      <c r="BT133" s="107">
        <v>-30.386000000000003</v>
      </c>
    </row>
    <row r="134" spans="1:72" ht="9.9499999999999993" customHeight="1" thickBot="1" x14ac:dyDescent="0.4">
      <c r="A134" s="45" t="s">
        <v>84</v>
      </c>
      <c r="B134" s="35">
        <v>-187.43829046898639</v>
      </c>
      <c r="C134" s="35">
        <v>-182.1402571860817</v>
      </c>
      <c r="D134" s="107">
        <v>-176.842223903177</v>
      </c>
      <c r="E134" s="107">
        <v>-171.5441906202723</v>
      </c>
      <c r="F134" s="107">
        <v>-166.39042360060512</v>
      </c>
      <c r="G134" s="107">
        <v>-162.89571860816943</v>
      </c>
      <c r="H134" s="107">
        <v>-159.40101361573372</v>
      </c>
      <c r="I134" s="107">
        <v>-155.90630862329803</v>
      </c>
      <c r="J134" s="107">
        <v>-152.41160363086232</v>
      </c>
      <c r="K134" s="107">
        <v>-148.91689863842663</v>
      </c>
      <c r="L134" s="107">
        <v>-145.42219364599092</v>
      </c>
      <c r="M134" s="107">
        <v>-142.40886535552193</v>
      </c>
      <c r="N134" s="107">
        <v>-139.93836611195158</v>
      </c>
      <c r="O134" s="107">
        <v>-137.46786686838124</v>
      </c>
      <c r="P134" s="107">
        <v>-134.99736762481089</v>
      </c>
      <c r="Q134" s="107">
        <v>-132.52686838124055</v>
      </c>
      <c r="R134" s="107">
        <v>-130.05636913767017</v>
      </c>
      <c r="S134" s="107">
        <v>-127.58586989409984</v>
      </c>
      <c r="T134" s="107">
        <v>-125.67092284417548</v>
      </c>
      <c r="U134" s="107">
        <v>-123.84641452344931</v>
      </c>
      <c r="V134" s="107">
        <v>-122.02190620272314</v>
      </c>
      <c r="W134" s="107">
        <v>-120.19739788199696</v>
      </c>
      <c r="X134" s="107">
        <v>-118.3728895612708</v>
      </c>
      <c r="Y134" s="107">
        <v>-116.54838124054461</v>
      </c>
      <c r="Z134" s="107">
        <v>-114.83113636363636</v>
      </c>
      <c r="AA134" s="107">
        <v>-113.43568181818181</v>
      </c>
      <c r="AB134" s="107">
        <v>-112.04022727272726</v>
      </c>
      <c r="AC134" s="107">
        <v>-110.64477272727272</v>
      </c>
      <c r="AD134" s="107">
        <v>-109.24931818181818</v>
      </c>
      <c r="AE134" s="107">
        <v>-107.85386363636363</v>
      </c>
      <c r="AF134" s="107">
        <v>-106.45840909090909</v>
      </c>
      <c r="AG134" s="107">
        <v>-106.60328290468986</v>
      </c>
      <c r="AH134" s="107">
        <v>-107.57756429652042</v>
      </c>
      <c r="AI134" s="107">
        <v>-108.55184568835098</v>
      </c>
      <c r="AJ134" s="107">
        <v>-109.52612708018154</v>
      </c>
      <c r="AK134" s="107">
        <v>-110.5004084720121</v>
      </c>
      <c r="AL134" s="107">
        <v>-111.47468986384266</v>
      </c>
      <c r="AM134" s="107">
        <v>-112.39012121212122</v>
      </c>
      <c r="AN134" s="107">
        <v>-111.89315151515152</v>
      </c>
      <c r="AO134" s="107">
        <v>-111.42319277108435</v>
      </c>
      <c r="AP134" s="107">
        <v>-110.99548192771084</v>
      </c>
      <c r="AQ134" s="107">
        <v>-103.53575757575761</v>
      </c>
      <c r="AR134" s="107">
        <v>-94.214836363636365</v>
      </c>
      <c r="AS134" s="107">
        <v>-93.400290909090913</v>
      </c>
      <c r="AT134" s="107">
        <v>-92.606854545454553</v>
      </c>
      <c r="AU134" s="107">
        <v>-91.841400000000007</v>
      </c>
      <c r="AV134" s="107">
        <v>-91.10478181818182</v>
      </c>
      <c r="AW134" s="107">
        <v>-90.380866666666677</v>
      </c>
      <c r="AX134" s="107">
        <v>-89.687533333333334</v>
      </c>
      <c r="AY134" s="107">
        <v>-89.008060240963857</v>
      </c>
      <c r="AZ134" s="107">
        <v>-88.343602409638549</v>
      </c>
      <c r="BA134" s="107">
        <v>-87.708145454545459</v>
      </c>
      <c r="BB134" s="107">
        <v>-87.08338181818182</v>
      </c>
      <c r="BC134" s="107">
        <v>-86.479745454545451</v>
      </c>
      <c r="BD134" s="107">
        <v>-85.88839999999999</v>
      </c>
      <c r="BE134" s="107">
        <v>-85.308400000000006</v>
      </c>
      <c r="BF134" s="107">
        <v>-84.754763636363634</v>
      </c>
      <c r="BG134" s="107">
        <v>-84.211493975903608</v>
      </c>
      <c r="BH134" s="107">
        <v>-83.691012048192775</v>
      </c>
      <c r="BI134" s="107">
        <v>-83.176569696969693</v>
      </c>
      <c r="BJ134" s="107">
        <v>-82.666872727272718</v>
      </c>
      <c r="BK134" s="107">
        <v>-82.182545454545448</v>
      </c>
      <c r="BL134" s="107">
        <v>-81.704824242424237</v>
      </c>
      <c r="BM134" s="107">
        <v>-81.238763636363629</v>
      </c>
      <c r="BN134" s="107">
        <v>-80.790818181818182</v>
      </c>
      <c r="BO134" s="107">
        <v>-80.35445454545453</v>
      </c>
      <c r="BP134" s="107">
        <v>-79.925819277108431</v>
      </c>
      <c r="BQ134" s="107">
        <v>-79.50563636363637</v>
      </c>
      <c r="BR134" s="107">
        <v>-79.104424242424244</v>
      </c>
      <c r="BS134" s="107">
        <v>-78.707939393939384</v>
      </c>
      <c r="BT134" s="107">
        <v>-78.313999999999993</v>
      </c>
    </row>
    <row r="135" spans="1:72" ht="9.9499999999999993" customHeight="1" thickBot="1" x14ac:dyDescent="0.4">
      <c r="A135" s="45" t="s">
        <v>131</v>
      </c>
      <c r="B135" s="35">
        <v>-37.408940998487139</v>
      </c>
      <c r="C135" s="35">
        <v>-36.516354009077155</v>
      </c>
      <c r="D135" s="107">
        <v>-35.62376701966717</v>
      </c>
      <c r="E135" s="107">
        <v>-34.731180030257185</v>
      </c>
      <c r="F135" s="107">
        <v>-33.864372163388801</v>
      </c>
      <c r="G135" s="107">
        <v>-33.294024205748862</v>
      </c>
      <c r="H135" s="107">
        <v>-32.723676248108923</v>
      </c>
      <c r="I135" s="107">
        <v>-32.153328290468984</v>
      </c>
      <c r="J135" s="107">
        <v>-31.582980332829045</v>
      </c>
      <c r="K135" s="107">
        <v>-31.012632375189106</v>
      </c>
      <c r="L135" s="107">
        <v>-30.442284417549168</v>
      </c>
      <c r="M135" s="107">
        <v>-29.957261724659606</v>
      </c>
      <c r="N135" s="107">
        <v>-29.568456883509835</v>
      </c>
      <c r="O135" s="107">
        <v>-29.179652042360061</v>
      </c>
      <c r="P135" s="107">
        <v>-28.790847201210287</v>
      </c>
      <c r="Q135" s="107">
        <v>-28.402042360060513</v>
      </c>
      <c r="R135" s="107">
        <v>-28.013237518910742</v>
      </c>
      <c r="S135" s="107">
        <v>-27.624432677760968</v>
      </c>
      <c r="T135" s="107">
        <v>-27.330605143721634</v>
      </c>
      <c r="U135" s="107">
        <v>-27.052239031770043</v>
      </c>
      <c r="V135" s="107">
        <v>-26.773872919818455</v>
      </c>
      <c r="W135" s="107">
        <v>-26.495506807866867</v>
      </c>
      <c r="X135" s="107">
        <v>-26.217140695915276</v>
      </c>
      <c r="Y135" s="107">
        <v>-25.938774583963689</v>
      </c>
      <c r="Z135" s="107">
        <v>-25.679242424242421</v>
      </c>
      <c r="AA135" s="107">
        <v>-25.476212121212118</v>
      </c>
      <c r="AB135" s="107">
        <v>-25.273181818181815</v>
      </c>
      <c r="AC135" s="107">
        <v>-25.070151515151515</v>
      </c>
      <c r="AD135" s="107">
        <v>-24.867121212121212</v>
      </c>
      <c r="AE135" s="107">
        <v>-24.664090909090909</v>
      </c>
      <c r="AF135" s="107">
        <v>-24.461060606060606</v>
      </c>
      <c r="AG135" s="107">
        <v>-26.831679273827532</v>
      </c>
      <c r="AH135" s="107">
        <v>-30.588108925869893</v>
      </c>
      <c r="AI135" s="107">
        <v>-34.344538577912246</v>
      </c>
      <c r="AJ135" s="107">
        <v>-38.10096822995461</v>
      </c>
      <c r="AK135" s="107">
        <v>-41.857397881996967</v>
      </c>
      <c r="AL135" s="107">
        <v>-45.613827534039331</v>
      </c>
      <c r="AM135" s="107">
        <v>-49.209818181818179</v>
      </c>
      <c r="AN135" s="107">
        <v>-48.955272727272728</v>
      </c>
      <c r="AO135" s="107">
        <v>-48.713072289156628</v>
      </c>
      <c r="AP135" s="107">
        <v>-48.490180722891559</v>
      </c>
      <c r="AQ135" s="107">
        <v>-37.086242424242492</v>
      </c>
      <c r="AR135" s="107">
        <v>-22.781369696969698</v>
      </c>
      <c r="AS135" s="107">
        <v>-22.673490909090912</v>
      </c>
      <c r="AT135" s="107">
        <v>-22.570042424242427</v>
      </c>
      <c r="AU135" s="107">
        <v>-22.472466666666669</v>
      </c>
      <c r="AV135" s="107">
        <v>-22.382927272727276</v>
      </c>
      <c r="AW135" s="107">
        <v>-22.295339393939397</v>
      </c>
      <c r="AX135" s="107">
        <v>-22.205642424242424</v>
      </c>
      <c r="AY135" s="107">
        <v>-22.121120481927711</v>
      </c>
      <c r="AZ135" s="107">
        <v>-22.042204819277107</v>
      </c>
      <c r="BA135" s="107">
        <v>-21.965381818181818</v>
      </c>
      <c r="BB135" s="107">
        <v>-21.890460606060607</v>
      </c>
      <c r="BC135" s="107">
        <v>-21.822581818181817</v>
      </c>
      <c r="BD135" s="107">
        <v>-21.771406060606061</v>
      </c>
      <c r="BE135" s="107">
        <v>-21.735648484848486</v>
      </c>
      <c r="BF135" s="107">
        <v>-21.70516363636364</v>
      </c>
      <c r="BG135" s="107">
        <v>-21.67696385542169</v>
      </c>
      <c r="BH135" s="107">
        <v>-21.654072289156627</v>
      </c>
      <c r="BI135" s="107">
        <v>-21.63483636363636</v>
      </c>
      <c r="BJ135" s="107">
        <v>-21.618472727272724</v>
      </c>
      <c r="BK135" s="107">
        <v>-21.597696969696969</v>
      </c>
      <c r="BL135" s="107">
        <v>-21.576800000000002</v>
      </c>
      <c r="BM135" s="107">
        <v>-21.556799999999999</v>
      </c>
      <c r="BN135" s="107">
        <v>-21.537909090909089</v>
      </c>
      <c r="BO135" s="107">
        <v>-21.51972727272727</v>
      </c>
      <c r="BP135" s="107">
        <v>-21.503385542168676</v>
      </c>
      <c r="BQ135" s="107">
        <v>-21.487636363636366</v>
      </c>
      <c r="BR135" s="107">
        <v>-21.47309090909091</v>
      </c>
      <c r="BS135" s="107">
        <v>-21.460121212121212</v>
      </c>
      <c r="BT135" s="107">
        <v>-21.448</v>
      </c>
    </row>
    <row r="136" spans="1:72" ht="9.9499999999999993" customHeight="1" thickBot="1" x14ac:dyDescent="0.4">
      <c r="A136" s="45" t="s">
        <v>144</v>
      </c>
      <c r="B136" s="35">
        <v>-37.408940998487139</v>
      </c>
      <c r="C136" s="35">
        <v>-36.516354009077155</v>
      </c>
      <c r="D136" s="107">
        <v>-35.62376701966717</v>
      </c>
      <c r="E136" s="107">
        <v>-34.731180030257185</v>
      </c>
      <c r="F136" s="107">
        <v>-33.864372163388801</v>
      </c>
      <c r="G136" s="107">
        <v>-33.294024205748862</v>
      </c>
      <c r="H136" s="107">
        <v>-32.723676248108923</v>
      </c>
      <c r="I136" s="107">
        <v>-32.153328290468984</v>
      </c>
      <c r="J136" s="107">
        <v>-31.582980332829045</v>
      </c>
      <c r="K136" s="107">
        <v>-31.012632375189106</v>
      </c>
      <c r="L136" s="107">
        <v>-30.442284417549168</v>
      </c>
      <c r="M136" s="107">
        <v>-29.957261724659606</v>
      </c>
      <c r="N136" s="107">
        <v>-29.568456883509835</v>
      </c>
      <c r="O136" s="107">
        <v>-29.179652042360061</v>
      </c>
      <c r="P136" s="107">
        <v>-28.790847201210287</v>
      </c>
      <c r="Q136" s="107">
        <v>-28.402042360060513</v>
      </c>
      <c r="R136" s="107">
        <v>-28.013237518910742</v>
      </c>
      <c r="S136" s="107">
        <v>-27.624432677760968</v>
      </c>
      <c r="T136" s="107">
        <v>-27.330605143721634</v>
      </c>
      <c r="U136" s="107">
        <v>-27.052239031770043</v>
      </c>
      <c r="V136" s="107">
        <v>-26.773872919818455</v>
      </c>
      <c r="W136" s="107">
        <v>-26.495506807866867</v>
      </c>
      <c r="X136" s="107">
        <v>-26.217140695915276</v>
      </c>
      <c r="Y136" s="107">
        <v>-25.938774583963689</v>
      </c>
      <c r="Z136" s="107">
        <v>-25.679242424242421</v>
      </c>
      <c r="AA136" s="107">
        <v>-25.476212121212118</v>
      </c>
      <c r="AB136" s="107">
        <v>-25.273181818181815</v>
      </c>
      <c r="AC136" s="107">
        <v>-25.070151515151515</v>
      </c>
      <c r="AD136" s="107">
        <v>-24.867121212121212</v>
      </c>
      <c r="AE136" s="107">
        <v>-24.664090909090909</v>
      </c>
      <c r="AF136" s="107">
        <v>-24.461060606060606</v>
      </c>
      <c r="AG136" s="107">
        <v>-26.831679273827532</v>
      </c>
      <c r="AH136" s="107">
        <v>-30.588108925869893</v>
      </c>
      <c r="AI136" s="107">
        <v>-34.344538577912246</v>
      </c>
      <c r="AJ136" s="107">
        <v>-38.10096822995461</v>
      </c>
      <c r="AK136" s="107">
        <v>-41.857397881996967</v>
      </c>
      <c r="AL136" s="107">
        <v>-45.613827534039331</v>
      </c>
      <c r="AM136" s="107">
        <v>-49.209818181818179</v>
      </c>
      <c r="AN136" s="107">
        <v>-48.955272727272728</v>
      </c>
      <c r="AO136" s="107">
        <v>-48.713072289156628</v>
      </c>
      <c r="AP136" s="107">
        <v>-48.490180722891559</v>
      </c>
      <c r="AQ136" s="107">
        <v>-37.086242424242492</v>
      </c>
      <c r="AR136" s="107">
        <v>-22.781369696969698</v>
      </c>
      <c r="AS136" s="107">
        <v>-22.673490909090912</v>
      </c>
      <c r="AT136" s="107">
        <v>-22.570042424242427</v>
      </c>
      <c r="AU136" s="107">
        <v>-22.472466666666669</v>
      </c>
      <c r="AV136" s="107">
        <v>-22.382927272727276</v>
      </c>
      <c r="AW136" s="107">
        <v>-22.295339393939397</v>
      </c>
      <c r="AX136" s="107">
        <v>-22.205642424242424</v>
      </c>
      <c r="AY136" s="107">
        <v>-22.121120481927711</v>
      </c>
      <c r="AZ136" s="107">
        <v>-22.042204819277107</v>
      </c>
      <c r="BA136" s="107">
        <v>-21.965381818181818</v>
      </c>
      <c r="BB136" s="107">
        <v>-21.890460606060607</v>
      </c>
      <c r="BC136" s="107">
        <v>-21.822581818181817</v>
      </c>
      <c r="BD136" s="107">
        <v>-21.771406060606061</v>
      </c>
      <c r="BE136" s="107">
        <v>-21.735648484848486</v>
      </c>
      <c r="BF136" s="107">
        <v>-21.70516363636364</v>
      </c>
      <c r="BG136" s="107">
        <v>-21.67696385542169</v>
      </c>
      <c r="BH136" s="107">
        <v>-21.654072289156627</v>
      </c>
      <c r="BI136" s="107">
        <v>-21.63483636363636</v>
      </c>
      <c r="BJ136" s="107">
        <v>-21.618472727272724</v>
      </c>
      <c r="BK136" s="107">
        <v>-21.597696969696969</v>
      </c>
      <c r="BL136" s="107">
        <v>-21.576800000000002</v>
      </c>
      <c r="BM136" s="107">
        <v>-21.556799999999999</v>
      </c>
      <c r="BN136" s="107">
        <v>-21.537909090909089</v>
      </c>
      <c r="BO136" s="107">
        <v>-21.51972727272727</v>
      </c>
      <c r="BP136" s="107">
        <v>-21.503385542168676</v>
      </c>
      <c r="BQ136" s="107">
        <v>-21.487636363636366</v>
      </c>
      <c r="BR136" s="107">
        <v>-21.47309090909091</v>
      </c>
      <c r="BS136" s="107">
        <v>-21.460121212121212</v>
      </c>
      <c r="BT136" s="107">
        <v>-21.448</v>
      </c>
    </row>
    <row r="137" spans="1:72" ht="9.9499999999999993" customHeight="1" thickBot="1" x14ac:dyDescent="0.4">
      <c r="A137" s="45" t="s">
        <v>76</v>
      </c>
      <c r="B137" s="35">
        <v>-67.210665658093788</v>
      </c>
      <c r="C137" s="35">
        <v>-65.486006051437215</v>
      </c>
      <c r="D137" s="107">
        <v>-63.761346444780628</v>
      </c>
      <c r="E137" s="107">
        <v>-62.036686838124048</v>
      </c>
      <c r="F137" s="107">
        <v>-60.427488653555216</v>
      </c>
      <c r="G137" s="107">
        <v>-60.14609682299546</v>
      </c>
      <c r="H137" s="107">
        <v>-59.864704992435705</v>
      </c>
      <c r="I137" s="107">
        <v>-59.583313161875942</v>
      </c>
      <c r="J137" s="107">
        <v>-59.301921331316187</v>
      </c>
      <c r="K137" s="107">
        <v>-59.020529500756432</v>
      </c>
      <c r="L137" s="107">
        <v>-58.739137670196676</v>
      </c>
      <c r="M137" s="107">
        <v>-57.252526475037826</v>
      </c>
      <c r="N137" s="107">
        <v>-54.406838124054467</v>
      </c>
      <c r="O137" s="107">
        <v>-51.561149773071108</v>
      </c>
      <c r="P137" s="107">
        <v>-48.715461422087749</v>
      </c>
      <c r="Q137" s="107">
        <v>-45.86977307110439</v>
      </c>
      <c r="R137" s="107">
        <v>-43.024084720121024</v>
      </c>
      <c r="S137" s="107">
        <v>-40.178396369137666</v>
      </c>
      <c r="T137" s="107">
        <v>-39.171104387291983</v>
      </c>
      <c r="U137" s="107">
        <v>-38.463086232980331</v>
      </c>
      <c r="V137" s="107">
        <v>-37.755068078668678</v>
      </c>
      <c r="W137" s="107">
        <v>-37.047049924357033</v>
      </c>
      <c r="X137" s="107">
        <v>-36.339031770045381</v>
      </c>
      <c r="Y137" s="107">
        <v>-35.631013615733735</v>
      </c>
      <c r="Z137" s="107">
        <v>-34.957954545454541</v>
      </c>
      <c r="AA137" s="107">
        <v>-34.389772727272721</v>
      </c>
      <c r="AB137" s="107">
        <v>-33.821590909090908</v>
      </c>
      <c r="AC137" s="107">
        <v>-33.253409090909088</v>
      </c>
      <c r="AD137" s="107">
        <v>-32.685227272727268</v>
      </c>
      <c r="AE137" s="107">
        <v>-32.117045454545455</v>
      </c>
      <c r="AF137" s="107">
        <v>-31.548863636363635</v>
      </c>
      <c r="AG137" s="107">
        <v>-32.388426626323749</v>
      </c>
      <c r="AH137" s="107">
        <v>-33.986006051437215</v>
      </c>
      <c r="AI137" s="107">
        <v>-35.583585476550681</v>
      </c>
      <c r="AJ137" s="107">
        <v>-37.181164901664147</v>
      </c>
      <c r="AK137" s="107">
        <v>-38.778744326777613</v>
      </c>
      <c r="AL137" s="107">
        <v>-40.376323751891071</v>
      </c>
      <c r="AM137" s="107">
        <v>-41.911454545454546</v>
      </c>
      <c r="AN137" s="107">
        <v>-41.947818181818185</v>
      </c>
      <c r="AO137" s="107">
        <v>-41.991144578313254</v>
      </c>
      <c r="AP137" s="107">
        <v>-42.045361445783136</v>
      </c>
      <c r="AQ137" s="107">
        <v>-35.052000000000042</v>
      </c>
      <c r="AR137" s="107">
        <v>-26.189745454545456</v>
      </c>
      <c r="AS137" s="107">
        <v>-25.811563636363637</v>
      </c>
      <c r="AT137" s="107">
        <v>-25.438854545454546</v>
      </c>
      <c r="AU137" s="107">
        <v>-25.073399999999999</v>
      </c>
      <c r="AV137" s="107">
        <v>-24.717872727272727</v>
      </c>
      <c r="AW137" s="107">
        <v>-24.36656363636364</v>
      </c>
      <c r="AX137" s="107">
        <v>-24.024745454545457</v>
      </c>
      <c r="AY137" s="107">
        <v>-23.689987951807229</v>
      </c>
      <c r="AZ137" s="107">
        <v>-23.362879518072287</v>
      </c>
      <c r="BA137" s="107">
        <v>-23.563418181818182</v>
      </c>
      <c r="BB137" s="107">
        <v>-23.884109090909092</v>
      </c>
      <c r="BC137" s="107">
        <v>-24.225927272727276</v>
      </c>
      <c r="BD137" s="107">
        <v>-24.48549090909091</v>
      </c>
      <c r="BE137" s="107">
        <v>-24.669127272727273</v>
      </c>
      <c r="BF137" s="107">
        <v>-24.805309090909091</v>
      </c>
      <c r="BG137" s="107">
        <v>-24.934626506024095</v>
      </c>
      <c r="BH137" s="107">
        <v>-25.064746987951807</v>
      </c>
      <c r="BI137" s="107">
        <v>-25.196327272727274</v>
      </c>
      <c r="BJ137" s="107">
        <v>-25.329054545454543</v>
      </c>
      <c r="BK137" s="107">
        <v>-25.465090909090911</v>
      </c>
      <c r="BL137" s="107">
        <v>-25.602400000000003</v>
      </c>
      <c r="BM137" s="107">
        <v>-25.7424</v>
      </c>
      <c r="BN137" s="107">
        <v>-25.885727272727273</v>
      </c>
      <c r="BO137" s="107">
        <v>-26.031181818181818</v>
      </c>
      <c r="BP137" s="107">
        <v>-26.181000000000001</v>
      </c>
      <c r="BQ137" s="107">
        <v>-26.332909090909094</v>
      </c>
      <c r="BR137" s="107">
        <v>-26.489272727272731</v>
      </c>
      <c r="BS137" s="107">
        <v>-26.65036363636364</v>
      </c>
      <c r="BT137" s="107">
        <v>-26.814</v>
      </c>
    </row>
    <row r="138" spans="1:72" ht="9.9499999999999993" customHeight="1" thickBot="1" x14ac:dyDescent="0.4">
      <c r="A138" s="45" t="s">
        <v>73</v>
      </c>
      <c r="B138" s="35">
        <v>-22.403555219364598</v>
      </c>
      <c r="C138" s="35">
        <v>-21.828668683812403</v>
      </c>
      <c r="D138" s="107">
        <v>-21.253782148260211</v>
      </c>
      <c r="E138" s="107">
        <v>-20.678895612708018</v>
      </c>
      <c r="F138" s="107">
        <v>-20.14249621785174</v>
      </c>
      <c r="G138" s="107">
        <v>-20.048698940998484</v>
      </c>
      <c r="H138" s="107">
        <v>-19.954901664145233</v>
      </c>
      <c r="I138" s="107">
        <v>-19.861104387291981</v>
      </c>
      <c r="J138" s="107">
        <v>-19.767307110438729</v>
      </c>
      <c r="K138" s="107">
        <v>-19.673509833585477</v>
      </c>
      <c r="L138" s="107">
        <v>-19.579712556732225</v>
      </c>
      <c r="M138" s="107">
        <v>-19.084175491679275</v>
      </c>
      <c r="N138" s="107">
        <v>-18.135612708018154</v>
      </c>
      <c r="O138" s="107">
        <v>-17.187049924357034</v>
      </c>
      <c r="P138" s="107">
        <v>-16.238487140695916</v>
      </c>
      <c r="Q138" s="107">
        <v>-15.289924357034796</v>
      </c>
      <c r="R138" s="107">
        <v>-14.341361573373675</v>
      </c>
      <c r="S138" s="107">
        <v>-13.392798789712554</v>
      </c>
      <c r="T138" s="107">
        <v>-13.057034795763993</v>
      </c>
      <c r="U138" s="107">
        <v>-12.821028744326776</v>
      </c>
      <c r="V138" s="107">
        <v>-12.585022692889561</v>
      </c>
      <c r="W138" s="107">
        <v>-12.349016641452344</v>
      </c>
      <c r="X138" s="107">
        <v>-12.113010590015127</v>
      </c>
      <c r="Y138" s="107">
        <v>-11.877004538577912</v>
      </c>
      <c r="Z138" s="107">
        <v>-11.652651515151515</v>
      </c>
      <c r="AA138" s="107">
        <v>-11.463257575757575</v>
      </c>
      <c r="AB138" s="107">
        <v>-11.273863636363636</v>
      </c>
      <c r="AC138" s="107">
        <v>-11.084469696969697</v>
      </c>
      <c r="AD138" s="107">
        <v>-10.895075757575757</v>
      </c>
      <c r="AE138" s="107">
        <v>-10.705681818181818</v>
      </c>
      <c r="AF138" s="107">
        <v>-10.516287878787878</v>
      </c>
      <c r="AG138" s="107">
        <v>-10.796142208774583</v>
      </c>
      <c r="AH138" s="107">
        <v>-11.328668683812404</v>
      </c>
      <c r="AI138" s="107">
        <v>-11.861195158850226</v>
      </c>
      <c r="AJ138" s="107">
        <v>-12.393721633888047</v>
      </c>
      <c r="AK138" s="107">
        <v>-12.926248108925869</v>
      </c>
      <c r="AL138" s="107">
        <v>-13.458774583963692</v>
      </c>
      <c r="AM138" s="107">
        <v>-13.970484848484849</v>
      </c>
      <c r="AN138" s="107">
        <v>-13.982606060606061</v>
      </c>
      <c r="AO138" s="107">
        <v>-13.997048192771084</v>
      </c>
      <c r="AP138" s="107">
        <v>-14.01512048192771</v>
      </c>
      <c r="AQ138" s="107">
        <v>-11.684000000000015</v>
      </c>
      <c r="AR138" s="107">
        <v>-8.7299151515151525</v>
      </c>
      <c r="AS138" s="107">
        <v>-8.6038545454545456</v>
      </c>
      <c r="AT138" s="107">
        <v>-8.4796181818181822</v>
      </c>
      <c r="AU138" s="107">
        <v>-8.357800000000001</v>
      </c>
      <c r="AV138" s="107">
        <v>-8.2392909090909097</v>
      </c>
      <c r="AW138" s="107">
        <v>-8.1221878787878801</v>
      </c>
      <c r="AX138" s="107">
        <v>-8.0082484848484849</v>
      </c>
      <c r="AY138" s="107">
        <v>-7.8966626506024094</v>
      </c>
      <c r="AZ138" s="107">
        <v>-7.7876265060240959</v>
      </c>
      <c r="BA138" s="107">
        <v>-7.8544727272727277</v>
      </c>
      <c r="BB138" s="107">
        <v>-7.9613696969696974</v>
      </c>
      <c r="BC138" s="107">
        <v>-8.0753090909090925</v>
      </c>
      <c r="BD138" s="107">
        <v>-8.1618303030303032</v>
      </c>
      <c r="BE138" s="107">
        <v>-8.2230424242424238</v>
      </c>
      <c r="BF138" s="107">
        <v>-8.2684363636363631</v>
      </c>
      <c r="BG138" s="107">
        <v>-8.3115421686746984</v>
      </c>
      <c r="BH138" s="107">
        <v>-8.3549156626506029</v>
      </c>
      <c r="BI138" s="107">
        <v>-8.3987757575757573</v>
      </c>
      <c r="BJ138" s="107">
        <v>-8.4430181818181804</v>
      </c>
      <c r="BK138" s="107">
        <v>-8.488363636363637</v>
      </c>
      <c r="BL138" s="107">
        <v>-8.5341333333333331</v>
      </c>
      <c r="BM138" s="107">
        <v>-8.5808</v>
      </c>
      <c r="BN138" s="107">
        <v>-8.6285757575757582</v>
      </c>
      <c r="BO138" s="107">
        <v>-8.677060606060607</v>
      </c>
      <c r="BP138" s="107">
        <v>-8.7270000000000003</v>
      </c>
      <c r="BQ138" s="107">
        <v>-8.7776363636363648</v>
      </c>
      <c r="BR138" s="107">
        <v>-8.8297575757575757</v>
      </c>
      <c r="BS138" s="107">
        <v>-8.8834545454545459</v>
      </c>
      <c r="BT138" s="107">
        <v>-8.9380000000000006</v>
      </c>
    </row>
    <row r="139" spans="1:72" ht="9.9499999999999993" customHeight="1" thickBot="1" x14ac:dyDescent="0.4">
      <c r="A139" s="45" t="s">
        <v>130</v>
      </c>
      <c r="B139" s="35">
        <v>-134.42133131618758</v>
      </c>
      <c r="C139" s="35">
        <v>-130.97201210287443</v>
      </c>
      <c r="D139" s="107">
        <v>-127.52269288956126</v>
      </c>
      <c r="E139" s="107">
        <v>-124.0733736762481</v>
      </c>
      <c r="F139" s="107">
        <v>-120.85497730711043</v>
      </c>
      <c r="G139" s="107">
        <v>-120.29219364599092</v>
      </c>
      <c r="H139" s="107">
        <v>-119.72940998487141</v>
      </c>
      <c r="I139" s="107">
        <v>-119.16662632375188</v>
      </c>
      <c r="J139" s="107">
        <v>-118.60384266263237</v>
      </c>
      <c r="K139" s="107">
        <v>-118.04105900151286</v>
      </c>
      <c r="L139" s="107">
        <v>-117.47827534039335</v>
      </c>
      <c r="M139" s="107">
        <v>-114.50505295007565</v>
      </c>
      <c r="N139" s="107">
        <v>-108.81367624810893</v>
      </c>
      <c r="O139" s="107">
        <v>-103.12229954614222</v>
      </c>
      <c r="P139" s="107">
        <v>-97.430922844175498</v>
      </c>
      <c r="Q139" s="107">
        <v>-91.739546142208781</v>
      </c>
      <c r="R139" s="107">
        <v>-86.048169440242049</v>
      </c>
      <c r="S139" s="107">
        <v>-80.356792738275331</v>
      </c>
      <c r="T139" s="107">
        <v>-78.342208774583966</v>
      </c>
      <c r="U139" s="107">
        <v>-76.926172465960661</v>
      </c>
      <c r="V139" s="107">
        <v>-75.510136157337357</v>
      </c>
      <c r="W139" s="107">
        <v>-74.094099848714066</v>
      </c>
      <c r="X139" s="107">
        <v>-72.678063540090761</v>
      </c>
      <c r="Y139" s="107">
        <v>-71.262027231467471</v>
      </c>
      <c r="Z139" s="107">
        <v>-69.915909090909082</v>
      </c>
      <c r="AA139" s="107">
        <v>-68.779545454545442</v>
      </c>
      <c r="AB139" s="107">
        <v>-67.643181818181816</v>
      </c>
      <c r="AC139" s="107">
        <v>-66.506818181818176</v>
      </c>
      <c r="AD139" s="107">
        <v>-65.370454545454535</v>
      </c>
      <c r="AE139" s="107">
        <v>-64.234090909090909</v>
      </c>
      <c r="AF139" s="107">
        <v>-63.097727272727269</v>
      </c>
      <c r="AG139" s="107">
        <v>-64.776853252647498</v>
      </c>
      <c r="AH139" s="107">
        <v>-67.97201210287443</v>
      </c>
      <c r="AI139" s="107">
        <v>-71.167170953101362</v>
      </c>
      <c r="AJ139" s="107">
        <v>-74.362329803328294</v>
      </c>
      <c r="AK139" s="107">
        <v>-77.557488653555225</v>
      </c>
      <c r="AL139" s="107">
        <v>-80.752647503782143</v>
      </c>
      <c r="AM139" s="107">
        <v>-83.822909090909093</v>
      </c>
      <c r="AN139" s="107">
        <v>-83.89563636363637</v>
      </c>
      <c r="AO139" s="107">
        <v>-83.982289156626507</v>
      </c>
      <c r="AP139" s="107">
        <v>-84.090722891566273</v>
      </c>
      <c r="AQ139" s="107">
        <v>-70.104000000000084</v>
      </c>
      <c r="AR139" s="107">
        <v>-52.379490909090912</v>
      </c>
      <c r="AS139" s="107">
        <v>-51.623127272727274</v>
      </c>
      <c r="AT139" s="107">
        <v>-50.877709090909093</v>
      </c>
      <c r="AU139" s="107">
        <v>-50.146799999999999</v>
      </c>
      <c r="AV139" s="107">
        <v>-49.435745454545454</v>
      </c>
      <c r="AW139" s="107">
        <v>-48.73312727272728</v>
      </c>
      <c r="AX139" s="107">
        <v>-48.049490909090913</v>
      </c>
      <c r="AY139" s="107">
        <v>-47.379975903614458</v>
      </c>
      <c r="AZ139" s="107">
        <v>-46.725759036144574</v>
      </c>
      <c r="BA139" s="107">
        <v>-47.126836363636365</v>
      </c>
      <c r="BB139" s="107">
        <v>-47.768218181818185</v>
      </c>
      <c r="BC139" s="107">
        <v>-48.451854545454552</v>
      </c>
      <c r="BD139" s="107">
        <v>-48.970981818181819</v>
      </c>
      <c r="BE139" s="107">
        <v>-49.338254545454546</v>
      </c>
      <c r="BF139" s="107">
        <v>-49.610618181818182</v>
      </c>
      <c r="BG139" s="107">
        <v>-49.86925301204819</v>
      </c>
      <c r="BH139" s="107">
        <v>-50.129493975903614</v>
      </c>
      <c r="BI139" s="107">
        <v>-50.392654545454548</v>
      </c>
      <c r="BJ139" s="107">
        <v>-50.658109090909086</v>
      </c>
      <c r="BK139" s="107">
        <v>-50.930181818181822</v>
      </c>
      <c r="BL139" s="107">
        <v>-51.204800000000006</v>
      </c>
      <c r="BM139" s="107">
        <v>-51.4848</v>
      </c>
      <c r="BN139" s="107">
        <v>-51.771454545454546</v>
      </c>
      <c r="BO139" s="107">
        <v>-52.062363636363635</v>
      </c>
      <c r="BP139" s="107">
        <v>-52.362000000000002</v>
      </c>
      <c r="BQ139" s="107">
        <v>-52.665818181818189</v>
      </c>
      <c r="BR139" s="107">
        <v>-52.978545454545461</v>
      </c>
      <c r="BS139" s="107">
        <v>-53.300727272727279</v>
      </c>
      <c r="BT139" s="107">
        <v>-53.628</v>
      </c>
    </row>
    <row r="140" spans="1:72" ht="9.9499999999999993" customHeight="1" thickBot="1" x14ac:dyDescent="0.4">
      <c r="A140" s="45" t="s">
        <v>78</v>
      </c>
      <c r="B140" s="35">
        <v>-112.017776096823</v>
      </c>
      <c r="C140" s="35">
        <v>-109.14334341906203</v>
      </c>
      <c r="D140" s="107">
        <v>-106.26891074130106</v>
      </c>
      <c r="E140" s="107">
        <v>-103.39447806354009</v>
      </c>
      <c r="F140" s="107">
        <v>-100.7124810892587</v>
      </c>
      <c r="G140" s="107">
        <v>-100.24349470499244</v>
      </c>
      <c r="H140" s="107">
        <v>-99.77450832072617</v>
      </c>
      <c r="I140" s="107">
        <v>-99.305521936459911</v>
      </c>
      <c r="J140" s="107">
        <v>-98.836535552193652</v>
      </c>
      <c r="K140" s="107">
        <v>-98.367549167927393</v>
      </c>
      <c r="L140" s="107">
        <v>-97.89856278366112</v>
      </c>
      <c r="M140" s="107">
        <v>-95.420877458396376</v>
      </c>
      <c r="N140" s="107">
        <v>-90.678063540090776</v>
      </c>
      <c r="O140" s="107">
        <v>-85.935249621785175</v>
      </c>
      <c r="P140" s="107">
        <v>-81.192435703479575</v>
      </c>
      <c r="Q140" s="107">
        <v>-76.449621785173974</v>
      </c>
      <c r="R140" s="107">
        <v>-71.706807866868374</v>
      </c>
      <c r="S140" s="107">
        <v>-66.963993948562774</v>
      </c>
      <c r="T140" s="107">
        <v>-65.285173978819969</v>
      </c>
      <c r="U140" s="107">
        <v>-64.10514372163388</v>
      </c>
      <c r="V140" s="107">
        <v>-62.925113464447804</v>
      </c>
      <c r="W140" s="107">
        <v>-61.745083207261722</v>
      </c>
      <c r="X140" s="107">
        <v>-60.565052950075639</v>
      </c>
      <c r="Y140" s="107">
        <v>-59.385022692889564</v>
      </c>
      <c r="Z140" s="107">
        <v>-58.263257575757578</v>
      </c>
      <c r="AA140" s="107">
        <v>-57.316287878787875</v>
      </c>
      <c r="AB140" s="107">
        <v>-56.36931818181818</v>
      </c>
      <c r="AC140" s="107">
        <v>-55.422348484848484</v>
      </c>
      <c r="AD140" s="107">
        <v>-54.475378787878789</v>
      </c>
      <c r="AE140" s="107">
        <v>-53.528409090909093</v>
      </c>
      <c r="AF140" s="107">
        <v>-52.581439393939391</v>
      </c>
      <c r="AG140" s="107">
        <v>-53.980711043872923</v>
      </c>
      <c r="AH140" s="107">
        <v>-56.643343419062028</v>
      </c>
      <c r="AI140" s="107">
        <v>-59.30597579425114</v>
      </c>
      <c r="AJ140" s="107">
        <v>-61.968608169440245</v>
      </c>
      <c r="AK140" s="107">
        <v>-64.63124054462935</v>
      </c>
      <c r="AL140" s="107">
        <v>-67.293872919818455</v>
      </c>
      <c r="AM140" s="107">
        <v>-69.852424242424249</v>
      </c>
      <c r="AN140" s="107">
        <v>-69.913030303030311</v>
      </c>
      <c r="AO140" s="107">
        <v>-69.985240963855418</v>
      </c>
      <c r="AP140" s="107">
        <v>-70.075602409638549</v>
      </c>
      <c r="AQ140" s="107">
        <v>-58.420000000000073</v>
      </c>
      <c r="AR140" s="107">
        <v>-43.649575757575761</v>
      </c>
      <c r="AS140" s="107">
        <v>-43.019272727272728</v>
      </c>
      <c r="AT140" s="107">
        <v>-42.398090909090911</v>
      </c>
      <c r="AU140" s="107">
        <v>-41.789000000000001</v>
      </c>
      <c r="AV140" s="107">
        <v>-41.19645454545455</v>
      </c>
      <c r="AW140" s="107">
        <v>-40.610939393939397</v>
      </c>
      <c r="AX140" s="107">
        <v>-40.041242424242427</v>
      </c>
      <c r="AY140" s="107">
        <v>-39.483313253012049</v>
      </c>
      <c r="AZ140" s="107">
        <v>-38.938132530120477</v>
      </c>
      <c r="BA140" s="107">
        <v>-39.272363636363636</v>
      </c>
      <c r="BB140" s="107">
        <v>-39.806848484848487</v>
      </c>
      <c r="BC140" s="107">
        <v>-40.376545454545465</v>
      </c>
      <c r="BD140" s="107">
        <v>-40.80915151515152</v>
      </c>
      <c r="BE140" s="107">
        <v>-41.115212121212124</v>
      </c>
      <c r="BF140" s="107">
        <v>-41.342181818181821</v>
      </c>
      <c r="BG140" s="107">
        <v>-41.557710843373492</v>
      </c>
      <c r="BH140" s="107">
        <v>-41.774578313253016</v>
      </c>
      <c r="BI140" s="107">
        <v>-41.993878787878792</v>
      </c>
      <c r="BJ140" s="107">
        <v>-42.215090909090911</v>
      </c>
      <c r="BK140" s="107">
        <v>-42.441818181818185</v>
      </c>
      <c r="BL140" s="107">
        <v>-42.670666666666669</v>
      </c>
      <c r="BM140" s="107">
        <v>-42.904000000000003</v>
      </c>
      <c r="BN140" s="107">
        <v>-43.142878787878793</v>
      </c>
      <c r="BO140" s="107">
        <v>-43.385303030303035</v>
      </c>
      <c r="BP140" s="107">
        <v>-43.635000000000005</v>
      </c>
      <c r="BQ140" s="107">
        <v>-43.88818181818182</v>
      </c>
      <c r="BR140" s="107">
        <v>-44.148787878787878</v>
      </c>
      <c r="BS140" s="107">
        <v>-44.417272727272731</v>
      </c>
      <c r="BT140" s="107">
        <v>-44.690000000000005</v>
      </c>
    </row>
    <row r="141" spans="1:72" ht="9.9499999999999993" customHeight="1" thickBot="1" x14ac:dyDescent="0.4">
      <c r="A141" s="45" t="s">
        <v>77</v>
      </c>
      <c r="B141" s="35">
        <v>-89.614220877458393</v>
      </c>
      <c r="C141" s="35">
        <v>-87.314674735249611</v>
      </c>
      <c r="D141" s="107">
        <v>-85.015128593040842</v>
      </c>
      <c r="E141" s="107">
        <v>-82.715582450832073</v>
      </c>
      <c r="F141" s="107">
        <v>-80.569984871406959</v>
      </c>
      <c r="G141" s="107">
        <v>-80.194795763993937</v>
      </c>
      <c r="H141" s="107">
        <v>-79.81960665658093</v>
      </c>
      <c r="I141" s="107">
        <v>-79.444417549167923</v>
      </c>
      <c r="J141" s="107">
        <v>-79.069228441754916</v>
      </c>
      <c r="K141" s="107">
        <v>-78.694039334341909</v>
      </c>
      <c r="L141" s="107">
        <v>-78.318850226928902</v>
      </c>
      <c r="M141" s="107">
        <v>-76.336701966717101</v>
      </c>
      <c r="N141" s="107">
        <v>-72.542450832072618</v>
      </c>
      <c r="O141" s="107">
        <v>-68.748199697428134</v>
      </c>
      <c r="P141" s="107">
        <v>-64.953948562783665</v>
      </c>
      <c r="Q141" s="107">
        <v>-61.159697428139182</v>
      </c>
      <c r="R141" s="107">
        <v>-57.365446293494699</v>
      </c>
      <c r="S141" s="107">
        <v>-53.571195158850216</v>
      </c>
      <c r="T141" s="107">
        <v>-52.228139183055973</v>
      </c>
      <c r="U141" s="107">
        <v>-51.284114977307105</v>
      </c>
      <c r="V141" s="107">
        <v>-50.340090771558245</v>
      </c>
      <c r="W141" s="107">
        <v>-49.396066565809377</v>
      </c>
      <c r="X141" s="107">
        <v>-48.45204236006051</v>
      </c>
      <c r="Y141" s="107">
        <v>-47.50801815431165</v>
      </c>
      <c r="Z141" s="107">
        <v>-46.610606060606059</v>
      </c>
      <c r="AA141" s="107">
        <v>-45.853030303030302</v>
      </c>
      <c r="AB141" s="107">
        <v>-45.095454545454544</v>
      </c>
      <c r="AC141" s="107">
        <v>-44.337878787878786</v>
      </c>
      <c r="AD141" s="107">
        <v>-43.580303030303028</v>
      </c>
      <c r="AE141" s="107">
        <v>-42.822727272727271</v>
      </c>
      <c r="AF141" s="107">
        <v>-42.065151515151513</v>
      </c>
      <c r="AG141" s="107">
        <v>-43.184568835098332</v>
      </c>
      <c r="AH141" s="107">
        <v>-45.314674735249618</v>
      </c>
      <c r="AI141" s="107">
        <v>-47.444780635400903</v>
      </c>
      <c r="AJ141" s="107">
        <v>-49.574886535552189</v>
      </c>
      <c r="AK141" s="107">
        <v>-51.704992435703474</v>
      </c>
      <c r="AL141" s="107">
        <v>-53.835098335854767</v>
      </c>
      <c r="AM141" s="107">
        <v>-55.881939393939398</v>
      </c>
      <c r="AN141" s="107">
        <v>-55.930424242424245</v>
      </c>
      <c r="AO141" s="107">
        <v>-55.988192771084336</v>
      </c>
      <c r="AP141" s="107">
        <v>-56.060481927710839</v>
      </c>
      <c r="AQ141" s="107">
        <v>-46.736000000000061</v>
      </c>
      <c r="AR141" s="107">
        <v>-34.91966060606061</v>
      </c>
      <c r="AS141" s="107">
        <v>-34.415418181818183</v>
      </c>
      <c r="AT141" s="107">
        <v>-33.918472727272729</v>
      </c>
      <c r="AU141" s="107">
        <v>-33.431200000000004</v>
      </c>
      <c r="AV141" s="107">
        <v>-32.957163636363639</v>
      </c>
      <c r="AW141" s="107">
        <v>-32.48875151515152</v>
      </c>
      <c r="AX141" s="107">
        <v>-32.03299393939394</v>
      </c>
      <c r="AY141" s="107">
        <v>-31.586650602409637</v>
      </c>
      <c r="AZ141" s="107">
        <v>-31.150506024096384</v>
      </c>
      <c r="BA141" s="107">
        <v>-31.417890909090911</v>
      </c>
      <c r="BB141" s="107">
        <v>-31.84547878787879</v>
      </c>
      <c r="BC141" s="107">
        <v>-32.30123636363637</v>
      </c>
      <c r="BD141" s="107">
        <v>-32.647321212121213</v>
      </c>
      <c r="BE141" s="107">
        <v>-32.892169696969695</v>
      </c>
      <c r="BF141" s="107">
        <v>-33.073745454545453</v>
      </c>
      <c r="BG141" s="107">
        <v>-33.246168674698794</v>
      </c>
      <c r="BH141" s="107">
        <v>-33.419662650602412</v>
      </c>
      <c r="BI141" s="107">
        <v>-33.595103030303029</v>
      </c>
      <c r="BJ141" s="107">
        <v>-33.772072727272722</v>
      </c>
      <c r="BK141" s="107">
        <v>-33.953454545454548</v>
      </c>
      <c r="BL141" s="107">
        <v>-34.136533333333333</v>
      </c>
      <c r="BM141" s="107">
        <v>-34.3232</v>
      </c>
      <c r="BN141" s="107">
        <v>-34.514303030303033</v>
      </c>
      <c r="BO141" s="107">
        <v>-34.708242424242428</v>
      </c>
      <c r="BP141" s="107">
        <v>-34.908000000000001</v>
      </c>
      <c r="BQ141" s="107">
        <v>-35.110545454545459</v>
      </c>
      <c r="BR141" s="107">
        <v>-35.319030303030303</v>
      </c>
      <c r="BS141" s="107">
        <v>-35.533818181818184</v>
      </c>
      <c r="BT141" s="107">
        <v>-35.752000000000002</v>
      </c>
    </row>
    <row r="142" spans="1:72" ht="9.9499999999999993" customHeight="1" thickBot="1" x14ac:dyDescent="0.4">
      <c r="A142" s="45" t="s">
        <v>76</v>
      </c>
      <c r="B142" s="35">
        <v>-67.210665658093788</v>
      </c>
      <c r="C142" s="35">
        <v>-65.486006051437215</v>
      </c>
      <c r="D142" s="107">
        <v>-63.761346444780628</v>
      </c>
      <c r="E142" s="107">
        <v>-62.036686838124048</v>
      </c>
      <c r="F142" s="107">
        <v>-60.427488653555216</v>
      </c>
      <c r="G142" s="107">
        <v>-60.14609682299546</v>
      </c>
      <c r="H142" s="107">
        <v>-59.864704992435705</v>
      </c>
      <c r="I142" s="107">
        <v>-59.583313161875942</v>
      </c>
      <c r="J142" s="107">
        <v>-59.301921331316187</v>
      </c>
      <c r="K142" s="107">
        <v>-59.020529500756432</v>
      </c>
      <c r="L142" s="107">
        <v>-58.739137670196676</v>
      </c>
      <c r="M142" s="107">
        <v>-57.252526475037826</v>
      </c>
      <c r="N142" s="107">
        <v>-54.406838124054467</v>
      </c>
      <c r="O142" s="107">
        <v>-51.561149773071108</v>
      </c>
      <c r="P142" s="107">
        <v>-48.715461422087749</v>
      </c>
      <c r="Q142" s="107">
        <v>-45.86977307110439</v>
      </c>
      <c r="R142" s="107">
        <v>-43.024084720121024</v>
      </c>
      <c r="S142" s="107">
        <v>-40.178396369137666</v>
      </c>
      <c r="T142" s="107">
        <v>-39.171104387291983</v>
      </c>
      <c r="U142" s="107">
        <v>-38.463086232980331</v>
      </c>
      <c r="V142" s="107">
        <v>-37.755068078668678</v>
      </c>
      <c r="W142" s="107">
        <v>-37.047049924357033</v>
      </c>
      <c r="X142" s="107">
        <v>-36.339031770045381</v>
      </c>
      <c r="Y142" s="107">
        <v>-35.631013615733735</v>
      </c>
      <c r="Z142" s="107">
        <v>-34.957954545454541</v>
      </c>
      <c r="AA142" s="107">
        <v>-34.389772727272721</v>
      </c>
      <c r="AB142" s="107">
        <v>-33.821590909090908</v>
      </c>
      <c r="AC142" s="107">
        <v>-33.253409090909088</v>
      </c>
      <c r="AD142" s="107">
        <v>-32.685227272727268</v>
      </c>
      <c r="AE142" s="107">
        <v>-32.117045454545455</v>
      </c>
      <c r="AF142" s="107">
        <v>-31.548863636363635</v>
      </c>
      <c r="AG142" s="107">
        <v>-32.388426626323749</v>
      </c>
      <c r="AH142" s="107">
        <v>-33.986006051437215</v>
      </c>
      <c r="AI142" s="107">
        <v>-35.583585476550681</v>
      </c>
      <c r="AJ142" s="107">
        <v>-37.181164901664147</v>
      </c>
      <c r="AK142" s="107">
        <v>-38.778744326777613</v>
      </c>
      <c r="AL142" s="107">
        <v>-40.376323751891071</v>
      </c>
      <c r="AM142" s="107">
        <v>-41.911454545454546</v>
      </c>
      <c r="AN142" s="107">
        <v>-41.947818181818185</v>
      </c>
      <c r="AO142" s="107">
        <v>-41.991144578313254</v>
      </c>
      <c r="AP142" s="107">
        <v>-42.045361445783136</v>
      </c>
      <c r="AQ142" s="107">
        <v>-35.052000000000042</v>
      </c>
      <c r="AR142" s="107">
        <v>-26.189745454545456</v>
      </c>
      <c r="AS142" s="107">
        <v>-25.811563636363637</v>
      </c>
      <c r="AT142" s="107">
        <v>-25.438854545454546</v>
      </c>
      <c r="AU142" s="107">
        <v>-25.073399999999999</v>
      </c>
      <c r="AV142" s="107">
        <v>-24.717872727272727</v>
      </c>
      <c r="AW142" s="107">
        <v>-24.36656363636364</v>
      </c>
      <c r="AX142" s="107">
        <v>-24.024745454545457</v>
      </c>
      <c r="AY142" s="107">
        <v>-23.689987951807229</v>
      </c>
      <c r="AZ142" s="107">
        <v>-23.362879518072287</v>
      </c>
      <c r="BA142" s="107">
        <v>-23.563418181818182</v>
      </c>
      <c r="BB142" s="107">
        <v>-23.884109090909092</v>
      </c>
      <c r="BC142" s="107">
        <v>-24.225927272727276</v>
      </c>
      <c r="BD142" s="107">
        <v>-24.48549090909091</v>
      </c>
      <c r="BE142" s="107">
        <v>-24.669127272727273</v>
      </c>
      <c r="BF142" s="107">
        <v>-24.805309090909091</v>
      </c>
      <c r="BG142" s="107">
        <v>-24.934626506024095</v>
      </c>
      <c r="BH142" s="107">
        <v>-25.064746987951807</v>
      </c>
      <c r="BI142" s="107">
        <v>-25.196327272727274</v>
      </c>
      <c r="BJ142" s="107">
        <v>-25.329054545454543</v>
      </c>
      <c r="BK142" s="107">
        <v>-25.465090909090911</v>
      </c>
      <c r="BL142" s="107">
        <v>-25.602400000000003</v>
      </c>
      <c r="BM142" s="107">
        <v>-25.7424</v>
      </c>
      <c r="BN142" s="107">
        <v>-25.885727272727273</v>
      </c>
      <c r="BO142" s="107">
        <v>-26.031181818181818</v>
      </c>
      <c r="BP142" s="107">
        <v>-26.181000000000001</v>
      </c>
      <c r="BQ142" s="107">
        <v>-26.332909090909094</v>
      </c>
      <c r="BR142" s="107">
        <v>-26.489272727272731</v>
      </c>
      <c r="BS142" s="107">
        <v>-26.65036363636364</v>
      </c>
      <c r="BT142" s="107">
        <v>-26.814</v>
      </c>
    </row>
    <row r="143" spans="1:72" ht="9.9499999999999993" customHeight="1" thickBot="1" x14ac:dyDescent="0.4">
      <c r="A143" s="45" t="s">
        <v>80</v>
      </c>
      <c r="B143" s="35">
        <v>-44.807110438729197</v>
      </c>
      <c r="C143" s="35">
        <v>-43.657337367624805</v>
      </c>
      <c r="D143" s="107">
        <v>-42.507564296520421</v>
      </c>
      <c r="E143" s="107">
        <v>-41.357791225416037</v>
      </c>
      <c r="F143" s="107">
        <v>-40.284992435703479</v>
      </c>
      <c r="G143" s="107">
        <v>-40.097397881996969</v>
      </c>
      <c r="H143" s="107">
        <v>-39.909803328290465</v>
      </c>
      <c r="I143" s="107">
        <v>-39.722208774583962</v>
      </c>
      <c r="J143" s="107">
        <v>-39.534614220877458</v>
      </c>
      <c r="K143" s="107">
        <v>-39.347019667170954</v>
      </c>
      <c r="L143" s="107">
        <v>-39.159425113464451</v>
      </c>
      <c r="M143" s="107">
        <v>-38.16835098335855</v>
      </c>
      <c r="N143" s="107">
        <v>-36.271225416036309</v>
      </c>
      <c r="O143" s="107">
        <v>-34.374099848714067</v>
      </c>
      <c r="P143" s="107">
        <v>-32.476974281391833</v>
      </c>
      <c r="Q143" s="107">
        <v>-30.579848714069591</v>
      </c>
      <c r="R143" s="107">
        <v>-28.68272314674735</v>
      </c>
      <c r="S143" s="107">
        <v>-26.785597579425108</v>
      </c>
      <c r="T143" s="107">
        <v>-26.114069591527986</v>
      </c>
      <c r="U143" s="107">
        <v>-25.642057488653553</v>
      </c>
      <c r="V143" s="107">
        <v>-25.170045385779122</v>
      </c>
      <c r="W143" s="107">
        <v>-24.698033282904689</v>
      </c>
      <c r="X143" s="107">
        <v>-24.226021180030255</v>
      </c>
      <c r="Y143" s="107">
        <v>-23.754009077155825</v>
      </c>
      <c r="Z143" s="107">
        <v>-23.30530303030303</v>
      </c>
      <c r="AA143" s="107">
        <v>-22.926515151515151</v>
      </c>
      <c r="AB143" s="107">
        <v>-22.547727272727272</v>
      </c>
      <c r="AC143" s="107">
        <v>-22.168939393939393</v>
      </c>
      <c r="AD143" s="107">
        <v>-21.790151515151514</v>
      </c>
      <c r="AE143" s="107">
        <v>-21.411363636363635</v>
      </c>
      <c r="AF143" s="107">
        <v>-21.032575757575756</v>
      </c>
      <c r="AG143" s="107">
        <v>-21.592284417549166</v>
      </c>
      <c r="AH143" s="107">
        <v>-22.657337367624809</v>
      </c>
      <c r="AI143" s="107">
        <v>-23.722390317700452</v>
      </c>
      <c r="AJ143" s="107">
        <v>-24.787443267776094</v>
      </c>
      <c r="AK143" s="107">
        <v>-25.852496217851737</v>
      </c>
      <c r="AL143" s="107">
        <v>-26.917549167927383</v>
      </c>
      <c r="AM143" s="107">
        <v>-27.940969696969699</v>
      </c>
      <c r="AN143" s="107">
        <v>-27.965212121212122</v>
      </c>
      <c r="AO143" s="107">
        <v>-27.994096385542168</v>
      </c>
      <c r="AP143" s="107">
        <v>-28.03024096385542</v>
      </c>
      <c r="AQ143" s="107">
        <v>-23.368000000000031</v>
      </c>
      <c r="AR143" s="107">
        <v>-17.459830303030305</v>
      </c>
      <c r="AS143" s="107">
        <v>-17.207709090909091</v>
      </c>
      <c r="AT143" s="107">
        <v>-16.959236363636364</v>
      </c>
      <c r="AU143" s="107">
        <v>-16.715600000000002</v>
      </c>
      <c r="AV143" s="107">
        <v>-16.478581818181819</v>
      </c>
      <c r="AW143" s="107">
        <v>-16.24437575757576</v>
      </c>
      <c r="AX143" s="107">
        <v>-16.01649696969697</v>
      </c>
      <c r="AY143" s="107">
        <v>-15.793325301204819</v>
      </c>
      <c r="AZ143" s="107">
        <v>-15.575253012048192</v>
      </c>
      <c r="BA143" s="107">
        <v>-15.708945454545455</v>
      </c>
      <c r="BB143" s="107">
        <v>-15.922739393939395</v>
      </c>
      <c r="BC143" s="107">
        <v>-16.150618181818185</v>
      </c>
      <c r="BD143" s="107">
        <v>-16.323660606060606</v>
      </c>
      <c r="BE143" s="107">
        <v>-16.446084848484848</v>
      </c>
      <c r="BF143" s="107">
        <v>-16.536872727272726</v>
      </c>
      <c r="BG143" s="107">
        <v>-16.623084337349397</v>
      </c>
      <c r="BH143" s="107">
        <v>-16.709831325301206</v>
      </c>
      <c r="BI143" s="107">
        <v>-16.797551515151515</v>
      </c>
      <c r="BJ143" s="107">
        <v>-16.886036363636361</v>
      </c>
      <c r="BK143" s="107">
        <v>-16.976727272727274</v>
      </c>
      <c r="BL143" s="107">
        <v>-17.068266666666666</v>
      </c>
      <c r="BM143" s="107">
        <v>-17.1616</v>
      </c>
      <c r="BN143" s="107">
        <v>-17.257151515151516</v>
      </c>
      <c r="BO143" s="107">
        <v>-17.354121212121214</v>
      </c>
      <c r="BP143" s="107">
        <v>-17.454000000000001</v>
      </c>
      <c r="BQ143" s="107">
        <v>-17.55527272727273</v>
      </c>
      <c r="BR143" s="107">
        <v>-17.659515151515151</v>
      </c>
      <c r="BS143" s="107">
        <v>-17.766909090909092</v>
      </c>
      <c r="BT143" s="107">
        <v>-17.876000000000001</v>
      </c>
    </row>
    <row r="144" spans="1:72" ht="9.9499999999999993" customHeight="1" thickBot="1" x14ac:dyDescent="0.4">
      <c r="A144" s="45" t="s">
        <v>2</v>
      </c>
      <c r="B144" s="35">
        <v>-22.403555219364598</v>
      </c>
      <c r="C144" s="35">
        <v>-21.828668683812403</v>
      </c>
      <c r="D144" s="107">
        <v>-21.253782148260211</v>
      </c>
      <c r="E144" s="107">
        <v>-20.678895612708018</v>
      </c>
      <c r="F144" s="107">
        <v>-20.14249621785174</v>
      </c>
      <c r="G144" s="107">
        <v>-20.048698940998484</v>
      </c>
      <c r="H144" s="107">
        <v>-19.954901664145233</v>
      </c>
      <c r="I144" s="107">
        <v>-19.861104387291981</v>
      </c>
      <c r="J144" s="107">
        <v>-19.767307110438729</v>
      </c>
      <c r="K144" s="107">
        <v>-19.673509833585477</v>
      </c>
      <c r="L144" s="107">
        <v>-19.579712556732225</v>
      </c>
      <c r="M144" s="107">
        <v>-19.084175491679275</v>
      </c>
      <c r="N144" s="107">
        <v>-18.135612708018154</v>
      </c>
      <c r="O144" s="107">
        <v>-17.187049924357034</v>
      </c>
      <c r="P144" s="107">
        <v>-16.238487140695916</v>
      </c>
      <c r="Q144" s="107">
        <v>-15.289924357034796</v>
      </c>
      <c r="R144" s="107">
        <v>-14.341361573373675</v>
      </c>
      <c r="S144" s="107">
        <v>-13.392798789712554</v>
      </c>
      <c r="T144" s="107">
        <v>-13.057034795763993</v>
      </c>
      <c r="U144" s="107">
        <v>-12.821028744326776</v>
      </c>
      <c r="V144" s="107">
        <v>-12.585022692889561</v>
      </c>
      <c r="W144" s="107">
        <v>-12.349016641452344</v>
      </c>
      <c r="X144" s="107">
        <v>-12.113010590015127</v>
      </c>
      <c r="Y144" s="107">
        <v>-11.877004538577912</v>
      </c>
      <c r="Z144" s="107">
        <v>-11.652651515151515</v>
      </c>
      <c r="AA144" s="107">
        <v>-11.463257575757575</v>
      </c>
      <c r="AB144" s="107">
        <v>-11.273863636363636</v>
      </c>
      <c r="AC144" s="107">
        <v>-11.084469696969697</v>
      </c>
      <c r="AD144" s="107">
        <v>-10.895075757575757</v>
      </c>
      <c r="AE144" s="107">
        <v>-10.705681818181818</v>
      </c>
      <c r="AF144" s="107">
        <v>-10.516287878787878</v>
      </c>
      <c r="AG144" s="107">
        <v>-10.796142208774583</v>
      </c>
      <c r="AH144" s="107">
        <v>-11.328668683812404</v>
      </c>
      <c r="AI144" s="107">
        <v>-11.861195158850226</v>
      </c>
      <c r="AJ144" s="107">
        <v>-12.393721633888047</v>
      </c>
      <c r="AK144" s="107">
        <v>-12.926248108925869</v>
      </c>
      <c r="AL144" s="107">
        <v>-13.458774583963692</v>
      </c>
      <c r="AM144" s="107">
        <v>-13.970484848484849</v>
      </c>
      <c r="AN144" s="107">
        <v>-13.982606060606061</v>
      </c>
      <c r="AO144" s="107">
        <v>-13.997048192771084</v>
      </c>
      <c r="AP144" s="107">
        <v>-14.01512048192771</v>
      </c>
      <c r="AQ144" s="107">
        <v>-11.684000000000015</v>
      </c>
      <c r="AR144" s="107">
        <v>-8.7299151515151525</v>
      </c>
      <c r="AS144" s="107">
        <v>-8.6038545454545456</v>
      </c>
      <c r="AT144" s="107">
        <v>-8.4796181818181822</v>
      </c>
      <c r="AU144" s="107">
        <v>-8.357800000000001</v>
      </c>
      <c r="AV144" s="107">
        <v>-8.2392909090909097</v>
      </c>
      <c r="AW144" s="107">
        <v>-8.1221878787878801</v>
      </c>
      <c r="AX144" s="107">
        <v>-8.0082484848484849</v>
      </c>
      <c r="AY144" s="107">
        <v>-7.8966626506024094</v>
      </c>
      <c r="AZ144" s="107">
        <v>-7.7876265060240959</v>
      </c>
      <c r="BA144" s="107">
        <v>-7.8544727272727277</v>
      </c>
      <c r="BB144" s="107">
        <v>-7.9613696969696974</v>
      </c>
      <c r="BC144" s="107">
        <v>-8.0753090909090925</v>
      </c>
      <c r="BD144" s="107">
        <v>-8.1618303030303032</v>
      </c>
      <c r="BE144" s="107">
        <v>-8.2230424242424238</v>
      </c>
      <c r="BF144" s="107">
        <v>-8.2684363636363631</v>
      </c>
      <c r="BG144" s="107">
        <v>-8.3115421686746984</v>
      </c>
      <c r="BH144" s="107">
        <v>-8.3549156626506029</v>
      </c>
      <c r="BI144" s="107">
        <v>-8.3987757575757573</v>
      </c>
      <c r="BJ144" s="107">
        <v>-8.4430181818181804</v>
      </c>
      <c r="BK144" s="107">
        <v>-8.488363636363637</v>
      </c>
      <c r="BL144" s="107">
        <v>-8.5341333333333331</v>
      </c>
      <c r="BM144" s="107">
        <v>-8.5808</v>
      </c>
      <c r="BN144" s="107">
        <v>-8.6285757575757582</v>
      </c>
      <c r="BO144" s="107">
        <v>-8.677060606060607</v>
      </c>
      <c r="BP144" s="107">
        <v>-8.7270000000000003</v>
      </c>
      <c r="BQ144" s="107">
        <v>-8.7776363636363648</v>
      </c>
      <c r="BR144" s="107">
        <v>-8.8297575757575757</v>
      </c>
      <c r="BS144" s="107">
        <v>-8.8834545454545459</v>
      </c>
      <c r="BT144" s="107">
        <v>-8.9380000000000006</v>
      </c>
    </row>
    <row r="145" spans="1:72" ht="9.9499999999999993" customHeight="1" thickBot="1" x14ac:dyDescent="0.4">
      <c r="A145" s="45" t="s">
        <v>1</v>
      </c>
      <c r="B145" s="35">
        <v>-18.624069591527988</v>
      </c>
      <c r="C145" s="35">
        <v>-18.625582450832074</v>
      </c>
      <c r="D145" s="107">
        <v>-18.627095310136156</v>
      </c>
      <c r="E145" s="107">
        <v>-18.628608169440241</v>
      </c>
      <c r="F145" s="107">
        <v>-18.631089258698939</v>
      </c>
      <c r="G145" s="107">
        <v>-18.644704992435702</v>
      </c>
      <c r="H145" s="107">
        <v>-18.658320726172466</v>
      </c>
      <c r="I145" s="107">
        <v>-18.671936459909226</v>
      </c>
      <c r="J145" s="107">
        <v>-18.685552193645989</v>
      </c>
      <c r="K145" s="107">
        <v>-18.699167927382753</v>
      </c>
      <c r="L145" s="107">
        <v>-18.712783661119516</v>
      </c>
      <c r="M145" s="107">
        <v>-18.728532526475036</v>
      </c>
      <c r="N145" s="107">
        <v>-18.746686838124052</v>
      </c>
      <c r="O145" s="107">
        <v>-18.764841149773069</v>
      </c>
      <c r="P145" s="107">
        <v>-18.782995461422086</v>
      </c>
      <c r="Q145" s="107">
        <v>-18.801149773071103</v>
      </c>
      <c r="R145" s="107">
        <v>-18.81930408472012</v>
      </c>
      <c r="S145" s="107">
        <v>-18.837458396369136</v>
      </c>
      <c r="T145" s="107">
        <v>-18.856913767019666</v>
      </c>
      <c r="U145" s="107">
        <v>-18.876580937972768</v>
      </c>
      <c r="V145" s="107">
        <v>-18.896248108925871</v>
      </c>
      <c r="W145" s="107">
        <v>-18.91591527987897</v>
      </c>
      <c r="X145" s="107">
        <v>-18.935582450832072</v>
      </c>
      <c r="Y145" s="107">
        <v>-18.955249621785175</v>
      </c>
      <c r="Z145" s="107">
        <v>-18.975303030303028</v>
      </c>
      <c r="AA145" s="107">
        <v>-18.996515151515151</v>
      </c>
      <c r="AB145" s="107">
        <v>-19.017727272727271</v>
      </c>
      <c r="AC145" s="107">
        <v>-19.038939393939394</v>
      </c>
      <c r="AD145" s="107">
        <v>-19.060151515151514</v>
      </c>
      <c r="AE145" s="107">
        <v>-19.081363636363637</v>
      </c>
      <c r="AF145" s="107">
        <v>-19.102575757575757</v>
      </c>
      <c r="AG145" s="107">
        <v>-19.12376701966717</v>
      </c>
      <c r="AH145" s="107">
        <v>-19.144947049924358</v>
      </c>
      <c r="AI145" s="107">
        <v>-19.166127080181543</v>
      </c>
      <c r="AJ145" s="107">
        <v>-19.187307110438727</v>
      </c>
      <c r="AK145" s="107">
        <v>-19.208487140695915</v>
      </c>
      <c r="AL145" s="107">
        <v>-19.2296671709531</v>
      </c>
      <c r="AM145" s="107">
        <v>-19.250727272727271</v>
      </c>
      <c r="AN145" s="107">
        <v>-19.268909090909091</v>
      </c>
      <c r="AO145" s="107">
        <v>-19.289397590361446</v>
      </c>
      <c r="AP145" s="107">
        <v>-19.313493975903615</v>
      </c>
      <c r="AQ145" s="107">
        <v>-19.333272727272728</v>
      </c>
      <c r="AR145" s="107">
        <v>-19.351454545454548</v>
      </c>
      <c r="AS145" s="107">
        <v>-19.369636363636364</v>
      </c>
      <c r="AT145" s="107">
        <v>-19.390424242424242</v>
      </c>
      <c r="AU145" s="107">
        <v>-19.414666666666669</v>
      </c>
      <c r="AV145" s="107">
        <v>-19.43418181818182</v>
      </c>
      <c r="AW145" s="107">
        <v>-19.452363636363636</v>
      </c>
      <c r="AX145" s="107">
        <v>-19.470545454545455</v>
      </c>
      <c r="AY145" s="107">
        <v>-19.491566265060243</v>
      </c>
      <c r="AZ145" s="107">
        <v>-19.515662650602408</v>
      </c>
      <c r="BA145" s="107">
        <v>-19.534909090909093</v>
      </c>
      <c r="BB145" s="107">
        <v>-19.553090909090908</v>
      </c>
      <c r="BC145" s="107">
        <v>-19.571272727272728</v>
      </c>
      <c r="BD145" s="107">
        <v>-19.592606060606059</v>
      </c>
      <c r="BE145" s="107">
        <v>-19.616848484848486</v>
      </c>
      <c r="BF145" s="107">
        <v>-19.635818181818181</v>
      </c>
      <c r="BG145" s="107">
        <v>-19.653975903614455</v>
      </c>
      <c r="BH145" s="107">
        <v>-19.672048192771083</v>
      </c>
      <c r="BI145" s="107">
        <v>-19.693575757575758</v>
      </c>
      <c r="BJ145" s="107">
        <v>-19.717818181818181</v>
      </c>
      <c r="BK145" s="107">
        <v>-19.736545454545453</v>
      </c>
      <c r="BL145" s="107">
        <v>-19.75630303030303</v>
      </c>
      <c r="BM145" s="107">
        <v>-19.780545454545454</v>
      </c>
      <c r="BN145" s="107">
        <v>-19.80109090909091</v>
      </c>
      <c r="BO145" s="107">
        <v>-19.819272727272729</v>
      </c>
      <c r="BP145" s="107">
        <v>-19.843132530120482</v>
      </c>
      <c r="BQ145" s="107">
        <v>-19.867272727272727</v>
      </c>
      <c r="BR145" s="107">
        <v>-19.891515151515151</v>
      </c>
      <c r="BS145" s="107">
        <v>-19.915757575757574</v>
      </c>
      <c r="BT145" s="107">
        <v>-19.940000000000001</v>
      </c>
    </row>
    <row r="146" spans="1:72" ht="9.9499999999999993" customHeight="1" thickBot="1" x14ac:dyDescent="0.4">
      <c r="A146" s="45" t="s">
        <v>85</v>
      </c>
      <c r="B146" s="35">
        <v>-60.113812405446296</v>
      </c>
      <c r="C146" s="35">
        <v>-58.327125567322241</v>
      </c>
      <c r="D146" s="107">
        <v>-56.540438729198186</v>
      </c>
      <c r="E146" s="107">
        <v>-54.753751891074131</v>
      </c>
      <c r="F146" s="107">
        <v>-52.981467473524958</v>
      </c>
      <c r="G146" s="107">
        <v>-51.374810892586986</v>
      </c>
      <c r="H146" s="107">
        <v>-49.768154311649013</v>
      </c>
      <c r="I146" s="107">
        <v>-48.161497730711048</v>
      </c>
      <c r="J146" s="107">
        <v>-46.554841149773075</v>
      </c>
      <c r="K146" s="107">
        <v>-44.948184568835103</v>
      </c>
      <c r="L146" s="107">
        <v>-43.34152798789713</v>
      </c>
      <c r="M146" s="107">
        <v>-42.578169440242057</v>
      </c>
      <c r="N146" s="107">
        <v>-42.765763993948561</v>
      </c>
      <c r="O146" s="107">
        <v>-42.953358547655071</v>
      </c>
      <c r="P146" s="107">
        <v>-43.140953101361575</v>
      </c>
      <c r="Q146" s="107">
        <v>-43.328547655068078</v>
      </c>
      <c r="R146" s="107">
        <v>-43.516142208774582</v>
      </c>
      <c r="S146" s="107">
        <v>-43.703736762481086</v>
      </c>
      <c r="T146" s="107">
        <v>-43.249909228441751</v>
      </c>
      <c r="U146" s="107">
        <v>-42.69166414523449</v>
      </c>
      <c r="V146" s="107">
        <v>-42.13341906202723</v>
      </c>
      <c r="W146" s="107">
        <v>-41.575173978819969</v>
      </c>
      <c r="X146" s="107">
        <v>-41.016928895612708</v>
      </c>
      <c r="Y146" s="107">
        <v>-40.458683812405447</v>
      </c>
      <c r="Z146" s="107">
        <v>-39.93659090909091</v>
      </c>
      <c r="AA146" s="107">
        <v>-39.522954545454546</v>
      </c>
      <c r="AB146" s="107">
        <v>-39.109318181818182</v>
      </c>
      <c r="AC146" s="107">
        <v>-38.695681818181818</v>
      </c>
      <c r="AD146" s="107">
        <v>-38.282045454545454</v>
      </c>
      <c r="AE146" s="107">
        <v>-37.86840909090909</v>
      </c>
      <c r="AF146" s="107">
        <v>-37.454772727272726</v>
      </c>
      <c r="AG146" s="107">
        <v>-37.107428139183057</v>
      </c>
      <c r="AH146" s="107">
        <v>-36.795779122541603</v>
      </c>
      <c r="AI146" s="107">
        <v>-36.484130105900149</v>
      </c>
      <c r="AJ146" s="107">
        <v>-36.172481089258703</v>
      </c>
      <c r="AK146" s="107">
        <v>-35.860832072617249</v>
      </c>
      <c r="AL146" s="107">
        <v>-35.549183055975796</v>
      </c>
      <c r="AM146" s="107">
        <v>-35.239333333333335</v>
      </c>
      <c r="AN146" s="107">
        <v>-34.972666666666669</v>
      </c>
      <c r="AO146" s="107">
        <v>-34.716024096385546</v>
      </c>
      <c r="AP146" s="107">
        <v>-34.475060240963856</v>
      </c>
      <c r="AQ146" s="107">
        <v>-34.24187878787879</v>
      </c>
      <c r="AR146" s="107">
        <v>-34.01254545454546</v>
      </c>
      <c r="AS146" s="107">
        <v>-33.794363636363641</v>
      </c>
      <c r="AT146" s="107">
        <v>-33.584000000000003</v>
      </c>
      <c r="AU146" s="107">
        <v>-33.384000000000007</v>
      </c>
      <c r="AV146" s="107">
        <v>-33.19345454545455</v>
      </c>
      <c r="AW146" s="107">
        <v>-33.00715151515152</v>
      </c>
      <c r="AX146" s="107">
        <v>-32.831393939393941</v>
      </c>
      <c r="AY146" s="107">
        <v>-32.659036144578316</v>
      </c>
      <c r="AZ146" s="107">
        <v>-32.49036144578313</v>
      </c>
      <c r="BA146" s="107">
        <v>-32.072363636363633</v>
      </c>
      <c r="BB146" s="107">
        <v>-31.59963636363636</v>
      </c>
      <c r="BC146" s="107">
        <v>-31.126909090909088</v>
      </c>
      <c r="BD146" s="107">
        <v>-30.701454545454542</v>
      </c>
      <c r="BE146" s="107">
        <v>-30.319636363636363</v>
      </c>
      <c r="BF146" s="107">
        <v>-29.974727272727272</v>
      </c>
      <c r="BG146" s="107">
        <v>-29.63843373493976</v>
      </c>
      <c r="BH146" s="107">
        <v>-29.313132530120484</v>
      </c>
      <c r="BI146" s="107">
        <v>-28.990121212121213</v>
      </c>
      <c r="BJ146" s="107">
        <v>-28.668909090909089</v>
      </c>
      <c r="BK146" s="107">
        <v>-28.358727272727272</v>
      </c>
      <c r="BL146" s="107">
        <v>-28.051212121212121</v>
      </c>
      <c r="BM146" s="107">
        <v>-27.748181818181816</v>
      </c>
      <c r="BN146" s="107">
        <v>-27.452545454545454</v>
      </c>
      <c r="BO146" s="107">
        <v>-27.161636363636362</v>
      </c>
      <c r="BP146" s="107">
        <v>-26.872409638554217</v>
      </c>
      <c r="BQ146" s="107">
        <v>-26.58636363636364</v>
      </c>
      <c r="BR146" s="107">
        <v>-26.307575757575759</v>
      </c>
      <c r="BS146" s="107">
        <v>-26.028787878787881</v>
      </c>
      <c r="BT146" s="107">
        <v>-25.75</v>
      </c>
    </row>
    <row r="147" spans="1:72" ht="9.9499999999999993" customHeight="1" thickBot="1" x14ac:dyDescent="0.4">
      <c r="A147" s="45" t="s">
        <v>81</v>
      </c>
      <c r="B147" s="35">
        <v>-37.408940998487139</v>
      </c>
      <c r="C147" s="35">
        <v>-36.516354009077155</v>
      </c>
      <c r="D147" s="107">
        <v>-35.62376701966717</v>
      </c>
      <c r="E147" s="107">
        <v>-34.731180030257185</v>
      </c>
      <c r="F147" s="107">
        <v>-33.864372163388801</v>
      </c>
      <c r="G147" s="107">
        <v>-33.294024205748862</v>
      </c>
      <c r="H147" s="107">
        <v>-32.723676248108923</v>
      </c>
      <c r="I147" s="107">
        <v>-32.153328290468984</v>
      </c>
      <c r="J147" s="107">
        <v>-31.582980332829045</v>
      </c>
      <c r="K147" s="107">
        <v>-31.012632375189106</v>
      </c>
      <c r="L147" s="107">
        <v>-30.442284417549168</v>
      </c>
      <c r="M147" s="107">
        <v>-29.957261724659606</v>
      </c>
      <c r="N147" s="107">
        <v>-29.568456883509835</v>
      </c>
      <c r="O147" s="107">
        <v>-29.179652042360061</v>
      </c>
      <c r="P147" s="107">
        <v>-28.790847201210287</v>
      </c>
      <c r="Q147" s="107">
        <v>-28.402042360060513</v>
      </c>
      <c r="R147" s="107">
        <v>-28.013237518910742</v>
      </c>
      <c r="S147" s="107">
        <v>-27.624432677760968</v>
      </c>
      <c r="T147" s="107">
        <v>-27.330605143721634</v>
      </c>
      <c r="U147" s="107">
        <v>-27.052239031770043</v>
      </c>
      <c r="V147" s="107">
        <v>-26.773872919818455</v>
      </c>
      <c r="W147" s="107">
        <v>-26.495506807866867</v>
      </c>
      <c r="X147" s="107">
        <v>-26.217140695915276</v>
      </c>
      <c r="Y147" s="107">
        <v>-25.938774583963689</v>
      </c>
      <c r="Z147" s="107">
        <v>-25.679242424242421</v>
      </c>
      <c r="AA147" s="107">
        <v>-25.476212121212118</v>
      </c>
      <c r="AB147" s="107">
        <v>-25.273181818181815</v>
      </c>
      <c r="AC147" s="107">
        <v>-25.070151515151515</v>
      </c>
      <c r="AD147" s="107">
        <v>-24.867121212121212</v>
      </c>
      <c r="AE147" s="107">
        <v>-24.664090909090909</v>
      </c>
      <c r="AF147" s="107">
        <v>-24.461060606060606</v>
      </c>
      <c r="AG147" s="107">
        <v>-26.831679273827532</v>
      </c>
      <c r="AH147" s="107">
        <v>-30.588108925869893</v>
      </c>
      <c r="AI147" s="107">
        <v>-34.344538577912246</v>
      </c>
      <c r="AJ147" s="107">
        <v>-38.10096822995461</v>
      </c>
      <c r="AK147" s="107">
        <v>-41.857397881996967</v>
      </c>
      <c r="AL147" s="107">
        <v>-45.613827534039331</v>
      </c>
      <c r="AM147" s="107">
        <v>-49.209818181818179</v>
      </c>
      <c r="AN147" s="107">
        <v>-48.955272727272728</v>
      </c>
      <c r="AO147" s="107">
        <v>-48.713072289156628</v>
      </c>
      <c r="AP147" s="107">
        <v>-48.490180722891559</v>
      </c>
      <c r="AQ147" s="107">
        <v>-37.086242424242492</v>
      </c>
      <c r="AR147" s="107">
        <v>-22.781369696969698</v>
      </c>
      <c r="AS147" s="107">
        <v>-22.673490909090912</v>
      </c>
      <c r="AT147" s="107">
        <v>-22.570042424242427</v>
      </c>
      <c r="AU147" s="107">
        <v>-22.472466666666669</v>
      </c>
      <c r="AV147" s="107">
        <v>-22.382927272727276</v>
      </c>
      <c r="AW147" s="107">
        <v>-22.295339393939397</v>
      </c>
      <c r="AX147" s="107">
        <v>-22.205642424242424</v>
      </c>
      <c r="AY147" s="107">
        <v>-22.121120481927711</v>
      </c>
      <c r="AZ147" s="107">
        <v>-22.042204819277107</v>
      </c>
      <c r="BA147" s="107">
        <v>-21.965381818181818</v>
      </c>
      <c r="BB147" s="107">
        <v>-21.890460606060607</v>
      </c>
      <c r="BC147" s="107">
        <v>-21.822581818181817</v>
      </c>
      <c r="BD147" s="107">
        <v>-21.771406060606061</v>
      </c>
      <c r="BE147" s="107">
        <v>-21.735648484848486</v>
      </c>
      <c r="BF147" s="107">
        <v>-21.70516363636364</v>
      </c>
      <c r="BG147" s="107">
        <v>-21.67696385542169</v>
      </c>
      <c r="BH147" s="107">
        <v>-21.654072289156627</v>
      </c>
      <c r="BI147" s="107">
        <v>-21.63483636363636</v>
      </c>
      <c r="BJ147" s="107">
        <v>-21.618472727272724</v>
      </c>
      <c r="BK147" s="107">
        <v>-21.597696969696969</v>
      </c>
      <c r="BL147" s="107">
        <v>-21.576800000000002</v>
      </c>
      <c r="BM147" s="107">
        <v>-21.556799999999999</v>
      </c>
      <c r="BN147" s="107">
        <v>-21.537909090909089</v>
      </c>
      <c r="BO147" s="107">
        <v>-21.51972727272727</v>
      </c>
      <c r="BP147" s="107">
        <v>-21.503385542168676</v>
      </c>
      <c r="BQ147" s="107">
        <v>-21.487636363636366</v>
      </c>
      <c r="BR147" s="107">
        <v>-21.47309090909091</v>
      </c>
      <c r="BS147" s="107">
        <v>-21.460121212121212</v>
      </c>
      <c r="BT147" s="107">
        <v>-21.448</v>
      </c>
    </row>
    <row r="148" spans="1:72" ht="9.9499999999999993" customHeight="1" thickBot="1" x14ac:dyDescent="0.4">
      <c r="A148" s="45" t="s">
        <v>588</v>
      </c>
      <c r="B148" s="35">
        <v>-15.005385779122541</v>
      </c>
      <c r="C148" s="35">
        <v>-14.68768532526475</v>
      </c>
      <c r="D148" s="107">
        <v>-14.36998487140696</v>
      </c>
      <c r="E148" s="107">
        <v>-14.052284417549167</v>
      </c>
      <c r="F148" s="107">
        <v>-13.721875945537064</v>
      </c>
      <c r="G148" s="107">
        <v>-13.245325264750377</v>
      </c>
      <c r="H148" s="107">
        <v>-12.76877458396369</v>
      </c>
      <c r="I148" s="107">
        <v>-12.292223903177003</v>
      </c>
      <c r="J148" s="107">
        <v>-11.815673222390318</v>
      </c>
      <c r="K148" s="107">
        <v>-11.339122541603631</v>
      </c>
      <c r="L148" s="107">
        <v>-10.862571860816944</v>
      </c>
      <c r="M148" s="107">
        <v>-10.873086232980333</v>
      </c>
      <c r="N148" s="107">
        <v>-11.432844175491679</v>
      </c>
      <c r="O148" s="107">
        <v>-11.992602118003026</v>
      </c>
      <c r="P148" s="107">
        <v>-12.552360060514372</v>
      </c>
      <c r="Q148" s="107">
        <v>-13.112118003025719</v>
      </c>
      <c r="R148" s="107">
        <v>-13.671875945537067</v>
      </c>
      <c r="S148" s="107">
        <v>-14.231633888048414</v>
      </c>
      <c r="T148" s="107">
        <v>-14.273570347957641</v>
      </c>
      <c r="U148" s="107">
        <v>-14.231210287443268</v>
      </c>
      <c r="V148" s="107">
        <v>-14.188850226928896</v>
      </c>
      <c r="W148" s="107">
        <v>-14.146490166414523</v>
      </c>
      <c r="X148" s="107">
        <v>-14.10413010590015</v>
      </c>
      <c r="Y148" s="107">
        <v>-14.061770045385778</v>
      </c>
      <c r="Z148" s="107">
        <v>-14.026590909090908</v>
      </c>
      <c r="AA148" s="107">
        <v>-14.012954545454544</v>
      </c>
      <c r="AB148" s="107">
        <v>-13.999318181818181</v>
      </c>
      <c r="AC148" s="107">
        <v>-13.985681818181817</v>
      </c>
      <c r="AD148" s="107">
        <v>-13.972045454545453</v>
      </c>
      <c r="AE148" s="107">
        <v>-13.95840909090909</v>
      </c>
      <c r="AF148" s="107">
        <v>-13.944772727272726</v>
      </c>
      <c r="AG148" s="107">
        <v>-16.035537065052949</v>
      </c>
      <c r="AH148" s="107">
        <v>-19.259440242057487</v>
      </c>
      <c r="AI148" s="107">
        <v>-22.483343419062024</v>
      </c>
      <c r="AJ148" s="107">
        <v>-25.707246596066561</v>
      </c>
      <c r="AK148" s="107">
        <v>-28.931149773071098</v>
      </c>
      <c r="AL148" s="107">
        <v>-32.155052950075635</v>
      </c>
      <c r="AM148" s="107">
        <v>-35.239333333333335</v>
      </c>
      <c r="AN148" s="107">
        <v>-34.972666666666669</v>
      </c>
      <c r="AO148" s="107">
        <v>-34.716024096385546</v>
      </c>
      <c r="AP148" s="107">
        <v>-34.475060240963856</v>
      </c>
      <c r="AQ148" s="107">
        <v>-25.40224242424248</v>
      </c>
      <c r="AR148" s="107">
        <v>-14.051454545454545</v>
      </c>
      <c r="AS148" s="107">
        <v>-14.069636363636365</v>
      </c>
      <c r="AT148" s="107">
        <v>-14.090424242424243</v>
      </c>
      <c r="AU148" s="107">
        <v>-14.114666666666666</v>
      </c>
      <c r="AV148" s="107">
        <v>-14.143636363636363</v>
      </c>
      <c r="AW148" s="107">
        <v>-14.173151515151515</v>
      </c>
      <c r="AX148" s="107">
        <v>-14.19739393939394</v>
      </c>
      <c r="AY148" s="107">
        <v>-14.224457831325301</v>
      </c>
      <c r="AZ148" s="107">
        <v>-14.254578313253012</v>
      </c>
      <c r="BA148" s="107">
        <v>-14.11090909090909</v>
      </c>
      <c r="BB148" s="107">
        <v>-13.92909090909091</v>
      </c>
      <c r="BC148" s="107">
        <v>-13.747272727272726</v>
      </c>
      <c r="BD148" s="107">
        <v>-13.609575757575758</v>
      </c>
      <c r="BE148" s="107">
        <v>-13.512606060606061</v>
      </c>
      <c r="BF148" s="107">
        <v>-13.436727272727273</v>
      </c>
      <c r="BG148" s="107">
        <v>-13.365421686746988</v>
      </c>
      <c r="BH148" s="107">
        <v>-13.299156626506024</v>
      </c>
      <c r="BI148" s="107">
        <v>-13.236060606060606</v>
      </c>
      <c r="BJ148" s="107">
        <v>-13.175454545454546</v>
      </c>
      <c r="BK148" s="107">
        <v>-13.109333333333334</v>
      </c>
      <c r="BL148" s="107">
        <v>-13.042666666666667</v>
      </c>
      <c r="BM148" s="107">
        <v>-12.975999999999999</v>
      </c>
      <c r="BN148" s="107">
        <v>-12.909333333333333</v>
      </c>
      <c r="BO148" s="107">
        <v>-12.842666666666666</v>
      </c>
      <c r="BP148" s="107">
        <v>-12.776385542168676</v>
      </c>
      <c r="BQ148" s="107">
        <v>-12.71</v>
      </c>
      <c r="BR148" s="107">
        <v>-12.643333333333333</v>
      </c>
      <c r="BS148" s="107">
        <v>-12.576666666666666</v>
      </c>
      <c r="BT148" s="107">
        <v>-12.51</v>
      </c>
    </row>
    <row r="149" spans="1:72" ht="9.9499999999999993" customHeight="1" thickBot="1" x14ac:dyDescent="0.4">
      <c r="A149" s="45" t="s">
        <v>143</v>
      </c>
      <c r="B149" s="35">
        <v>-22.403555219364598</v>
      </c>
      <c r="C149" s="35">
        <v>-21.828668683812403</v>
      </c>
      <c r="D149" s="107">
        <v>-21.253782148260211</v>
      </c>
      <c r="E149" s="107">
        <v>-20.678895612708018</v>
      </c>
      <c r="F149" s="107">
        <v>-20.14249621785174</v>
      </c>
      <c r="G149" s="107">
        <v>-20.048698940998484</v>
      </c>
      <c r="H149" s="107">
        <v>-19.954901664145233</v>
      </c>
      <c r="I149" s="107">
        <v>-19.861104387291981</v>
      </c>
      <c r="J149" s="107">
        <v>-19.767307110438729</v>
      </c>
      <c r="K149" s="107">
        <v>-19.673509833585477</v>
      </c>
      <c r="L149" s="107">
        <v>-19.579712556732225</v>
      </c>
      <c r="M149" s="107">
        <v>-19.084175491679275</v>
      </c>
      <c r="N149" s="107">
        <v>-18.135612708018154</v>
      </c>
      <c r="O149" s="107">
        <v>-17.187049924357034</v>
      </c>
      <c r="P149" s="107">
        <v>-16.238487140695916</v>
      </c>
      <c r="Q149" s="107">
        <v>-15.289924357034796</v>
      </c>
      <c r="R149" s="107">
        <v>-14.341361573373675</v>
      </c>
      <c r="S149" s="107">
        <v>-13.392798789712554</v>
      </c>
      <c r="T149" s="107">
        <v>-13.057034795763993</v>
      </c>
      <c r="U149" s="107">
        <v>-12.821028744326776</v>
      </c>
      <c r="V149" s="107">
        <v>-12.585022692889561</v>
      </c>
      <c r="W149" s="107">
        <v>-12.349016641452344</v>
      </c>
      <c r="X149" s="107">
        <v>-12.113010590015127</v>
      </c>
      <c r="Y149" s="107">
        <v>-11.877004538577912</v>
      </c>
      <c r="Z149" s="107">
        <v>-11.652651515151515</v>
      </c>
      <c r="AA149" s="107">
        <v>-11.463257575757575</v>
      </c>
      <c r="AB149" s="107">
        <v>-11.273863636363636</v>
      </c>
      <c r="AC149" s="107">
        <v>-11.084469696969697</v>
      </c>
      <c r="AD149" s="107">
        <v>-10.895075757575757</v>
      </c>
      <c r="AE149" s="107">
        <v>-10.705681818181818</v>
      </c>
      <c r="AF149" s="107">
        <v>-10.516287878787878</v>
      </c>
      <c r="AG149" s="107">
        <v>-10.796142208774583</v>
      </c>
      <c r="AH149" s="107">
        <v>-11.328668683812404</v>
      </c>
      <c r="AI149" s="107">
        <v>-11.861195158850226</v>
      </c>
      <c r="AJ149" s="107">
        <v>-12.393721633888047</v>
      </c>
      <c r="AK149" s="107">
        <v>-12.926248108925869</v>
      </c>
      <c r="AL149" s="107">
        <v>-13.458774583963692</v>
      </c>
      <c r="AM149" s="107">
        <v>-13.970484848484849</v>
      </c>
      <c r="AN149" s="107">
        <v>-13.982606060606061</v>
      </c>
      <c r="AO149" s="107">
        <v>-13.997048192771084</v>
      </c>
      <c r="AP149" s="107">
        <v>-14.01512048192771</v>
      </c>
      <c r="AQ149" s="107">
        <v>-11.684000000000015</v>
      </c>
      <c r="AR149" s="107">
        <v>-8.7299151515151525</v>
      </c>
      <c r="AS149" s="107">
        <v>-8.6038545454545456</v>
      </c>
      <c r="AT149" s="107">
        <v>-8.4796181818181822</v>
      </c>
      <c r="AU149" s="107">
        <v>-8.357800000000001</v>
      </c>
      <c r="AV149" s="107">
        <v>-8.2392909090909097</v>
      </c>
      <c r="AW149" s="107">
        <v>-8.1221878787878801</v>
      </c>
      <c r="AX149" s="107">
        <v>-8.0082484848484849</v>
      </c>
      <c r="AY149" s="107">
        <v>-7.8966626506024094</v>
      </c>
      <c r="AZ149" s="107">
        <v>-7.7876265060240959</v>
      </c>
      <c r="BA149" s="107">
        <v>-7.8544727272727277</v>
      </c>
      <c r="BB149" s="107">
        <v>-7.9613696969696974</v>
      </c>
      <c r="BC149" s="107">
        <v>-8.0753090909090925</v>
      </c>
      <c r="BD149" s="107">
        <v>-8.1618303030303032</v>
      </c>
      <c r="BE149" s="107">
        <v>-8.2230424242424238</v>
      </c>
      <c r="BF149" s="107">
        <v>-8.2684363636363631</v>
      </c>
      <c r="BG149" s="107">
        <v>-8.3115421686746984</v>
      </c>
      <c r="BH149" s="107">
        <v>-8.3549156626506029</v>
      </c>
      <c r="BI149" s="107">
        <v>-8.3987757575757573</v>
      </c>
      <c r="BJ149" s="107">
        <v>-8.4430181818181804</v>
      </c>
      <c r="BK149" s="107">
        <v>-8.488363636363637</v>
      </c>
      <c r="BL149" s="107">
        <v>-8.5341333333333331</v>
      </c>
      <c r="BM149" s="107">
        <v>-8.5808</v>
      </c>
      <c r="BN149" s="107">
        <v>-8.6285757575757582</v>
      </c>
      <c r="BO149" s="107">
        <v>-8.677060606060607</v>
      </c>
      <c r="BP149" s="107">
        <v>-8.7270000000000003</v>
      </c>
      <c r="BQ149" s="107">
        <v>-8.7776363636363648</v>
      </c>
      <c r="BR149" s="107">
        <v>-8.8297575757575757</v>
      </c>
      <c r="BS149" s="107">
        <v>-8.8834545454545459</v>
      </c>
      <c r="BT149" s="107">
        <v>-8.9380000000000006</v>
      </c>
    </row>
    <row r="150" spans="1:72" ht="9.9499999999999993" customHeight="1" thickBot="1" x14ac:dyDescent="0.4">
      <c r="A150" s="45" t="s">
        <v>26</v>
      </c>
      <c r="B150" s="35">
        <v>-18.624069591527988</v>
      </c>
      <c r="C150" s="35">
        <v>-18.625582450832074</v>
      </c>
      <c r="D150" s="107">
        <v>-18.627095310136156</v>
      </c>
      <c r="E150" s="107">
        <v>-18.628608169440241</v>
      </c>
      <c r="F150" s="107">
        <v>-18.631089258698939</v>
      </c>
      <c r="G150" s="107">
        <v>-18.644704992435702</v>
      </c>
      <c r="H150" s="107">
        <v>-18.658320726172466</v>
      </c>
      <c r="I150" s="107">
        <v>-18.671936459909226</v>
      </c>
      <c r="J150" s="107">
        <v>-18.685552193645989</v>
      </c>
      <c r="K150" s="107">
        <v>-18.699167927382753</v>
      </c>
      <c r="L150" s="107">
        <v>-18.712783661119516</v>
      </c>
      <c r="M150" s="107">
        <v>-18.728532526475036</v>
      </c>
      <c r="N150" s="107">
        <v>-18.746686838124052</v>
      </c>
      <c r="O150" s="107">
        <v>-18.764841149773069</v>
      </c>
      <c r="P150" s="107">
        <v>-18.782995461422086</v>
      </c>
      <c r="Q150" s="107">
        <v>-18.801149773071103</v>
      </c>
      <c r="R150" s="107">
        <v>-18.81930408472012</v>
      </c>
      <c r="S150" s="107">
        <v>-18.837458396369136</v>
      </c>
      <c r="T150" s="107">
        <v>-18.856913767019666</v>
      </c>
      <c r="U150" s="107">
        <v>-18.876580937972768</v>
      </c>
      <c r="V150" s="107">
        <v>-18.896248108925871</v>
      </c>
      <c r="W150" s="107">
        <v>-18.91591527987897</v>
      </c>
      <c r="X150" s="107">
        <v>-18.935582450832072</v>
      </c>
      <c r="Y150" s="107">
        <v>-18.955249621785175</v>
      </c>
      <c r="Z150" s="107">
        <v>-18.975303030303028</v>
      </c>
      <c r="AA150" s="107">
        <v>-18.996515151515151</v>
      </c>
      <c r="AB150" s="107">
        <v>-19.017727272727271</v>
      </c>
      <c r="AC150" s="107">
        <v>-19.038939393939394</v>
      </c>
      <c r="AD150" s="107">
        <v>-19.060151515151514</v>
      </c>
      <c r="AE150" s="107">
        <v>-19.081363636363637</v>
      </c>
      <c r="AF150" s="107">
        <v>-19.102575757575757</v>
      </c>
      <c r="AG150" s="107">
        <v>-19.12376701966717</v>
      </c>
      <c r="AH150" s="107">
        <v>-19.144947049924358</v>
      </c>
      <c r="AI150" s="107">
        <v>-19.166127080181543</v>
      </c>
      <c r="AJ150" s="107">
        <v>-19.187307110438727</v>
      </c>
      <c r="AK150" s="107">
        <v>-19.208487140695915</v>
      </c>
      <c r="AL150" s="107">
        <v>-19.2296671709531</v>
      </c>
      <c r="AM150" s="107">
        <v>-19.250727272727271</v>
      </c>
      <c r="AN150" s="107">
        <v>-19.268909090909091</v>
      </c>
      <c r="AO150" s="107">
        <v>-19.289397590361446</v>
      </c>
      <c r="AP150" s="107">
        <v>-19.313493975903615</v>
      </c>
      <c r="AQ150" s="107">
        <v>-19.333272727272728</v>
      </c>
      <c r="AR150" s="107">
        <v>-19.351454545454548</v>
      </c>
      <c r="AS150" s="107">
        <v>-19.369636363636364</v>
      </c>
      <c r="AT150" s="107">
        <v>-19.390424242424242</v>
      </c>
      <c r="AU150" s="107">
        <v>-19.414666666666669</v>
      </c>
      <c r="AV150" s="107">
        <v>-19.43418181818182</v>
      </c>
      <c r="AW150" s="107">
        <v>-19.452363636363636</v>
      </c>
      <c r="AX150" s="107">
        <v>-19.470545454545455</v>
      </c>
      <c r="AY150" s="107">
        <v>-19.491566265060243</v>
      </c>
      <c r="AZ150" s="107">
        <v>-19.515662650602408</v>
      </c>
      <c r="BA150" s="107">
        <v>-19.534909090909093</v>
      </c>
      <c r="BB150" s="107">
        <v>-19.553090909090908</v>
      </c>
      <c r="BC150" s="107">
        <v>-19.571272727272728</v>
      </c>
      <c r="BD150" s="107">
        <v>-19.592606060606059</v>
      </c>
      <c r="BE150" s="107">
        <v>-19.616848484848486</v>
      </c>
      <c r="BF150" s="107">
        <v>-19.635818181818181</v>
      </c>
      <c r="BG150" s="107">
        <v>-19.653975903614455</v>
      </c>
      <c r="BH150" s="107">
        <v>-19.672048192771083</v>
      </c>
      <c r="BI150" s="107">
        <v>-19.693575757575758</v>
      </c>
      <c r="BJ150" s="107">
        <v>-19.717818181818181</v>
      </c>
      <c r="BK150" s="107">
        <v>-19.736545454545453</v>
      </c>
      <c r="BL150" s="107">
        <v>-19.75630303030303</v>
      </c>
      <c r="BM150" s="107">
        <v>-19.780545454545454</v>
      </c>
      <c r="BN150" s="107">
        <v>-19.80109090909091</v>
      </c>
      <c r="BO150" s="107">
        <v>-19.819272727272729</v>
      </c>
      <c r="BP150" s="107">
        <v>-19.843132530120482</v>
      </c>
      <c r="BQ150" s="107">
        <v>-19.867272727272727</v>
      </c>
      <c r="BR150" s="107">
        <v>-19.891515151515151</v>
      </c>
      <c r="BS150" s="107">
        <v>-19.915757575757574</v>
      </c>
      <c r="BT150" s="107">
        <v>-19.940000000000001</v>
      </c>
    </row>
    <row r="151" spans="1:72" ht="9.9499999999999993" customHeight="1" thickBot="1" x14ac:dyDescent="0.4">
      <c r="A151" s="45" t="s">
        <v>5</v>
      </c>
      <c r="B151" s="35">
        <v>-60.113812405446296</v>
      </c>
      <c r="C151" s="35">
        <v>-58.327125567322241</v>
      </c>
      <c r="D151" s="107">
        <v>-56.540438729198186</v>
      </c>
      <c r="E151" s="107">
        <v>-54.753751891074131</v>
      </c>
      <c r="F151" s="107">
        <v>-52.981467473524958</v>
      </c>
      <c r="G151" s="107">
        <v>-51.374810892586986</v>
      </c>
      <c r="H151" s="107">
        <v>-49.768154311649013</v>
      </c>
      <c r="I151" s="107">
        <v>-48.161497730711048</v>
      </c>
      <c r="J151" s="107">
        <v>-46.554841149773075</v>
      </c>
      <c r="K151" s="107">
        <v>-44.948184568835103</v>
      </c>
      <c r="L151" s="107">
        <v>-43.34152798789713</v>
      </c>
      <c r="M151" s="107">
        <v>-42.578169440242057</v>
      </c>
      <c r="N151" s="107">
        <v>-42.765763993948561</v>
      </c>
      <c r="O151" s="107">
        <v>-42.953358547655071</v>
      </c>
      <c r="P151" s="107">
        <v>-43.140953101361575</v>
      </c>
      <c r="Q151" s="107">
        <v>-43.328547655068078</v>
      </c>
      <c r="R151" s="107">
        <v>-43.516142208774582</v>
      </c>
      <c r="S151" s="107">
        <v>-43.703736762481086</v>
      </c>
      <c r="T151" s="107">
        <v>-43.249909228441751</v>
      </c>
      <c r="U151" s="107">
        <v>-42.69166414523449</v>
      </c>
      <c r="V151" s="107">
        <v>-42.13341906202723</v>
      </c>
      <c r="W151" s="107">
        <v>-41.575173978819969</v>
      </c>
      <c r="X151" s="107">
        <v>-41.016928895612708</v>
      </c>
      <c r="Y151" s="107">
        <v>-40.458683812405447</v>
      </c>
      <c r="Z151" s="107">
        <v>-39.93659090909091</v>
      </c>
      <c r="AA151" s="107">
        <v>-39.522954545454546</v>
      </c>
      <c r="AB151" s="107">
        <v>-39.109318181818182</v>
      </c>
      <c r="AC151" s="107">
        <v>-38.695681818181818</v>
      </c>
      <c r="AD151" s="107">
        <v>-38.282045454545454</v>
      </c>
      <c r="AE151" s="107">
        <v>-37.86840909090909</v>
      </c>
      <c r="AF151" s="107">
        <v>-37.454772727272726</v>
      </c>
      <c r="AG151" s="107">
        <v>-37.107428139183057</v>
      </c>
      <c r="AH151" s="107">
        <v>-36.795779122541603</v>
      </c>
      <c r="AI151" s="107">
        <v>-36.484130105900149</v>
      </c>
      <c r="AJ151" s="107">
        <v>-36.172481089258703</v>
      </c>
      <c r="AK151" s="107">
        <v>-35.860832072617249</v>
      </c>
      <c r="AL151" s="107">
        <v>-35.549183055975796</v>
      </c>
      <c r="AM151" s="107">
        <v>-35.239333333333335</v>
      </c>
      <c r="AN151" s="107">
        <v>-34.972666666666669</v>
      </c>
      <c r="AO151" s="107">
        <v>-34.716024096385546</v>
      </c>
      <c r="AP151" s="107">
        <v>-34.475060240963856</v>
      </c>
      <c r="AQ151" s="107">
        <v>-34.24187878787879</v>
      </c>
      <c r="AR151" s="107">
        <v>-34.01254545454546</v>
      </c>
      <c r="AS151" s="107">
        <v>-33.794363636363641</v>
      </c>
      <c r="AT151" s="107">
        <v>-33.584000000000003</v>
      </c>
      <c r="AU151" s="107">
        <v>-33.384000000000007</v>
      </c>
      <c r="AV151" s="107">
        <v>-33.19345454545455</v>
      </c>
      <c r="AW151" s="107">
        <v>-33.00715151515152</v>
      </c>
      <c r="AX151" s="107">
        <v>-32.831393939393941</v>
      </c>
      <c r="AY151" s="107">
        <v>-32.659036144578316</v>
      </c>
      <c r="AZ151" s="107">
        <v>-32.49036144578313</v>
      </c>
      <c r="BA151" s="107">
        <v>-32.072363636363633</v>
      </c>
      <c r="BB151" s="107">
        <v>-31.59963636363636</v>
      </c>
      <c r="BC151" s="107">
        <v>-31.126909090909088</v>
      </c>
      <c r="BD151" s="107">
        <v>-30.701454545454542</v>
      </c>
      <c r="BE151" s="107">
        <v>-30.319636363636363</v>
      </c>
      <c r="BF151" s="107">
        <v>-29.974727272727272</v>
      </c>
      <c r="BG151" s="107">
        <v>-29.63843373493976</v>
      </c>
      <c r="BH151" s="107">
        <v>-29.313132530120484</v>
      </c>
      <c r="BI151" s="107">
        <v>-28.990121212121213</v>
      </c>
      <c r="BJ151" s="107">
        <v>-28.668909090909089</v>
      </c>
      <c r="BK151" s="107">
        <v>-28.358727272727272</v>
      </c>
      <c r="BL151" s="107">
        <v>-28.051212121212121</v>
      </c>
      <c r="BM151" s="107">
        <v>-27.748181818181816</v>
      </c>
      <c r="BN151" s="107">
        <v>-27.452545454545454</v>
      </c>
      <c r="BO151" s="107">
        <v>-27.161636363636362</v>
      </c>
      <c r="BP151" s="107">
        <v>-26.872409638554217</v>
      </c>
      <c r="BQ151" s="107">
        <v>-26.58636363636364</v>
      </c>
      <c r="BR151" s="107">
        <v>-26.307575757575759</v>
      </c>
      <c r="BS151" s="107">
        <v>-26.028787878787881</v>
      </c>
      <c r="BT151" s="107">
        <v>-25.75</v>
      </c>
    </row>
    <row r="152" spans="1:72" ht="9.9499999999999993" customHeight="1" thickBot="1" x14ac:dyDescent="0.4">
      <c r="A152" s="38" t="s">
        <v>6</v>
      </c>
      <c r="B152" s="35">
        <v>-15.005385779122541</v>
      </c>
      <c r="C152" s="35">
        <v>-14.68768532526475</v>
      </c>
      <c r="D152" s="107">
        <v>-14.36998487140696</v>
      </c>
      <c r="E152" s="107">
        <v>-14.052284417549167</v>
      </c>
      <c r="F152" s="107">
        <v>-13.721875945537064</v>
      </c>
      <c r="G152" s="107">
        <v>-13.245325264750377</v>
      </c>
      <c r="H152" s="107">
        <v>-12.76877458396369</v>
      </c>
      <c r="I152" s="107">
        <v>-12.292223903177003</v>
      </c>
      <c r="J152" s="107">
        <v>-11.815673222390318</v>
      </c>
      <c r="K152" s="107">
        <v>-11.339122541603631</v>
      </c>
      <c r="L152" s="107">
        <v>-10.862571860816944</v>
      </c>
      <c r="M152" s="107">
        <v>-10.873086232980333</v>
      </c>
      <c r="N152" s="107">
        <v>-11.432844175491679</v>
      </c>
      <c r="O152" s="107">
        <v>-11.992602118003026</v>
      </c>
      <c r="P152" s="107">
        <v>-12.552360060514372</v>
      </c>
      <c r="Q152" s="107">
        <v>-13.112118003025719</v>
      </c>
      <c r="R152" s="107">
        <v>-13.671875945537067</v>
      </c>
      <c r="S152" s="107">
        <v>-14.231633888048414</v>
      </c>
      <c r="T152" s="107">
        <v>-14.273570347957641</v>
      </c>
      <c r="U152" s="107">
        <v>-14.231210287443268</v>
      </c>
      <c r="V152" s="107">
        <v>-14.188850226928896</v>
      </c>
      <c r="W152" s="107">
        <v>-14.146490166414523</v>
      </c>
      <c r="X152" s="107">
        <v>-14.10413010590015</v>
      </c>
      <c r="Y152" s="107">
        <v>-14.061770045385778</v>
      </c>
      <c r="Z152" s="107">
        <v>-14.026590909090908</v>
      </c>
      <c r="AA152" s="107">
        <v>-14.012954545454544</v>
      </c>
      <c r="AB152" s="107">
        <v>-13.999318181818181</v>
      </c>
      <c r="AC152" s="107">
        <v>-13.985681818181817</v>
      </c>
      <c r="AD152" s="107">
        <v>-13.972045454545453</v>
      </c>
      <c r="AE152" s="107">
        <v>-13.95840909090909</v>
      </c>
      <c r="AF152" s="107">
        <v>-13.944772727272726</v>
      </c>
      <c r="AG152" s="107">
        <v>-16.035537065052949</v>
      </c>
      <c r="AH152" s="107">
        <v>-19.259440242057487</v>
      </c>
      <c r="AI152" s="107">
        <v>-22.483343419062024</v>
      </c>
      <c r="AJ152" s="107">
        <v>-25.707246596066561</v>
      </c>
      <c r="AK152" s="107">
        <v>-28.931149773071098</v>
      </c>
      <c r="AL152" s="107">
        <v>-32.155052950075635</v>
      </c>
      <c r="AM152" s="107">
        <v>-35.239333333333335</v>
      </c>
      <c r="AN152" s="107">
        <v>-34.972666666666669</v>
      </c>
      <c r="AO152" s="107">
        <v>-34.716024096385546</v>
      </c>
      <c r="AP152" s="107">
        <v>-34.475060240963856</v>
      </c>
      <c r="AQ152" s="107">
        <v>-25.40224242424248</v>
      </c>
      <c r="AR152" s="107">
        <v>-14.051454545454545</v>
      </c>
      <c r="AS152" s="107">
        <v>-14.069636363636365</v>
      </c>
      <c r="AT152" s="107">
        <v>-14.090424242424243</v>
      </c>
      <c r="AU152" s="107">
        <v>-14.114666666666666</v>
      </c>
      <c r="AV152" s="107">
        <v>-14.143636363636363</v>
      </c>
      <c r="AW152" s="107">
        <v>-14.173151515151515</v>
      </c>
      <c r="AX152" s="107">
        <v>-14.19739393939394</v>
      </c>
      <c r="AY152" s="107">
        <v>-14.224457831325301</v>
      </c>
      <c r="AZ152" s="107">
        <v>-14.254578313253012</v>
      </c>
      <c r="BA152" s="107">
        <v>-14.11090909090909</v>
      </c>
      <c r="BB152" s="107">
        <v>-13.92909090909091</v>
      </c>
      <c r="BC152" s="107">
        <v>-13.747272727272726</v>
      </c>
      <c r="BD152" s="107">
        <v>-13.609575757575758</v>
      </c>
      <c r="BE152" s="107">
        <v>-13.512606060606061</v>
      </c>
      <c r="BF152" s="107">
        <v>-13.436727272727273</v>
      </c>
      <c r="BG152" s="107">
        <v>-13.365421686746988</v>
      </c>
      <c r="BH152" s="107">
        <v>-13.299156626506024</v>
      </c>
      <c r="BI152" s="107">
        <v>-13.236060606060606</v>
      </c>
      <c r="BJ152" s="107">
        <v>-13.175454545454546</v>
      </c>
      <c r="BK152" s="107">
        <v>-13.109333333333334</v>
      </c>
      <c r="BL152" s="107">
        <v>-13.042666666666667</v>
      </c>
      <c r="BM152" s="107">
        <v>-12.975999999999999</v>
      </c>
      <c r="BN152" s="107">
        <v>-12.909333333333333</v>
      </c>
      <c r="BO152" s="107">
        <v>-12.842666666666666</v>
      </c>
      <c r="BP152" s="107">
        <v>-12.776385542168676</v>
      </c>
      <c r="BQ152" s="107">
        <v>-12.71</v>
      </c>
      <c r="BR152" s="107">
        <v>-12.643333333333333</v>
      </c>
      <c r="BS152" s="107">
        <v>-12.576666666666666</v>
      </c>
      <c r="BT152" s="107">
        <v>-12.51</v>
      </c>
    </row>
    <row r="153" spans="1:72" ht="9.9499999999999993" customHeight="1" thickBot="1" x14ac:dyDescent="0.4">
      <c r="A153" s="38" t="s">
        <v>7</v>
      </c>
      <c r="B153" s="35">
        <v>-22.403555219364598</v>
      </c>
      <c r="C153" s="35">
        <v>-21.828668683812403</v>
      </c>
      <c r="D153" s="107">
        <v>-21.253782148260211</v>
      </c>
      <c r="E153" s="107">
        <v>-20.678895612708018</v>
      </c>
      <c r="F153" s="107">
        <v>-20.14249621785174</v>
      </c>
      <c r="G153" s="107">
        <v>-20.048698940998484</v>
      </c>
      <c r="H153" s="107">
        <v>-19.954901664145233</v>
      </c>
      <c r="I153" s="107">
        <v>-19.861104387291981</v>
      </c>
      <c r="J153" s="107">
        <v>-19.767307110438729</v>
      </c>
      <c r="K153" s="107">
        <v>-19.673509833585477</v>
      </c>
      <c r="L153" s="107">
        <v>-19.579712556732225</v>
      </c>
      <c r="M153" s="107">
        <v>-19.084175491679275</v>
      </c>
      <c r="N153" s="107">
        <v>-18.135612708018154</v>
      </c>
      <c r="O153" s="107">
        <v>-17.187049924357034</v>
      </c>
      <c r="P153" s="107">
        <v>-16.238487140695916</v>
      </c>
      <c r="Q153" s="107">
        <v>-15.289924357034796</v>
      </c>
      <c r="R153" s="107">
        <v>-14.341361573373675</v>
      </c>
      <c r="S153" s="107">
        <v>-13.392798789712554</v>
      </c>
      <c r="T153" s="107">
        <v>-13.057034795763993</v>
      </c>
      <c r="U153" s="107">
        <v>-12.821028744326776</v>
      </c>
      <c r="V153" s="107">
        <v>-12.585022692889561</v>
      </c>
      <c r="W153" s="107">
        <v>-12.349016641452344</v>
      </c>
      <c r="X153" s="107">
        <v>-12.113010590015127</v>
      </c>
      <c r="Y153" s="107">
        <v>-11.877004538577912</v>
      </c>
      <c r="Z153" s="107">
        <v>-11.652651515151515</v>
      </c>
      <c r="AA153" s="107">
        <v>-11.463257575757575</v>
      </c>
      <c r="AB153" s="107">
        <v>-11.273863636363636</v>
      </c>
      <c r="AC153" s="107">
        <v>-11.084469696969697</v>
      </c>
      <c r="AD153" s="107">
        <v>-10.895075757575757</v>
      </c>
      <c r="AE153" s="107">
        <v>-10.705681818181818</v>
      </c>
      <c r="AF153" s="107">
        <v>-10.516287878787878</v>
      </c>
      <c r="AG153" s="107">
        <v>-10.796142208774583</v>
      </c>
      <c r="AH153" s="107">
        <v>-11.328668683812404</v>
      </c>
      <c r="AI153" s="107">
        <v>-11.861195158850226</v>
      </c>
      <c r="AJ153" s="107">
        <v>-12.393721633888047</v>
      </c>
      <c r="AK153" s="107">
        <v>-12.926248108925869</v>
      </c>
      <c r="AL153" s="107">
        <v>-13.458774583963692</v>
      </c>
      <c r="AM153" s="107">
        <v>-13.970484848484849</v>
      </c>
      <c r="AN153" s="107">
        <v>-13.982606060606061</v>
      </c>
      <c r="AO153" s="107">
        <v>-13.997048192771084</v>
      </c>
      <c r="AP153" s="107">
        <v>-14.01512048192771</v>
      </c>
      <c r="AQ153" s="107">
        <v>-11.684000000000015</v>
      </c>
      <c r="AR153" s="107">
        <v>-8.7299151515151525</v>
      </c>
      <c r="AS153" s="107">
        <v>-8.6038545454545456</v>
      </c>
      <c r="AT153" s="107">
        <v>-8.4796181818181822</v>
      </c>
      <c r="AU153" s="107">
        <v>-8.357800000000001</v>
      </c>
      <c r="AV153" s="107">
        <v>-8.2392909090909097</v>
      </c>
      <c r="AW153" s="107">
        <v>-8.1221878787878801</v>
      </c>
      <c r="AX153" s="107">
        <v>-8.0082484848484849</v>
      </c>
      <c r="AY153" s="107">
        <v>-7.8966626506024094</v>
      </c>
      <c r="AZ153" s="107">
        <v>-7.7876265060240959</v>
      </c>
      <c r="BA153" s="107">
        <v>-7.8544727272727277</v>
      </c>
      <c r="BB153" s="107">
        <v>-7.9613696969696974</v>
      </c>
      <c r="BC153" s="107">
        <v>-8.0753090909090925</v>
      </c>
      <c r="BD153" s="107">
        <v>-8.1618303030303032</v>
      </c>
      <c r="BE153" s="107">
        <v>-8.2230424242424238</v>
      </c>
      <c r="BF153" s="107">
        <v>-8.2684363636363631</v>
      </c>
      <c r="BG153" s="107">
        <v>-8.3115421686746984</v>
      </c>
      <c r="BH153" s="107">
        <v>-8.3549156626506029</v>
      </c>
      <c r="BI153" s="107">
        <v>-8.3987757575757573</v>
      </c>
      <c r="BJ153" s="107">
        <v>-8.4430181818181804</v>
      </c>
      <c r="BK153" s="107">
        <v>-8.488363636363637</v>
      </c>
      <c r="BL153" s="107">
        <v>-8.5341333333333331</v>
      </c>
      <c r="BM153" s="107">
        <v>-8.5808</v>
      </c>
      <c r="BN153" s="107">
        <v>-8.6285757575757582</v>
      </c>
      <c r="BO153" s="107">
        <v>-8.677060606060607</v>
      </c>
      <c r="BP153" s="107">
        <v>-8.7270000000000003</v>
      </c>
      <c r="BQ153" s="107">
        <v>-8.7776363636363648</v>
      </c>
      <c r="BR153" s="107">
        <v>-8.8297575757575757</v>
      </c>
      <c r="BS153" s="107">
        <v>-8.8834545454545459</v>
      </c>
      <c r="BT153" s="107">
        <v>-8.9380000000000006</v>
      </c>
    </row>
    <row r="154" spans="1:72" ht="9.9499999999999993" customHeight="1" thickBot="1" x14ac:dyDescent="0.4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9.9499999999999993" customHeight="1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9.9499999999999993" customHeight="1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9.9499999999999993" customHeight="1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9.9499999999999993" customHeight="1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9.9499999999999993" customHeight="1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9.9499999999999993" customHeight="1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9.9499999999999993" customHeight="1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 x14ac:dyDescent="0.4">
      <c r="A165" s="45" t="s">
        <v>73</v>
      </c>
      <c r="B165" s="35">
        <v>-22.205757575757573</v>
      </c>
      <c r="C165" s="35">
        <v>-21.627333333333333</v>
      </c>
      <c r="D165" s="107">
        <v>-21.093999999999998</v>
      </c>
      <c r="E165" s="107">
        <v>-20.596060606060604</v>
      </c>
      <c r="F165" s="107">
        <v>-20.142375189107412</v>
      </c>
      <c r="G165" s="107">
        <v>-20.047065052950074</v>
      </c>
      <c r="H165" s="107">
        <v>-19.951754916792737</v>
      </c>
      <c r="I165" s="107">
        <v>-19.8564447806354</v>
      </c>
      <c r="J165" s="107">
        <v>-19.761134644478062</v>
      </c>
      <c r="K165" s="107">
        <v>-19.665824508320725</v>
      </c>
      <c r="L165" s="107">
        <v>-19.570514372163387</v>
      </c>
      <c r="M165" s="107">
        <v>-19.074886535552196</v>
      </c>
      <c r="N165" s="107">
        <v>-18.127836611195157</v>
      </c>
      <c r="O165" s="107">
        <v>-17.180786686838125</v>
      </c>
      <c r="P165" s="107">
        <v>-16.233736762481087</v>
      </c>
      <c r="Q165" s="107">
        <v>-15.286686838124053</v>
      </c>
      <c r="R165" s="107">
        <v>-14.339636913767016</v>
      </c>
      <c r="S165" s="107">
        <v>-13.392586989409981</v>
      </c>
      <c r="T165" s="107">
        <v>-13.058335854765506</v>
      </c>
      <c r="U165" s="107">
        <v>-12.823842662632375</v>
      </c>
      <c r="V165" s="107">
        <v>-12.589349470499243</v>
      </c>
      <c r="W165" s="107">
        <v>-12.354856278366112</v>
      </c>
      <c r="X165" s="107">
        <v>-12.120363086232981</v>
      </c>
      <c r="Y165" s="107">
        <v>-11.88586989409985</v>
      </c>
      <c r="Z165" s="107">
        <v>-11.664545454545456</v>
      </c>
      <c r="AA165" s="107">
        <v>-11.482727272727274</v>
      </c>
      <c r="AB165" s="107">
        <v>-11.300909090909091</v>
      </c>
      <c r="AC165" s="107">
        <v>-11.119090909090909</v>
      </c>
      <c r="AD165" s="107">
        <v>-10.937272727272727</v>
      </c>
      <c r="AE165" s="107">
        <v>-10.755454545454546</v>
      </c>
      <c r="AF165" s="107">
        <v>-10.573636363636364</v>
      </c>
      <c r="AG165" s="107">
        <v>-10.421792738275339</v>
      </c>
      <c r="AH165" s="107">
        <v>-10.28608925869894</v>
      </c>
      <c r="AI165" s="107">
        <v>-10.150385779122541</v>
      </c>
      <c r="AJ165" s="107">
        <v>-10.014682299546141</v>
      </c>
      <c r="AK165" s="107">
        <v>-9.8789788199697419</v>
      </c>
      <c r="AL165" s="107">
        <v>-9.7432753403933425</v>
      </c>
      <c r="AM165" s="107">
        <v>-9.6095627836611186</v>
      </c>
      <c r="AN165" s="107">
        <v>-9.5236323751891074</v>
      </c>
      <c r="AO165" s="107">
        <v>-9.4377019667170945</v>
      </c>
      <c r="AP165" s="107">
        <v>-9.3517715582450833</v>
      </c>
      <c r="AQ165" s="107">
        <v>-9.2658411497730704</v>
      </c>
      <c r="AR165" s="107">
        <v>-9.1799107413010592</v>
      </c>
      <c r="AS165" s="107">
        <v>-9.0939803328290481</v>
      </c>
      <c r="AT165" s="107">
        <v>-9.0278260211800312</v>
      </c>
      <c r="AU165" s="107">
        <v>-8.9878865355521942</v>
      </c>
      <c r="AV165" s="107">
        <v>-8.9479470499243572</v>
      </c>
      <c r="AW165" s="107">
        <v>-8.9080075642965202</v>
      </c>
      <c r="AX165" s="107">
        <v>-8.868068078668685</v>
      </c>
      <c r="AY165" s="107">
        <v>-8.828128593040848</v>
      </c>
      <c r="AZ165" s="107">
        <v>-8.788189107413011</v>
      </c>
      <c r="BA165" s="107">
        <v>-8.767581818181819</v>
      </c>
      <c r="BB165" s="107">
        <v>-8.7526606060606049</v>
      </c>
      <c r="BC165" s="107">
        <v>-8.7447818181818171</v>
      </c>
      <c r="BD165" s="107">
        <v>-8.7403696969696973</v>
      </c>
      <c r="BE165" s="107">
        <v>-8.7391575757575772</v>
      </c>
      <c r="BF165" s="107">
        <v>-8.7442727272727279</v>
      </c>
      <c r="BG165" s="107">
        <v>-8.7515180722891568</v>
      </c>
      <c r="BH165" s="107">
        <v>-8.7629638554216882</v>
      </c>
      <c r="BI165" s="107">
        <v>-8.7775030303030306</v>
      </c>
      <c r="BJ165" s="107">
        <v>-8.7944727272727263</v>
      </c>
      <c r="BK165" s="107">
        <v>-8.8158545454545454</v>
      </c>
      <c r="BL165" s="107">
        <v>-8.8387757575757586</v>
      </c>
      <c r="BM165" s="107">
        <v>-8.8648363636363641</v>
      </c>
      <c r="BN165" s="107">
        <v>-8.8970559757942507</v>
      </c>
      <c r="BO165" s="107">
        <v>-8.9332133131618754</v>
      </c>
      <c r="BP165" s="107">
        <v>-8.9693706505295019</v>
      </c>
      <c r="BQ165" s="107">
        <v>-9.0055279878971266</v>
      </c>
      <c r="BR165" s="107">
        <v>-9.0416853252647513</v>
      </c>
      <c r="BS165" s="107">
        <v>-9.077842662632376</v>
      </c>
      <c r="BT165" s="107">
        <v>-9.1140000000000008</v>
      </c>
    </row>
    <row r="166" spans="1:72" ht="9.9499999999999993" customHeight="1" thickBot="1" x14ac:dyDescent="0.4">
      <c r="A166" s="45" t="s">
        <v>130</v>
      </c>
      <c r="B166" s="35">
        <v>-133.23454545454544</v>
      </c>
      <c r="C166" s="35">
        <v>-129.76399999999998</v>
      </c>
      <c r="D166" s="107">
        <v>-126.56399999999998</v>
      </c>
      <c r="E166" s="107">
        <v>-123.57636363636362</v>
      </c>
      <c r="F166" s="107">
        <v>-120.85425113464447</v>
      </c>
      <c r="G166" s="107">
        <v>-120.28239031770045</v>
      </c>
      <c r="H166" s="107">
        <v>-119.71052950075642</v>
      </c>
      <c r="I166" s="107">
        <v>-119.1386686838124</v>
      </c>
      <c r="J166" s="107">
        <v>-118.56680786686839</v>
      </c>
      <c r="K166" s="107">
        <v>-117.99494704992436</v>
      </c>
      <c r="L166" s="107">
        <v>-117.42308623298034</v>
      </c>
      <c r="M166" s="107">
        <v>-114.44931921331317</v>
      </c>
      <c r="N166" s="107">
        <v>-108.76701966717096</v>
      </c>
      <c r="O166" s="107">
        <v>-103.08472012102875</v>
      </c>
      <c r="P166" s="107">
        <v>-97.402420574886534</v>
      </c>
      <c r="Q166" s="107">
        <v>-91.72012102874433</v>
      </c>
      <c r="R166" s="107">
        <v>-86.037821482602112</v>
      </c>
      <c r="S166" s="107">
        <v>-80.355521936459894</v>
      </c>
      <c r="T166" s="107">
        <v>-78.350015128593043</v>
      </c>
      <c r="U166" s="107">
        <v>-76.943055975794252</v>
      </c>
      <c r="V166" s="107">
        <v>-75.536096822995461</v>
      </c>
      <c r="W166" s="107">
        <v>-74.12913767019667</v>
      </c>
      <c r="X166" s="107">
        <v>-72.722178517397879</v>
      </c>
      <c r="Y166" s="107">
        <v>-71.315219364599102</v>
      </c>
      <c r="Z166" s="107">
        <v>-69.987272727272739</v>
      </c>
      <c r="AA166" s="107">
        <v>-68.896363636363645</v>
      </c>
      <c r="AB166" s="107">
        <v>-67.805454545454552</v>
      </c>
      <c r="AC166" s="107">
        <v>-66.714545454545458</v>
      </c>
      <c r="AD166" s="107">
        <v>-65.623636363636365</v>
      </c>
      <c r="AE166" s="107">
        <v>-64.532727272727271</v>
      </c>
      <c r="AF166" s="107">
        <v>-63.441818181818185</v>
      </c>
      <c r="AG166" s="107">
        <v>-62.530756429652044</v>
      </c>
      <c r="AH166" s="107">
        <v>-61.716535552193648</v>
      </c>
      <c r="AI166" s="107">
        <v>-60.902314674735251</v>
      </c>
      <c r="AJ166" s="107">
        <v>-60.088093797276855</v>
      </c>
      <c r="AK166" s="107">
        <v>-59.273872919818459</v>
      </c>
      <c r="AL166" s="107">
        <v>-58.459652042360062</v>
      </c>
      <c r="AM166" s="107">
        <v>-57.657376701966719</v>
      </c>
      <c r="AN166" s="107">
        <v>-57.141794251134641</v>
      </c>
      <c r="AO166" s="107">
        <v>-56.626211800302571</v>
      </c>
      <c r="AP166" s="107">
        <v>-56.1106293494705</v>
      </c>
      <c r="AQ166" s="107">
        <v>-55.595046898638422</v>
      </c>
      <c r="AR166" s="107">
        <v>-55.079464447806352</v>
      </c>
      <c r="AS166" s="107">
        <v>-54.563881996974281</v>
      </c>
      <c r="AT166" s="107">
        <v>-54.166956127080176</v>
      </c>
      <c r="AU166" s="107">
        <v>-53.927319213313162</v>
      </c>
      <c r="AV166" s="107">
        <v>-53.68768229954614</v>
      </c>
      <c r="AW166" s="107">
        <v>-53.448045385779125</v>
      </c>
      <c r="AX166" s="107">
        <v>-53.208408472012103</v>
      </c>
      <c r="AY166" s="107">
        <v>-52.968771558245088</v>
      </c>
      <c r="AZ166" s="107">
        <v>-52.729134644478066</v>
      </c>
      <c r="BA166" s="107">
        <v>-52.605490909090911</v>
      </c>
      <c r="BB166" s="107">
        <v>-52.515963636363637</v>
      </c>
      <c r="BC166" s="107">
        <v>-52.46869090909091</v>
      </c>
      <c r="BD166" s="107">
        <v>-52.442218181818184</v>
      </c>
      <c r="BE166" s="107">
        <v>-52.434945454545456</v>
      </c>
      <c r="BF166" s="107">
        <v>-52.465636363636364</v>
      </c>
      <c r="BG166" s="107">
        <v>-52.509108433734937</v>
      </c>
      <c r="BH166" s="107">
        <v>-52.577783132530122</v>
      </c>
      <c r="BI166" s="107">
        <v>-52.665018181818184</v>
      </c>
      <c r="BJ166" s="107">
        <v>-52.766836363636358</v>
      </c>
      <c r="BK166" s="107">
        <v>-52.895127272727272</v>
      </c>
      <c r="BL166" s="107">
        <v>-53.032654545454548</v>
      </c>
      <c r="BM166" s="107">
        <v>-53.189018181818184</v>
      </c>
      <c r="BN166" s="107">
        <v>-53.382335854765508</v>
      </c>
      <c r="BO166" s="107">
        <v>-53.599279878971259</v>
      </c>
      <c r="BP166" s="107">
        <v>-53.816223903177004</v>
      </c>
      <c r="BQ166" s="107">
        <v>-54.033167927382756</v>
      </c>
      <c r="BR166" s="107">
        <v>-54.250111951588508</v>
      </c>
      <c r="BS166" s="107">
        <v>-54.467055975794253</v>
      </c>
      <c r="BT166" s="107">
        <v>-54.684000000000005</v>
      </c>
    </row>
    <row r="167" spans="1:72" ht="9.9499999999999993" customHeight="1" thickBot="1" x14ac:dyDescent="0.4">
      <c r="A167" s="45" t="s">
        <v>78</v>
      </c>
      <c r="B167" s="35">
        <v>-111.02878787878787</v>
      </c>
      <c r="C167" s="35">
        <v>-108.13666666666666</v>
      </c>
      <c r="D167" s="107">
        <v>-105.47</v>
      </c>
      <c r="E167" s="107">
        <v>-102.98030303030303</v>
      </c>
      <c r="F167" s="107">
        <v>-100.71187594553706</v>
      </c>
      <c r="G167" s="107">
        <v>-100.23532526475037</v>
      </c>
      <c r="H167" s="107">
        <v>-99.758774583963685</v>
      </c>
      <c r="I167" s="107">
        <v>-99.282223903176998</v>
      </c>
      <c r="J167" s="107">
        <v>-98.805673222390311</v>
      </c>
      <c r="K167" s="107">
        <v>-98.329122541603624</v>
      </c>
      <c r="L167" s="107">
        <v>-97.852571860816937</v>
      </c>
      <c r="M167" s="107">
        <v>-95.374432677760964</v>
      </c>
      <c r="N167" s="107">
        <v>-90.639183055975792</v>
      </c>
      <c r="O167" s="107">
        <v>-85.90393343419062</v>
      </c>
      <c r="P167" s="107">
        <v>-81.168683812405447</v>
      </c>
      <c r="Q167" s="107">
        <v>-76.433434190620261</v>
      </c>
      <c r="R167" s="107">
        <v>-71.698184568835089</v>
      </c>
      <c r="S167" s="107">
        <v>-66.962934947049916</v>
      </c>
      <c r="T167" s="107">
        <v>-65.291679273827526</v>
      </c>
      <c r="U167" s="107">
        <v>-64.119213313161879</v>
      </c>
      <c r="V167" s="107">
        <v>-62.946747352496217</v>
      </c>
      <c r="W167" s="107">
        <v>-61.774281391830563</v>
      </c>
      <c r="X167" s="107">
        <v>-60.601815431164901</v>
      </c>
      <c r="Y167" s="107">
        <v>-59.429349470499247</v>
      </c>
      <c r="Z167" s="107">
        <v>-58.322727272727278</v>
      </c>
      <c r="AA167" s="107">
        <v>-57.413636363636364</v>
      </c>
      <c r="AB167" s="107">
        <v>-56.504545454545458</v>
      </c>
      <c r="AC167" s="107">
        <v>-55.595454545454544</v>
      </c>
      <c r="AD167" s="107">
        <v>-54.686363636363637</v>
      </c>
      <c r="AE167" s="107">
        <v>-53.777272727272724</v>
      </c>
      <c r="AF167" s="107">
        <v>-52.868181818181817</v>
      </c>
      <c r="AG167" s="107">
        <v>-52.108963691376701</v>
      </c>
      <c r="AH167" s="107">
        <v>-51.430446293494704</v>
      </c>
      <c r="AI167" s="107">
        <v>-50.751928895612707</v>
      </c>
      <c r="AJ167" s="107">
        <v>-50.07341149773071</v>
      </c>
      <c r="AK167" s="107">
        <v>-49.394894099848713</v>
      </c>
      <c r="AL167" s="107">
        <v>-48.716376701966716</v>
      </c>
      <c r="AM167" s="107">
        <v>-48.047813918305593</v>
      </c>
      <c r="AN167" s="107">
        <v>-47.618161875945539</v>
      </c>
      <c r="AO167" s="107">
        <v>-47.188509833585478</v>
      </c>
      <c r="AP167" s="107">
        <v>-46.758857791225417</v>
      </c>
      <c r="AQ167" s="107">
        <v>-46.329205748865355</v>
      </c>
      <c r="AR167" s="107">
        <v>-45.899553706505294</v>
      </c>
      <c r="AS167" s="107">
        <v>-45.46990166414524</v>
      </c>
      <c r="AT167" s="107">
        <v>-45.139130105900151</v>
      </c>
      <c r="AU167" s="107">
        <v>-44.939432677760969</v>
      </c>
      <c r="AV167" s="107">
        <v>-44.739735249621788</v>
      </c>
      <c r="AW167" s="107">
        <v>-44.540037821482606</v>
      </c>
      <c r="AX167" s="107">
        <v>-44.340340393343418</v>
      </c>
      <c r="AY167" s="107">
        <v>-44.140642965204236</v>
      </c>
      <c r="AZ167" s="107">
        <v>-43.940945537065055</v>
      </c>
      <c r="BA167" s="107">
        <v>-43.837909090909086</v>
      </c>
      <c r="BB167" s="107">
        <v>-43.763303030303028</v>
      </c>
      <c r="BC167" s="107">
        <v>-43.723909090909089</v>
      </c>
      <c r="BD167" s="107">
        <v>-43.701848484848483</v>
      </c>
      <c r="BE167" s="107">
        <v>-43.695787878787883</v>
      </c>
      <c r="BF167" s="107">
        <v>-43.721363636363641</v>
      </c>
      <c r="BG167" s="107">
        <v>-43.757590361445786</v>
      </c>
      <c r="BH167" s="107">
        <v>-43.814819277108441</v>
      </c>
      <c r="BI167" s="107">
        <v>-43.887515151515153</v>
      </c>
      <c r="BJ167" s="107">
        <v>-43.972363636363632</v>
      </c>
      <c r="BK167" s="107">
        <v>-44.07927272727273</v>
      </c>
      <c r="BL167" s="107">
        <v>-44.193878787878788</v>
      </c>
      <c r="BM167" s="107">
        <v>-44.32418181818182</v>
      </c>
      <c r="BN167" s="107">
        <v>-44.485279878971255</v>
      </c>
      <c r="BO167" s="107">
        <v>-44.666066565809381</v>
      </c>
      <c r="BP167" s="107">
        <v>-44.846853252647506</v>
      </c>
      <c r="BQ167" s="107">
        <v>-45.027639939485631</v>
      </c>
      <c r="BR167" s="107">
        <v>-45.208426626323757</v>
      </c>
      <c r="BS167" s="107">
        <v>-45.389213313161882</v>
      </c>
      <c r="BT167" s="107">
        <v>-45.570000000000007</v>
      </c>
    </row>
    <row r="168" spans="1:72" ht="9.9499999999999993" customHeight="1" thickBot="1" x14ac:dyDescent="0.4">
      <c r="A168" s="45" t="s">
        <v>77</v>
      </c>
      <c r="B168" s="35">
        <v>-88.823030303030293</v>
      </c>
      <c r="C168" s="35">
        <v>-86.509333333333331</v>
      </c>
      <c r="D168" s="107">
        <v>-84.375999999999991</v>
      </c>
      <c r="E168" s="107">
        <v>-82.384242424242416</v>
      </c>
      <c r="F168" s="107">
        <v>-80.569500756429647</v>
      </c>
      <c r="G168" s="107">
        <v>-80.188260211800298</v>
      </c>
      <c r="H168" s="107">
        <v>-79.807019667170948</v>
      </c>
      <c r="I168" s="107">
        <v>-79.425779122541599</v>
      </c>
      <c r="J168" s="107">
        <v>-79.044538577912249</v>
      </c>
      <c r="K168" s="107">
        <v>-78.663298033282899</v>
      </c>
      <c r="L168" s="107">
        <v>-78.28205748865355</v>
      </c>
      <c r="M168" s="107">
        <v>-76.299546142208783</v>
      </c>
      <c r="N168" s="107">
        <v>-72.511346444780628</v>
      </c>
      <c r="O168" s="107">
        <v>-68.723146747352502</v>
      </c>
      <c r="P168" s="107">
        <v>-64.934947049924347</v>
      </c>
      <c r="Q168" s="107">
        <v>-61.146747352496213</v>
      </c>
      <c r="R168" s="107">
        <v>-57.358547655068065</v>
      </c>
      <c r="S168" s="107">
        <v>-53.570347957639925</v>
      </c>
      <c r="T168" s="107">
        <v>-52.233343419062024</v>
      </c>
      <c r="U168" s="107">
        <v>-51.295370650529499</v>
      </c>
      <c r="V168" s="107">
        <v>-50.357397881996974</v>
      </c>
      <c r="W168" s="107">
        <v>-49.419425113464449</v>
      </c>
      <c r="X168" s="107">
        <v>-48.481452344931924</v>
      </c>
      <c r="Y168" s="107">
        <v>-47.543479576399399</v>
      </c>
      <c r="Z168" s="107">
        <v>-46.658181818181824</v>
      </c>
      <c r="AA168" s="107">
        <v>-45.930909090909097</v>
      </c>
      <c r="AB168" s="107">
        <v>-45.203636363636363</v>
      </c>
      <c r="AC168" s="107">
        <v>-44.476363636363637</v>
      </c>
      <c r="AD168" s="107">
        <v>-43.74909090909091</v>
      </c>
      <c r="AE168" s="107">
        <v>-43.021818181818183</v>
      </c>
      <c r="AF168" s="107">
        <v>-42.294545454545457</v>
      </c>
      <c r="AG168" s="107">
        <v>-41.687170953101358</v>
      </c>
      <c r="AH168" s="107">
        <v>-41.14435703479576</v>
      </c>
      <c r="AI168" s="107">
        <v>-40.601543116490163</v>
      </c>
      <c r="AJ168" s="107">
        <v>-40.058729198184565</v>
      </c>
      <c r="AK168" s="107">
        <v>-39.515915279878968</v>
      </c>
      <c r="AL168" s="107">
        <v>-38.97310136157337</v>
      </c>
      <c r="AM168" s="107">
        <v>-38.438251134644474</v>
      </c>
      <c r="AN168" s="107">
        <v>-38.09452950075643</v>
      </c>
      <c r="AO168" s="107">
        <v>-37.750807866868378</v>
      </c>
      <c r="AP168" s="107">
        <v>-37.407086232980333</v>
      </c>
      <c r="AQ168" s="107">
        <v>-37.063364599092282</v>
      </c>
      <c r="AR168" s="107">
        <v>-36.719642965204237</v>
      </c>
      <c r="AS168" s="107">
        <v>-36.375921331316192</v>
      </c>
      <c r="AT168" s="107">
        <v>-36.111304084720125</v>
      </c>
      <c r="AU168" s="107">
        <v>-35.951546142208777</v>
      </c>
      <c r="AV168" s="107">
        <v>-35.791788199697429</v>
      </c>
      <c r="AW168" s="107">
        <v>-35.632030257186081</v>
      </c>
      <c r="AX168" s="107">
        <v>-35.47227231467474</v>
      </c>
      <c r="AY168" s="107">
        <v>-35.312514372163392</v>
      </c>
      <c r="AZ168" s="107">
        <v>-35.152756429652044</v>
      </c>
      <c r="BA168" s="107">
        <v>-35.070327272727276</v>
      </c>
      <c r="BB168" s="107">
        <v>-35.01064242424242</v>
      </c>
      <c r="BC168" s="107">
        <v>-34.979127272727268</v>
      </c>
      <c r="BD168" s="107">
        <v>-34.961478787878789</v>
      </c>
      <c r="BE168" s="107">
        <v>-34.956630303030309</v>
      </c>
      <c r="BF168" s="107">
        <v>-34.977090909090911</v>
      </c>
      <c r="BG168" s="107">
        <v>-35.006072289156627</v>
      </c>
      <c r="BH168" s="107">
        <v>-35.051855421686753</v>
      </c>
      <c r="BI168" s="107">
        <v>-35.110012121212122</v>
      </c>
      <c r="BJ168" s="107">
        <v>-35.177890909090905</v>
      </c>
      <c r="BK168" s="107">
        <v>-35.263418181818182</v>
      </c>
      <c r="BL168" s="107">
        <v>-35.355103030303034</v>
      </c>
      <c r="BM168" s="107">
        <v>-35.459345454545456</v>
      </c>
      <c r="BN168" s="107">
        <v>-35.588223903177003</v>
      </c>
      <c r="BO168" s="107">
        <v>-35.732853252647502</v>
      </c>
      <c r="BP168" s="107">
        <v>-35.877482602118008</v>
      </c>
      <c r="BQ168" s="107">
        <v>-36.022111951588506</v>
      </c>
      <c r="BR168" s="107">
        <v>-36.166741301059005</v>
      </c>
      <c r="BS168" s="107">
        <v>-36.311370650529504</v>
      </c>
      <c r="BT168" s="107">
        <v>-36.456000000000003</v>
      </c>
    </row>
    <row r="169" spans="1:72" ht="9.9499999999999993" customHeight="1" thickBot="1" x14ac:dyDescent="0.4">
      <c r="A169" s="45" t="s">
        <v>76</v>
      </c>
      <c r="B169" s="35">
        <v>-66.61727272727272</v>
      </c>
      <c r="C169" s="35">
        <v>-64.881999999999991</v>
      </c>
      <c r="D169" s="107">
        <v>-63.281999999999989</v>
      </c>
      <c r="E169" s="107">
        <v>-61.788181818181812</v>
      </c>
      <c r="F169" s="107">
        <v>-60.427125567322236</v>
      </c>
      <c r="G169" s="107">
        <v>-60.141195158850223</v>
      </c>
      <c r="H169" s="107">
        <v>-59.855264750378211</v>
      </c>
      <c r="I169" s="107">
        <v>-59.569334341906199</v>
      </c>
      <c r="J169" s="107">
        <v>-59.283403933434194</v>
      </c>
      <c r="K169" s="107">
        <v>-58.997473524962182</v>
      </c>
      <c r="L169" s="107">
        <v>-58.711543116490169</v>
      </c>
      <c r="M169" s="107">
        <v>-57.224659606656587</v>
      </c>
      <c r="N169" s="107">
        <v>-54.383509833585478</v>
      </c>
      <c r="O169" s="107">
        <v>-51.542360060514376</v>
      </c>
      <c r="P169" s="107">
        <v>-48.701210287443267</v>
      </c>
      <c r="Q169" s="107">
        <v>-45.860060514372165</v>
      </c>
      <c r="R169" s="107">
        <v>-43.018910741301056</v>
      </c>
      <c r="S169" s="107">
        <v>-40.177760968229947</v>
      </c>
      <c r="T169" s="107">
        <v>-39.175007564296521</v>
      </c>
      <c r="U169" s="107">
        <v>-38.471527987897126</v>
      </c>
      <c r="V169" s="107">
        <v>-37.76804841149773</v>
      </c>
      <c r="W169" s="107">
        <v>-37.064568835098335</v>
      </c>
      <c r="X169" s="107">
        <v>-36.361089258698939</v>
      </c>
      <c r="Y169" s="107">
        <v>-35.657609682299551</v>
      </c>
      <c r="Z169" s="107">
        <v>-34.993636363636369</v>
      </c>
      <c r="AA169" s="107">
        <v>-34.448181818181823</v>
      </c>
      <c r="AB169" s="107">
        <v>-33.902727272727276</v>
      </c>
      <c r="AC169" s="107">
        <v>-33.357272727272729</v>
      </c>
      <c r="AD169" s="107">
        <v>-32.811818181818182</v>
      </c>
      <c r="AE169" s="107">
        <v>-32.266363636363636</v>
      </c>
      <c r="AF169" s="107">
        <v>-31.720909090909092</v>
      </c>
      <c r="AG169" s="107">
        <v>-31.265378214826022</v>
      </c>
      <c r="AH169" s="107">
        <v>-30.858267776096824</v>
      </c>
      <c r="AI169" s="107">
        <v>-30.451157337367626</v>
      </c>
      <c r="AJ169" s="107">
        <v>-30.044046898638427</v>
      </c>
      <c r="AK169" s="107">
        <v>-29.636936459909229</v>
      </c>
      <c r="AL169" s="107">
        <v>-29.229826021180031</v>
      </c>
      <c r="AM169" s="107">
        <v>-28.828688350983359</v>
      </c>
      <c r="AN169" s="107">
        <v>-28.570897125567321</v>
      </c>
      <c r="AO169" s="107">
        <v>-28.313105900151285</v>
      </c>
      <c r="AP169" s="107">
        <v>-28.05531467473525</v>
      </c>
      <c r="AQ169" s="107">
        <v>-27.797523449319211</v>
      </c>
      <c r="AR169" s="107">
        <v>-27.539732223903176</v>
      </c>
      <c r="AS169" s="107">
        <v>-27.281940998487141</v>
      </c>
      <c r="AT169" s="107">
        <v>-27.083478063540088</v>
      </c>
      <c r="AU169" s="107">
        <v>-26.963659606656581</v>
      </c>
      <c r="AV169" s="107">
        <v>-26.84384114977307</v>
      </c>
      <c r="AW169" s="107">
        <v>-26.724022692889562</v>
      </c>
      <c r="AX169" s="107">
        <v>-26.604204236006051</v>
      </c>
      <c r="AY169" s="107">
        <v>-26.484385779122544</v>
      </c>
      <c r="AZ169" s="107">
        <v>-26.364567322239033</v>
      </c>
      <c r="BA169" s="107">
        <v>-26.302745454545455</v>
      </c>
      <c r="BB169" s="107">
        <v>-26.257981818181818</v>
      </c>
      <c r="BC169" s="107">
        <v>-26.234345454545455</v>
      </c>
      <c r="BD169" s="107">
        <v>-26.221109090909092</v>
      </c>
      <c r="BE169" s="107">
        <v>-26.217472727272728</v>
      </c>
      <c r="BF169" s="107">
        <v>-26.232818181818182</v>
      </c>
      <c r="BG169" s="107">
        <v>-26.254554216867469</v>
      </c>
      <c r="BH169" s="107">
        <v>-26.288891566265061</v>
      </c>
      <c r="BI169" s="107">
        <v>-26.332509090909092</v>
      </c>
      <c r="BJ169" s="107">
        <v>-26.383418181818179</v>
      </c>
      <c r="BK169" s="107">
        <v>-26.447563636363636</v>
      </c>
      <c r="BL169" s="107">
        <v>-26.516327272727274</v>
      </c>
      <c r="BM169" s="107">
        <v>-26.594509090909092</v>
      </c>
      <c r="BN169" s="107">
        <v>-26.691167927382754</v>
      </c>
      <c r="BO169" s="107">
        <v>-26.79963993948563</v>
      </c>
      <c r="BP169" s="107">
        <v>-26.908111951588502</v>
      </c>
      <c r="BQ169" s="107">
        <v>-27.016583963691378</v>
      </c>
      <c r="BR169" s="107">
        <v>-27.125055975794254</v>
      </c>
      <c r="BS169" s="107">
        <v>-27.233527987897126</v>
      </c>
      <c r="BT169" s="107">
        <v>-27.342000000000002</v>
      </c>
    </row>
    <row r="170" spans="1:72" ht="9.9499999999999993" customHeight="1" thickBot="1" x14ac:dyDescent="0.4">
      <c r="A170" s="45" t="s">
        <v>80</v>
      </c>
      <c r="B170" s="35">
        <v>-44.411515151515147</v>
      </c>
      <c r="C170" s="35">
        <v>-43.254666666666665</v>
      </c>
      <c r="D170" s="107">
        <v>-42.187999999999995</v>
      </c>
      <c r="E170" s="107">
        <v>-41.192121212121208</v>
      </c>
      <c r="F170" s="107">
        <v>-40.284750378214824</v>
      </c>
      <c r="G170" s="107">
        <v>-40.094130105900149</v>
      </c>
      <c r="H170" s="107">
        <v>-39.903509833585474</v>
      </c>
      <c r="I170" s="107">
        <v>-39.712889561270799</v>
      </c>
      <c r="J170" s="107">
        <v>-39.522269288956124</v>
      </c>
      <c r="K170" s="107">
        <v>-39.33164901664145</v>
      </c>
      <c r="L170" s="107">
        <v>-39.141028744326775</v>
      </c>
      <c r="M170" s="107">
        <v>-38.149773071104391</v>
      </c>
      <c r="N170" s="107">
        <v>-36.255673222390314</v>
      </c>
      <c r="O170" s="107">
        <v>-34.361573373676251</v>
      </c>
      <c r="P170" s="107">
        <v>-32.467473524962173</v>
      </c>
      <c r="Q170" s="107">
        <v>-30.573373676248107</v>
      </c>
      <c r="R170" s="107">
        <v>-28.679273827534033</v>
      </c>
      <c r="S170" s="107">
        <v>-26.785173978819962</v>
      </c>
      <c r="T170" s="107">
        <v>-26.116671709531012</v>
      </c>
      <c r="U170" s="107">
        <v>-25.647685325264749</v>
      </c>
      <c r="V170" s="107">
        <v>-25.178698940998487</v>
      </c>
      <c r="W170" s="107">
        <v>-24.709712556732224</v>
      </c>
      <c r="X170" s="107">
        <v>-24.240726172465962</v>
      </c>
      <c r="Y170" s="107">
        <v>-23.771739788199699</v>
      </c>
      <c r="Z170" s="107">
        <v>-23.329090909090912</v>
      </c>
      <c r="AA170" s="107">
        <v>-22.965454545454548</v>
      </c>
      <c r="AB170" s="107">
        <v>-22.601818181818182</v>
      </c>
      <c r="AC170" s="107">
        <v>-22.238181818181818</v>
      </c>
      <c r="AD170" s="107">
        <v>-21.874545454545455</v>
      </c>
      <c r="AE170" s="107">
        <v>-21.510909090909092</v>
      </c>
      <c r="AF170" s="107">
        <v>-21.147272727272728</v>
      </c>
      <c r="AG170" s="107">
        <v>-20.843585476550679</v>
      </c>
      <c r="AH170" s="107">
        <v>-20.57217851739788</v>
      </c>
      <c r="AI170" s="107">
        <v>-20.300771558245081</v>
      </c>
      <c r="AJ170" s="107">
        <v>-20.029364599092283</v>
      </c>
      <c r="AK170" s="107">
        <v>-19.757957639939484</v>
      </c>
      <c r="AL170" s="107">
        <v>-19.486550680786685</v>
      </c>
      <c r="AM170" s="107">
        <v>-19.219125567322237</v>
      </c>
      <c r="AN170" s="107">
        <v>-19.047264750378215</v>
      </c>
      <c r="AO170" s="107">
        <v>-18.875403933434189</v>
      </c>
      <c r="AP170" s="107">
        <v>-18.703543116490167</v>
      </c>
      <c r="AQ170" s="107">
        <v>-18.531682299546141</v>
      </c>
      <c r="AR170" s="107">
        <v>-18.359821482602118</v>
      </c>
      <c r="AS170" s="107">
        <v>-18.187960665658096</v>
      </c>
      <c r="AT170" s="107">
        <v>-18.055652042360062</v>
      </c>
      <c r="AU170" s="107">
        <v>-17.975773071104388</v>
      </c>
      <c r="AV170" s="107">
        <v>-17.895894099848714</v>
      </c>
      <c r="AW170" s="107">
        <v>-17.81601512859304</v>
      </c>
      <c r="AX170" s="107">
        <v>-17.73613615733737</v>
      </c>
      <c r="AY170" s="107">
        <v>-17.656257186081696</v>
      </c>
      <c r="AZ170" s="107">
        <v>-17.576378214826022</v>
      </c>
      <c r="BA170" s="107">
        <v>-17.535163636363638</v>
      </c>
      <c r="BB170" s="107">
        <v>-17.50532121212121</v>
      </c>
      <c r="BC170" s="107">
        <v>-17.489563636363634</v>
      </c>
      <c r="BD170" s="107">
        <v>-17.480739393939395</v>
      </c>
      <c r="BE170" s="107">
        <v>-17.478315151515154</v>
      </c>
      <c r="BF170" s="107">
        <v>-17.488545454545456</v>
      </c>
      <c r="BG170" s="107">
        <v>-17.503036144578314</v>
      </c>
      <c r="BH170" s="107">
        <v>-17.525927710843376</v>
      </c>
      <c r="BI170" s="107">
        <v>-17.555006060606061</v>
      </c>
      <c r="BJ170" s="107">
        <v>-17.588945454545453</v>
      </c>
      <c r="BK170" s="107">
        <v>-17.631709090909091</v>
      </c>
      <c r="BL170" s="107">
        <v>-17.677551515151517</v>
      </c>
      <c r="BM170" s="107">
        <v>-17.729672727272728</v>
      </c>
      <c r="BN170" s="107">
        <v>-17.794111951588501</v>
      </c>
      <c r="BO170" s="107">
        <v>-17.866426626323751</v>
      </c>
      <c r="BP170" s="107">
        <v>-17.938741301059004</v>
      </c>
      <c r="BQ170" s="107">
        <v>-18.011055975794253</v>
      </c>
      <c r="BR170" s="107">
        <v>-18.083370650529503</v>
      </c>
      <c r="BS170" s="107">
        <v>-18.155685325264752</v>
      </c>
      <c r="BT170" s="107">
        <v>-18.228000000000002</v>
      </c>
    </row>
    <row r="171" spans="1:72" ht="9.9499999999999993" customHeight="1" thickBot="1" x14ac:dyDescent="0.4">
      <c r="A171" s="45" t="s">
        <v>1</v>
      </c>
      <c r="B171" s="35">
        <v>-18.61</v>
      </c>
      <c r="C171" s="35">
        <v>-18.612303030303028</v>
      </c>
      <c r="D171" s="107">
        <v>-18.618363636363636</v>
      </c>
      <c r="E171" s="107">
        <v>-18.624424242424244</v>
      </c>
      <c r="F171" s="107">
        <v>-18.631089258698939</v>
      </c>
      <c r="G171" s="107">
        <v>-18.644704992435702</v>
      </c>
      <c r="H171" s="107">
        <v>-18.658320726172466</v>
      </c>
      <c r="I171" s="107">
        <v>-18.671936459909226</v>
      </c>
      <c r="J171" s="107">
        <v>-18.685552193645989</v>
      </c>
      <c r="K171" s="107">
        <v>-18.699167927382753</v>
      </c>
      <c r="L171" s="107">
        <v>-18.712783661119516</v>
      </c>
      <c r="M171" s="107">
        <v>-18.728532526475036</v>
      </c>
      <c r="N171" s="107">
        <v>-18.746686838124052</v>
      </c>
      <c r="O171" s="107">
        <v>-18.764841149773069</v>
      </c>
      <c r="P171" s="107">
        <v>-18.782995461422086</v>
      </c>
      <c r="Q171" s="107">
        <v>-18.801149773071103</v>
      </c>
      <c r="R171" s="107">
        <v>-18.81930408472012</v>
      </c>
      <c r="S171" s="107">
        <v>-18.837458396369136</v>
      </c>
      <c r="T171" s="107">
        <v>-18.856913767019666</v>
      </c>
      <c r="U171" s="107">
        <v>-18.876580937972768</v>
      </c>
      <c r="V171" s="107">
        <v>-18.896248108925871</v>
      </c>
      <c r="W171" s="107">
        <v>-18.91591527987897</v>
      </c>
      <c r="X171" s="107">
        <v>-18.935582450832072</v>
      </c>
      <c r="Y171" s="107">
        <v>-18.955249621785175</v>
      </c>
      <c r="Z171" s="107">
        <v>-18.975303030303028</v>
      </c>
      <c r="AA171" s="107">
        <v>-18.996515151515151</v>
      </c>
      <c r="AB171" s="107">
        <v>-19.017727272727271</v>
      </c>
      <c r="AC171" s="107">
        <v>-19.038939393939394</v>
      </c>
      <c r="AD171" s="107">
        <v>-19.060151515151514</v>
      </c>
      <c r="AE171" s="107">
        <v>-19.081363636363637</v>
      </c>
      <c r="AF171" s="107">
        <v>-19.102575757575757</v>
      </c>
      <c r="AG171" s="107">
        <v>-19.12376701966717</v>
      </c>
      <c r="AH171" s="107">
        <v>-19.144947049924358</v>
      </c>
      <c r="AI171" s="107">
        <v>-19.166127080181543</v>
      </c>
      <c r="AJ171" s="107">
        <v>-19.187307110438727</v>
      </c>
      <c r="AK171" s="107">
        <v>-19.208487140695915</v>
      </c>
      <c r="AL171" s="107">
        <v>-19.2296671709531</v>
      </c>
      <c r="AM171" s="107">
        <v>-19.250786686838126</v>
      </c>
      <c r="AN171" s="107">
        <v>-19.270453857791225</v>
      </c>
      <c r="AO171" s="107">
        <v>-19.290121028744327</v>
      </c>
      <c r="AP171" s="107">
        <v>-19.309788199697426</v>
      </c>
      <c r="AQ171" s="107">
        <v>-19.329455370650528</v>
      </c>
      <c r="AR171" s="107">
        <v>-19.349122541603631</v>
      </c>
      <c r="AS171" s="107">
        <v>-19.36878971255673</v>
      </c>
      <c r="AT171" s="107">
        <v>-19.388456883509832</v>
      </c>
      <c r="AU171" s="107">
        <v>-19.408124054462935</v>
      </c>
      <c r="AV171" s="107">
        <v>-19.427791225416037</v>
      </c>
      <c r="AW171" s="107">
        <v>-19.447458396369139</v>
      </c>
      <c r="AX171" s="107">
        <v>-19.467125567322238</v>
      </c>
      <c r="AY171" s="107">
        <v>-19.486792738275341</v>
      </c>
      <c r="AZ171" s="107">
        <v>-19.506459909228443</v>
      </c>
      <c r="BA171" s="107">
        <v>-19.52987878787879</v>
      </c>
      <c r="BB171" s="107">
        <v>-19.553090909090908</v>
      </c>
      <c r="BC171" s="107">
        <v>-19.571272727272728</v>
      </c>
      <c r="BD171" s="107">
        <v>-19.589454545454544</v>
      </c>
      <c r="BE171" s="107">
        <v>-19.607636363636363</v>
      </c>
      <c r="BF171" s="107">
        <v>-19.625818181818182</v>
      </c>
      <c r="BG171" s="107">
        <v>-19.645301204819276</v>
      </c>
      <c r="BH171" s="107">
        <v>-19.669397590361445</v>
      </c>
      <c r="BI171" s="107">
        <v>-19.69018181818182</v>
      </c>
      <c r="BJ171" s="107">
        <v>-19.708363636363636</v>
      </c>
      <c r="BK171" s="107">
        <v>-19.726545454545455</v>
      </c>
      <c r="BL171" s="107">
        <v>-19.746303030303029</v>
      </c>
      <c r="BM171" s="107">
        <v>-19.770545454545456</v>
      </c>
      <c r="BN171" s="107">
        <v>-19.792919818456884</v>
      </c>
      <c r="BO171" s="107">
        <v>-19.814099848714072</v>
      </c>
      <c r="BP171" s="107">
        <v>-19.835279878971257</v>
      </c>
      <c r="BQ171" s="107">
        <v>-19.856459909228445</v>
      </c>
      <c r="BR171" s="107">
        <v>-19.877639939485629</v>
      </c>
      <c r="BS171" s="107">
        <v>-19.898819969742817</v>
      </c>
      <c r="BT171" s="107">
        <v>-19.920000000000002</v>
      </c>
    </row>
    <row r="172" spans="1:72" ht="9.9499999999999993" customHeight="1" thickBot="1" x14ac:dyDescent="0.4">
      <c r="A172" s="45" t="s">
        <v>71</v>
      </c>
      <c r="B172" s="35">
        <v>-60.251939393939388</v>
      </c>
      <c r="C172" s="35">
        <v>-58.774121212121209</v>
      </c>
      <c r="D172" s="107">
        <v>-57.416545454545449</v>
      </c>
      <c r="E172" s="107">
        <v>-56.151878787878786</v>
      </c>
      <c r="F172" s="107">
        <v>-54.966747352496213</v>
      </c>
      <c r="G172" s="107">
        <v>-54.301089258698937</v>
      </c>
      <c r="H172" s="107">
        <v>-53.635431164901661</v>
      </c>
      <c r="I172" s="107">
        <v>-52.969773071104385</v>
      </c>
      <c r="J172" s="107">
        <v>-52.304114977307108</v>
      </c>
      <c r="K172" s="107">
        <v>-51.638456883509832</v>
      </c>
      <c r="L172" s="107">
        <v>-50.972798789712556</v>
      </c>
      <c r="M172" s="107">
        <v>-49.99143721633888</v>
      </c>
      <c r="N172" s="107">
        <v>-48.654069591527985</v>
      </c>
      <c r="O172" s="107">
        <v>-47.31670196671709</v>
      </c>
      <c r="P172" s="107">
        <v>-45.979334341906203</v>
      </c>
      <c r="Q172" s="107">
        <v>-44.641966717095308</v>
      </c>
      <c r="R172" s="107">
        <v>-43.30459909228442</v>
      </c>
      <c r="S172" s="107">
        <v>-41.967231467473525</v>
      </c>
      <c r="T172" s="107">
        <v>-41.338940998487139</v>
      </c>
      <c r="U172" s="107">
        <v>-40.826081694402419</v>
      </c>
      <c r="V172" s="107">
        <v>-40.313222390317698</v>
      </c>
      <c r="W172" s="107">
        <v>-39.800363086232977</v>
      </c>
      <c r="X172" s="107">
        <v>-39.287503782148264</v>
      </c>
      <c r="Y172" s="107">
        <v>-38.774644478063543</v>
      </c>
      <c r="Z172" s="107">
        <v>-38.293409090909094</v>
      </c>
      <c r="AA172" s="107">
        <v>-37.907045454545454</v>
      </c>
      <c r="AB172" s="107">
        <v>-37.520681818181821</v>
      </c>
      <c r="AC172" s="107">
        <v>-37.13431818181818</v>
      </c>
      <c r="AD172" s="107">
        <v>-36.747954545454547</v>
      </c>
      <c r="AE172" s="107">
        <v>-36.361590909090914</v>
      </c>
      <c r="AF172" s="107">
        <v>-35.975227272727274</v>
      </c>
      <c r="AG172" s="107">
        <v>-35.648835098335859</v>
      </c>
      <c r="AH172" s="107">
        <v>-35.35473524962179</v>
      </c>
      <c r="AI172" s="107">
        <v>-35.060635400907721</v>
      </c>
      <c r="AJ172" s="107">
        <v>-34.766535552193645</v>
      </c>
      <c r="AK172" s="107">
        <v>-34.472435703479576</v>
      </c>
      <c r="AL172" s="107">
        <v>-34.178335854765507</v>
      </c>
      <c r="AM172" s="107">
        <v>-33.887491679273829</v>
      </c>
      <c r="AN172" s="107">
        <v>-33.67478366111952</v>
      </c>
      <c r="AO172" s="107">
        <v>-33.462075642965203</v>
      </c>
      <c r="AP172" s="107">
        <v>-33.249367624810894</v>
      </c>
      <c r="AQ172" s="107">
        <v>-33.036659606656585</v>
      </c>
      <c r="AR172" s="107">
        <v>-32.823951588502268</v>
      </c>
      <c r="AS172" s="107">
        <v>-32.611243570347959</v>
      </c>
      <c r="AT172" s="107">
        <v>-32.428329803328296</v>
      </c>
      <c r="AU172" s="107">
        <v>-32.284910741301061</v>
      </c>
      <c r="AV172" s="107">
        <v>-32.141491679273827</v>
      </c>
      <c r="AW172" s="107">
        <v>-31.998072617246599</v>
      </c>
      <c r="AX172" s="107">
        <v>-31.854653555219365</v>
      </c>
      <c r="AY172" s="107">
        <v>-31.711234493192133</v>
      </c>
      <c r="AZ172" s="107">
        <v>-31.567815431164902</v>
      </c>
      <c r="BA172" s="107">
        <v>-31.460496969696969</v>
      </c>
      <c r="BB172" s="107">
        <v>-31.361927272727272</v>
      </c>
      <c r="BC172" s="107">
        <v>-31.267381818181818</v>
      </c>
      <c r="BD172" s="107">
        <v>-31.182921212121212</v>
      </c>
      <c r="BE172" s="107">
        <v>-31.107769696969697</v>
      </c>
      <c r="BF172" s="107">
        <v>-31.04</v>
      </c>
      <c r="BG172" s="107">
        <v>-30.975807228915663</v>
      </c>
      <c r="BH172" s="107">
        <v>-30.920385542168674</v>
      </c>
      <c r="BI172" s="107">
        <v>-30.870884848484849</v>
      </c>
      <c r="BJ172" s="107">
        <v>-30.826036363636362</v>
      </c>
      <c r="BK172" s="107">
        <v>-30.790012121212122</v>
      </c>
      <c r="BL172" s="107">
        <v>-30.755490909090913</v>
      </c>
      <c r="BM172" s="107">
        <v>-30.722763636363638</v>
      </c>
      <c r="BN172" s="107">
        <v>-30.702432677760967</v>
      </c>
      <c r="BO172" s="107">
        <v>-30.690027231467475</v>
      </c>
      <c r="BP172" s="107">
        <v>-30.677621785173979</v>
      </c>
      <c r="BQ172" s="107">
        <v>-30.665216338880484</v>
      </c>
      <c r="BR172" s="107">
        <v>-30.652810892586988</v>
      </c>
      <c r="BS172" s="107">
        <v>-30.640405446293496</v>
      </c>
      <c r="BT172" s="107">
        <v>-30.628</v>
      </c>
    </row>
    <row r="173" spans="1:72" ht="9.9499999999999993" customHeight="1" thickBot="1" x14ac:dyDescent="0.4">
      <c r="A173" s="45" t="s">
        <v>589</v>
      </c>
      <c r="B173" s="35">
        <v>-38.046181818181815</v>
      </c>
      <c r="C173" s="35">
        <v>-37.146787878787876</v>
      </c>
      <c r="D173" s="107">
        <v>-36.322545454545455</v>
      </c>
      <c r="E173" s="107">
        <v>-35.555818181818182</v>
      </c>
      <c r="F173" s="107">
        <v>-34.824372163388801</v>
      </c>
      <c r="G173" s="107">
        <v>-34.254024205748863</v>
      </c>
      <c r="H173" s="107">
        <v>-33.683676248108924</v>
      </c>
      <c r="I173" s="107">
        <v>-33.113328290468985</v>
      </c>
      <c r="J173" s="107">
        <v>-32.542980332829046</v>
      </c>
      <c r="K173" s="107">
        <v>-31.972632375189107</v>
      </c>
      <c r="L173" s="107">
        <v>-31.402284417549168</v>
      </c>
      <c r="M173" s="107">
        <v>-30.916550680786688</v>
      </c>
      <c r="N173" s="107">
        <v>-30.526232980332829</v>
      </c>
      <c r="O173" s="107">
        <v>-30.135915279878972</v>
      </c>
      <c r="P173" s="107">
        <v>-29.745597579425112</v>
      </c>
      <c r="Q173" s="107">
        <v>-29.355279878971256</v>
      </c>
      <c r="R173" s="107">
        <v>-28.964962178517396</v>
      </c>
      <c r="S173" s="107">
        <v>-28.57464447806354</v>
      </c>
      <c r="T173" s="107">
        <v>-28.280605143721633</v>
      </c>
      <c r="U173" s="107">
        <v>-28.002239031770046</v>
      </c>
      <c r="V173" s="107">
        <v>-27.723872919818454</v>
      </c>
      <c r="W173" s="107">
        <v>-27.445506807866867</v>
      </c>
      <c r="X173" s="107">
        <v>-27.167140695915279</v>
      </c>
      <c r="Y173" s="107">
        <v>-26.888774583963691</v>
      </c>
      <c r="Z173" s="107">
        <v>-26.628863636363636</v>
      </c>
      <c r="AA173" s="107">
        <v>-26.42431818181818</v>
      </c>
      <c r="AB173" s="107">
        <v>-26.219772727272726</v>
      </c>
      <c r="AC173" s="107">
        <v>-26.015227272727273</v>
      </c>
      <c r="AD173" s="107">
        <v>-25.810681818181816</v>
      </c>
      <c r="AE173" s="107">
        <v>-25.606136363636363</v>
      </c>
      <c r="AF173" s="107">
        <v>-25.401590909090906</v>
      </c>
      <c r="AG173" s="107">
        <v>-25.227042360060512</v>
      </c>
      <c r="AH173" s="107">
        <v>-25.068645990922843</v>
      </c>
      <c r="AI173" s="107">
        <v>-24.910249621785173</v>
      </c>
      <c r="AJ173" s="107">
        <v>-24.751853252647503</v>
      </c>
      <c r="AK173" s="107">
        <v>-24.593456883509834</v>
      </c>
      <c r="AL173" s="107">
        <v>-24.435060514372164</v>
      </c>
      <c r="AM173" s="107">
        <v>-24.27792889561271</v>
      </c>
      <c r="AN173" s="107">
        <v>-24.15115128593041</v>
      </c>
      <c r="AO173" s="107">
        <v>-24.024373676248111</v>
      </c>
      <c r="AP173" s="107">
        <v>-23.897596066565811</v>
      </c>
      <c r="AQ173" s="107">
        <v>-23.770818456883511</v>
      </c>
      <c r="AR173" s="107">
        <v>-23.644040847201211</v>
      </c>
      <c r="AS173" s="107">
        <v>-23.517263237518911</v>
      </c>
      <c r="AT173" s="107">
        <v>-23.40050378214826</v>
      </c>
      <c r="AU173" s="107">
        <v>-23.297024205748865</v>
      </c>
      <c r="AV173" s="107">
        <v>-23.193544629349471</v>
      </c>
      <c r="AW173" s="107">
        <v>-23.090065052950077</v>
      </c>
      <c r="AX173" s="107">
        <v>-22.986585476550683</v>
      </c>
      <c r="AY173" s="107">
        <v>-22.883105900151289</v>
      </c>
      <c r="AZ173" s="107">
        <v>-22.779626323751895</v>
      </c>
      <c r="BA173" s="107">
        <v>-22.692915151515152</v>
      </c>
      <c r="BB173" s="107">
        <v>-22.609266666666667</v>
      </c>
      <c r="BC173" s="107">
        <v>-22.522600000000001</v>
      </c>
      <c r="BD173" s="107">
        <v>-22.442551515151518</v>
      </c>
      <c r="BE173" s="107">
        <v>-22.368612121212124</v>
      </c>
      <c r="BF173" s="107">
        <v>-22.295727272727273</v>
      </c>
      <c r="BG173" s="107">
        <v>-22.224289156626508</v>
      </c>
      <c r="BH173" s="107">
        <v>-22.157421686746989</v>
      </c>
      <c r="BI173" s="107">
        <v>-22.093381818181818</v>
      </c>
      <c r="BJ173" s="107">
        <v>-22.031563636363636</v>
      </c>
      <c r="BK173" s="107">
        <v>-21.974157575757577</v>
      </c>
      <c r="BL173" s="107">
        <v>-21.916715151515152</v>
      </c>
      <c r="BM173" s="107">
        <v>-21.857927272727274</v>
      </c>
      <c r="BN173" s="107">
        <v>-21.805376701966718</v>
      </c>
      <c r="BO173" s="107">
        <v>-21.7568139183056</v>
      </c>
      <c r="BP173" s="107">
        <v>-21.708251134644481</v>
      </c>
      <c r="BQ173" s="107">
        <v>-21.659688350983359</v>
      </c>
      <c r="BR173" s="107">
        <v>-21.61112556732224</v>
      </c>
      <c r="BS173" s="107">
        <v>-21.562562783661122</v>
      </c>
      <c r="BT173" s="107">
        <v>-21.514000000000003</v>
      </c>
    </row>
    <row r="174" spans="1:72" ht="9.9499999999999993" customHeight="1" thickBot="1" x14ac:dyDescent="0.4">
      <c r="A174" s="45" t="s">
        <v>53</v>
      </c>
      <c r="B174" s="35">
        <v>-15.840424242424243</v>
      </c>
      <c r="C174" s="35">
        <v>-15.519454545454545</v>
      </c>
      <c r="D174" s="107">
        <v>-15.228545454545454</v>
      </c>
      <c r="E174" s="107">
        <v>-14.959757575757576</v>
      </c>
      <c r="F174" s="107">
        <v>-14.681996974281391</v>
      </c>
      <c r="G174" s="107">
        <v>-14.20695915279879</v>
      </c>
      <c r="H174" s="107">
        <v>-13.731921331316189</v>
      </c>
      <c r="I174" s="107">
        <v>-13.256883509833585</v>
      </c>
      <c r="J174" s="107">
        <v>-12.781845688350984</v>
      </c>
      <c r="K174" s="107">
        <v>-12.306807866868382</v>
      </c>
      <c r="L174" s="107">
        <v>-11.831770045385779</v>
      </c>
      <c r="M174" s="107">
        <v>-11.841664145234493</v>
      </c>
      <c r="N174" s="107">
        <v>-12.39839636913767</v>
      </c>
      <c r="O174" s="107">
        <v>-12.955128593040847</v>
      </c>
      <c r="P174" s="107">
        <v>-13.511860816944024</v>
      </c>
      <c r="Q174" s="107">
        <v>-14.068593040847201</v>
      </c>
      <c r="R174" s="107">
        <v>-14.62532526475038</v>
      </c>
      <c r="S174" s="107">
        <v>-15.182057488653555</v>
      </c>
      <c r="T174" s="107">
        <v>-15.222269288956127</v>
      </c>
      <c r="U174" s="107">
        <v>-15.178396369137671</v>
      </c>
      <c r="V174" s="107">
        <v>-15.134523449319213</v>
      </c>
      <c r="W174" s="107">
        <v>-15.090650529500756</v>
      </c>
      <c r="X174" s="107">
        <v>-15.0467776096823</v>
      </c>
      <c r="Y174" s="107">
        <v>-15.002904689863843</v>
      </c>
      <c r="Z174" s="107">
        <v>-14.964318181818182</v>
      </c>
      <c r="AA174" s="107">
        <v>-14.941590909090909</v>
      </c>
      <c r="AB174" s="107">
        <v>-14.918863636363637</v>
      </c>
      <c r="AC174" s="107">
        <v>-14.896136363636364</v>
      </c>
      <c r="AD174" s="107">
        <v>-14.873409090909091</v>
      </c>
      <c r="AE174" s="107">
        <v>-14.850681818181819</v>
      </c>
      <c r="AF174" s="107">
        <v>-14.827954545454546</v>
      </c>
      <c r="AG174" s="107">
        <v>-14.805249621785174</v>
      </c>
      <c r="AH174" s="107">
        <v>-14.782556732223904</v>
      </c>
      <c r="AI174" s="107">
        <v>-14.759863842662632</v>
      </c>
      <c r="AJ174" s="107">
        <v>-14.737170953101362</v>
      </c>
      <c r="AK174" s="107">
        <v>-14.71447806354009</v>
      </c>
      <c r="AL174" s="107">
        <v>-14.69178517397882</v>
      </c>
      <c r="AM174" s="107">
        <v>-14.668366111951588</v>
      </c>
      <c r="AN174" s="107">
        <v>-14.627518910741301</v>
      </c>
      <c r="AO174" s="107">
        <v>-14.586671709531014</v>
      </c>
      <c r="AP174" s="107">
        <v>-14.545824508320726</v>
      </c>
      <c r="AQ174" s="107">
        <v>-14.504977307110439</v>
      </c>
      <c r="AR174" s="107">
        <v>-14.464130105900152</v>
      </c>
      <c r="AS174" s="107">
        <v>-14.423282904689865</v>
      </c>
      <c r="AT174" s="107">
        <v>-14.37267776096823</v>
      </c>
      <c r="AU174" s="107">
        <v>-14.309137670196673</v>
      </c>
      <c r="AV174" s="107">
        <v>-14.245597579425114</v>
      </c>
      <c r="AW174" s="107">
        <v>-14.182057488653555</v>
      </c>
      <c r="AX174" s="107">
        <v>-14.118517397881996</v>
      </c>
      <c r="AY174" s="107">
        <v>-14.054977307110439</v>
      </c>
      <c r="AZ174" s="107">
        <v>-13.99143721633888</v>
      </c>
      <c r="BA174" s="107">
        <v>-13.925333333333333</v>
      </c>
      <c r="BB174" s="107">
        <v>-13.85660606060606</v>
      </c>
      <c r="BC174" s="107">
        <v>-13.777818181818182</v>
      </c>
      <c r="BD174" s="107">
        <v>-13.702181818181817</v>
      </c>
      <c r="BE174" s="107">
        <v>-13.629454545454545</v>
      </c>
      <c r="BF174" s="107">
        <v>-13.551454545454545</v>
      </c>
      <c r="BG174" s="107">
        <v>-13.472771084337349</v>
      </c>
      <c r="BH174" s="107">
        <v>-13.394457831325301</v>
      </c>
      <c r="BI174" s="107">
        <v>-13.315878787878788</v>
      </c>
      <c r="BJ174" s="107">
        <v>-13.237090909090909</v>
      </c>
      <c r="BK174" s="107">
        <v>-13.15830303030303</v>
      </c>
      <c r="BL174" s="107">
        <v>-13.077939393939394</v>
      </c>
      <c r="BM174" s="107">
        <v>-12.99309090909091</v>
      </c>
      <c r="BN174" s="107">
        <v>-12.908320726172466</v>
      </c>
      <c r="BO174" s="107">
        <v>-12.823600605143723</v>
      </c>
      <c r="BP174" s="107">
        <v>-12.738880484114977</v>
      </c>
      <c r="BQ174" s="107">
        <v>-12.654160363086234</v>
      </c>
      <c r="BR174" s="107">
        <v>-12.569440242057489</v>
      </c>
      <c r="BS174" s="107">
        <v>-12.484720121028746</v>
      </c>
      <c r="BT174" s="107">
        <v>-12.4</v>
      </c>
    </row>
    <row r="175" spans="1:72" ht="9.9499999999999993" customHeight="1" thickBot="1" x14ac:dyDescent="0.4">
      <c r="A175" s="45" t="s">
        <v>72</v>
      </c>
      <c r="B175" s="35">
        <v>-187.13193939393938</v>
      </c>
      <c r="C175" s="35">
        <v>-181.80612121212121</v>
      </c>
      <c r="D175" s="107">
        <v>-176.84854545454544</v>
      </c>
      <c r="E175" s="107">
        <v>-172.25375757575756</v>
      </c>
      <c r="F175" s="107">
        <v>-167.87006051437217</v>
      </c>
      <c r="G175" s="107">
        <v>-164.3708169440242</v>
      </c>
      <c r="H175" s="107">
        <v>-160.87157337367626</v>
      </c>
      <c r="I175" s="107">
        <v>-157.37232980332828</v>
      </c>
      <c r="J175" s="107">
        <v>-153.87308623298031</v>
      </c>
      <c r="K175" s="107">
        <v>-150.37384266263237</v>
      </c>
      <c r="L175" s="107">
        <v>-146.8745990922844</v>
      </c>
      <c r="M175" s="107">
        <v>-143.85957639939485</v>
      </c>
      <c r="N175" s="107">
        <v>-141.39059001512857</v>
      </c>
      <c r="O175" s="107">
        <v>-138.92160363086231</v>
      </c>
      <c r="P175" s="107">
        <v>-136.45261724659605</v>
      </c>
      <c r="Q175" s="107">
        <v>-133.98363086232979</v>
      </c>
      <c r="R175" s="107">
        <v>-131.51464447806353</v>
      </c>
      <c r="S175" s="107">
        <v>-129.04565809379727</v>
      </c>
      <c r="T175" s="107">
        <v>-127.12962178517397</v>
      </c>
      <c r="U175" s="107">
        <v>-125.30360060514371</v>
      </c>
      <c r="V175" s="107">
        <v>-123.47757942511345</v>
      </c>
      <c r="W175" s="107">
        <v>-121.65155824508319</v>
      </c>
      <c r="X175" s="107">
        <v>-119.82553706505294</v>
      </c>
      <c r="Y175" s="107">
        <v>-117.99951588502269</v>
      </c>
      <c r="Z175" s="107">
        <v>-116.28227272727273</v>
      </c>
      <c r="AA175" s="107">
        <v>-114.89136363636364</v>
      </c>
      <c r="AB175" s="107">
        <v>-113.50045454545455</v>
      </c>
      <c r="AC175" s="107">
        <v>-112.10954545454545</v>
      </c>
      <c r="AD175" s="107">
        <v>-110.71863636363636</v>
      </c>
      <c r="AE175" s="107">
        <v>-109.32772727272727</v>
      </c>
      <c r="AF175" s="107">
        <v>-107.93681818181818</v>
      </c>
      <c r="AG175" s="107">
        <v>-106.74090015128593</v>
      </c>
      <c r="AH175" s="107">
        <v>-105.64997730711045</v>
      </c>
      <c r="AI175" s="107">
        <v>-104.55905446293495</v>
      </c>
      <c r="AJ175" s="107">
        <v>-103.46813161875946</v>
      </c>
      <c r="AK175" s="107">
        <v>-102.37720877458398</v>
      </c>
      <c r="AL175" s="107">
        <v>-101.28628593040848</v>
      </c>
      <c r="AM175" s="107">
        <v>-100.20436157337369</v>
      </c>
      <c r="AN175" s="107">
        <v>-99.338400907715581</v>
      </c>
      <c r="AO175" s="107">
        <v>-98.472440242057488</v>
      </c>
      <c r="AP175" s="107">
        <v>-97.606479576399394</v>
      </c>
      <c r="AQ175" s="107">
        <v>-96.740518910741301</v>
      </c>
      <c r="AR175" s="107">
        <v>-95.874558245083207</v>
      </c>
      <c r="AS175" s="107">
        <v>-95.0085975794251</v>
      </c>
      <c r="AT175" s="107">
        <v>-94.212373676248106</v>
      </c>
      <c r="AU175" s="107">
        <v>-93.508591527987889</v>
      </c>
      <c r="AV175" s="107">
        <v>-92.804809379727672</v>
      </c>
      <c r="AW175" s="107">
        <v>-92.101027231467469</v>
      </c>
      <c r="AX175" s="107">
        <v>-91.397245083207252</v>
      </c>
      <c r="AY175" s="107">
        <v>-90.69346293494705</v>
      </c>
      <c r="AZ175" s="107">
        <v>-89.989680786686833</v>
      </c>
      <c r="BA175" s="107">
        <v>-89.355593939393941</v>
      </c>
      <c r="BB175" s="107">
        <v>-88.741133333333323</v>
      </c>
      <c r="BC175" s="107">
        <v>-88.147799999999989</v>
      </c>
      <c r="BD175" s="107">
        <v>-87.56486666666666</v>
      </c>
      <c r="BE175" s="107">
        <v>-86.991533333333336</v>
      </c>
      <c r="BF175" s="107">
        <v>-86.447727272727278</v>
      </c>
      <c r="BG175" s="107">
        <v>-85.915277108433727</v>
      </c>
      <c r="BH175" s="107">
        <v>-85.40744578313253</v>
      </c>
      <c r="BI175" s="107">
        <v>-84.900266666666667</v>
      </c>
      <c r="BJ175" s="107">
        <v>-84.393599999999992</v>
      </c>
      <c r="BK175" s="107">
        <v>-83.922230303030304</v>
      </c>
      <c r="BL175" s="107">
        <v>-83.454509090909085</v>
      </c>
      <c r="BM175" s="107">
        <v>-82.98723636363637</v>
      </c>
      <c r="BN175" s="107">
        <v>-82.551863842662641</v>
      </c>
      <c r="BO175" s="107">
        <v>-82.136886535552193</v>
      </c>
      <c r="BP175" s="107">
        <v>-81.72190922844176</v>
      </c>
      <c r="BQ175" s="107">
        <v>-81.306931921331312</v>
      </c>
      <c r="BR175" s="107">
        <v>-80.891954614220879</v>
      </c>
      <c r="BS175" s="107">
        <v>-80.476977307110431</v>
      </c>
      <c r="BT175" s="107">
        <v>-80.061999999999998</v>
      </c>
    </row>
    <row r="176" spans="1:72" ht="9.9499999999999993" customHeight="1" thickBot="1" x14ac:dyDescent="0.4">
      <c r="A176" s="45" t="s">
        <v>61</v>
      </c>
      <c r="B176" s="35">
        <v>-82.463090909090909</v>
      </c>
      <c r="C176" s="35">
        <v>-80.089393939393943</v>
      </c>
      <c r="D176" s="107">
        <v>-77.877272727272725</v>
      </c>
      <c r="E176" s="107">
        <v>-75.828848484848479</v>
      </c>
      <c r="F176" s="107">
        <v>-73.863842662632379</v>
      </c>
      <c r="G176" s="107">
        <v>-72.161875945537062</v>
      </c>
      <c r="H176" s="107">
        <v>-70.459909228441759</v>
      </c>
      <c r="I176" s="107">
        <v>-68.757942511346442</v>
      </c>
      <c r="J176" s="107">
        <v>-67.05597579425114</v>
      </c>
      <c r="K176" s="107">
        <v>-65.354009077155823</v>
      </c>
      <c r="L176" s="107">
        <v>-63.65204236006052</v>
      </c>
      <c r="M176" s="107">
        <v>-62.392344931921329</v>
      </c>
      <c r="N176" s="107">
        <v>-61.631376701966715</v>
      </c>
      <c r="O176" s="107">
        <v>-60.870408472012102</v>
      </c>
      <c r="P176" s="107">
        <v>-60.109440242057488</v>
      </c>
      <c r="Q176" s="107">
        <v>-59.348472012102874</v>
      </c>
      <c r="R176" s="107">
        <v>-58.587503782148261</v>
      </c>
      <c r="S176" s="107">
        <v>-57.826535552193647</v>
      </c>
      <c r="T176" s="107">
        <v>-57.035642965204232</v>
      </c>
      <c r="U176" s="107">
        <v>-56.239878971255671</v>
      </c>
      <c r="V176" s="107">
        <v>-55.444114977307109</v>
      </c>
      <c r="W176" s="107">
        <v>-54.648350983358547</v>
      </c>
      <c r="X176" s="107">
        <v>-53.852586989409986</v>
      </c>
      <c r="Y176" s="107">
        <v>-53.056822995461424</v>
      </c>
      <c r="Z176" s="107">
        <v>-52.30886363636364</v>
      </c>
      <c r="AA176" s="107">
        <v>-51.704318181818181</v>
      </c>
      <c r="AB176" s="107">
        <v>-51.099772727272729</v>
      </c>
      <c r="AC176" s="107">
        <v>-50.49522727272727</v>
      </c>
      <c r="AD176" s="107">
        <v>-49.890681818181818</v>
      </c>
      <c r="AE176" s="107">
        <v>-49.286136363636366</v>
      </c>
      <c r="AF176" s="107">
        <v>-48.681590909090907</v>
      </c>
      <c r="AG176" s="107">
        <v>-48.159553706505292</v>
      </c>
      <c r="AH176" s="107">
        <v>-47.681944024205748</v>
      </c>
      <c r="AI176" s="107">
        <v>-47.204334341906204</v>
      </c>
      <c r="AJ176" s="107">
        <v>-46.72672465960666</v>
      </c>
      <c r="AK176" s="107">
        <v>-46.249114977307116</v>
      </c>
      <c r="AL176" s="107">
        <v>-45.771505295007564</v>
      </c>
      <c r="AM176" s="107">
        <v>-45.297399394856285</v>
      </c>
      <c r="AN176" s="107">
        <v>-44.907384266263243</v>
      </c>
      <c r="AO176" s="107">
        <v>-44.517369137670201</v>
      </c>
      <c r="AP176" s="107">
        <v>-44.127354009077159</v>
      </c>
      <c r="AQ176" s="107">
        <v>-43.737338880484117</v>
      </c>
      <c r="AR176" s="107">
        <v>-43.347323751891075</v>
      </c>
      <c r="AS176" s="107">
        <v>-42.957308623298033</v>
      </c>
      <c r="AT176" s="107">
        <v>-42.592273827534044</v>
      </c>
      <c r="AU176" s="107">
        <v>-42.260352496217855</v>
      </c>
      <c r="AV176" s="107">
        <v>-41.928431164901667</v>
      </c>
      <c r="AW176" s="107">
        <v>-41.596509833585479</v>
      </c>
      <c r="AX176" s="107">
        <v>-41.264588502269291</v>
      </c>
      <c r="AY176" s="107">
        <v>-40.932667170953103</v>
      </c>
      <c r="AZ176" s="107">
        <v>-40.600745839636915</v>
      </c>
      <c r="BA176" s="107">
        <v>-40.294006060606058</v>
      </c>
      <c r="BB176" s="107">
        <v>-39.994236363636361</v>
      </c>
      <c r="BC176" s="107">
        <v>-39.701509090909092</v>
      </c>
      <c r="BD176" s="107">
        <v>-39.412248484848483</v>
      </c>
      <c r="BE176" s="107">
        <v>-39.126187878787874</v>
      </c>
      <c r="BF176" s="107">
        <v>-38.851727272727274</v>
      </c>
      <c r="BG176" s="107">
        <v>-38.581879518072292</v>
      </c>
      <c r="BH176" s="107">
        <v>-38.322240963855421</v>
      </c>
      <c r="BI176" s="107">
        <v>-38.061381818181815</v>
      </c>
      <c r="BJ176" s="107">
        <v>-37.799563636363629</v>
      </c>
      <c r="BK176" s="107">
        <v>-37.553187878787874</v>
      </c>
      <c r="BL176" s="107">
        <v>-37.307866666666669</v>
      </c>
      <c r="BM176" s="107">
        <v>-37.061199999999999</v>
      </c>
      <c r="BN176" s="107">
        <v>-36.827403933434191</v>
      </c>
      <c r="BO176" s="107">
        <v>-36.601836611195161</v>
      </c>
      <c r="BP176" s="107">
        <v>-36.376269288956131</v>
      </c>
      <c r="BQ176" s="107">
        <v>-36.150701966717101</v>
      </c>
      <c r="BR176" s="107">
        <v>-35.925134644478064</v>
      </c>
      <c r="BS176" s="107">
        <v>-35.699567322239034</v>
      </c>
      <c r="BT176" s="107">
        <v>-35.474000000000004</v>
      </c>
    </row>
    <row r="177" spans="1:72" ht="9.9499999999999993" customHeight="1" thickBot="1" x14ac:dyDescent="0.4">
      <c r="A177" s="45" t="s">
        <v>590</v>
      </c>
      <c r="B177" s="35">
        <v>-22.205757575757573</v>
      </c>
      <c r="C177" s="35">
        <v>-21.627333333333333</v>
      </c>
      <c r="D177" s="107">
        <v>-21.093999999999998</v>
      </c>
      <c r="E177" s="107">
        <v>-20.596060606060604</v>
      </c>
      <c r="F177" s="107">
        <v>-20.142375189107412</v>
      </c>
      <c r="G177" s="107">
        <v>-20.047065052950074</v>
      </c>
      <c r="H177" s="107">
        <v>-19.951754916792737</v>
      </c>
      <c r="I177" s="107">
        <v>-19.8564447806354</v>
      </c>
      <c r="J177" s="107">
        <v>-19.761134644478062</v>
      </c>
      <c r="K177" s="107">
        <v>-19.665824508320725</v>
      </c>
      <c r="L177" s="107">
        <v>-19.570514372163387</v>
      </c>
      <c r="M177" s="107">
        <v>-19.074886535552196</v>
      </c>
      <c r="N177" s="107">
        <v>-18.127836611195157</v>
      </c>
      <c r="O177" s="107">
        <v>-17.180786686838125</v>
      </c>
      <c r="P177" s="107">
        <v>-16.233736762481087</v>
      </c>
      <c r="Q177" s="107">
        <v>-15.286686838124053</v>
      </c>
      <c r="R177" s="107">
        <v>-14.339636913767016</v>
      </c>
      <c r="S177" s="107">
        <v>-13.392586989409981</v>
      </c>
      <c r="T177" s="107">
        <v>-13.058335854765506</v>
      </c>
      <c r="U177" s="107">
        <v>-12.823842662632375</v>
      </c>
      <c r="V177" s="107">
        <v>-12.589349470499243</v>
      </c>
      <c r="W177" s="107">
        <v>-12.354856278366112</v>
      </c>
      <c r="X177" s="107">
        <v>-12.120363086232981</v>
      </c>
      <c r="Y177" s="107">
        <v>-11.88586989409985</v>
      </c>
      <c r="Z177" s="107">
        <v>-11.664545454545456</v>
      </c>
      <c r="AA177" s="107">
        <v>-11.482727272727274</v>
      </c>
      <c r="AB177" s="107">
        <v>-11.300909090909091</v>
      </c>
      <c r="AC177" s="107">
        <v>-11.119090909090909</v>
      </c>
      <c r="AD177" s="107">
        <v>-10.937272727272727</v>
      </c>
      <c r="AE177" s="107">
        <v>-10.755454545454546</v>
      </c>
      <c r="AF177" s="107">
        <v>-10.573636363636364</v>
      </c>
      <c r="AG177" s="107">
        <v>-10.421792738275339</v>
      </c>
      <c r="AH177" s="107">
        <v>-10.28608925869894</v>
      </c>
      <c r="AI177" s="107">
        <v>-10.150385779122541</v>
      </c>
      <c r="AJ177" s="107">
        <v>-10.014682299546141</v>
      </c>
      <c r="AK177" s="107">
        <v>-9.8789788199697419</v>
      </c>
      <c r="AL177" s="107">
        <v>-9.7432753403933425</v>
      </c>
      <c r="AM177" s="107">
        <v>-9.6095627836611186</v>
      </c>
      <c r="AN177" s="107">
        <v>-9.5236323751891074</v>
      </c>
      <c r="AO177" s="107">
        <v>-9.4377019667170945</v>
      </c>
      <c r="AP177" s="107">
        <v>-9.3517715582450833</v>
      </c>
      <c r="AQ177" s="107">
        <v>-9.2658411497730704</v>
      </c>
      <c r="AR177" s="107">
        <v>-9.1799107413010592</v>
      </c>
      <c r="AS177" s="107">
        <v>-9.0939803328290481</v>
      </c>
      <c r="AT177" s="107">
        <v>-9.0278260211800312</v>
      </c>
      <c r="AU177" s="107">
        <v>-8.9878865355521942</v>
      </c>
      <c r="AV177" s="107">
        <v>-8.9479470499243572</v>
      </c>
      <c r="AW177" s="107">
        <v>-8.9080075642965202</v>
      </c>
      <c r="AX177" s="107">
        <v>-8.868068078668685</v>
      </c>
      <c r="AY177" s="107">
        <v>-8.828128593040848</v>
      </c>
      <c r="AZ177" s="107">
        <v>-8.788189107413011</v>
      </c>
      <c r="BA177" s="107">
        <v>-8.767581818181819</v>
      </c>
      <c r="BB177" s="107">
        <v>-8.7526606060606049</v>
      </c>
      <c r="BC177" s="107">
        <v>-8.7447818181818171</v>
      </c>
      <c r="BD177" s="107">
        <v>-8.7403696969696973</v>
      </c>
      <c r="BE177" s="107">
        <v>-8.7391575757575772</v>
      </c>
      <c r="BF177" s="107">
        <v>-8.7442727272727279</v>
      </c>
      <c r="BG177" s="107">
        <v>-8.7515180722891568</v>
      </c>
      <c r="BH177" s="107">
        <v>-8.7629638554216882</v>
      </c>
      <c r="BI177" s="107">
        <v>-8.7775030303030306</v>
      </c>
      <c r="BJ177" s="107">
        <v>-8.7944727272727263</v>
      </c>
      <c r="BK177" s="107">
        <v>-8.8158545454545454</v>
      </c>
      <c r="BL177" s="107">
        <v>-8.8387757575757586</v>
      </c>
      <c r="BM177" s="107">
        <v>-8.8648363636363641</v>
      </c>
      <c r="BN177" s="107">
        <v>-8.8970559757942507</v>
      </c>
      <c r="BO177" s="107">
        <v>-8.9332133131618754</v>
      </c>
      <c r="BP177" s="107">
        <v>-8.9693706505295019</v>
      </c>
      <c r="BQ177" s="107">
        <v>-9.0055279878971266</v>
      </c>
      <c r="BR177" s="107">
        <v>-9.0416853252647513</v>
      </c>
      <c r="BS177" s="107">
        <v>-9.077842662632376</v>
      </c>
      <c r="BT177" s="107">
        <v>-9.1140000000000008</v>
      </c>
    </row>
    <row r="178" spans="1:72" ht="9.9499999999999993" customHeight="1" thickBot="1" x14ac:dyDescent="0.4">
      <c r="A178" s="45" t="s">
        <v>88</v>
      </c>
      <c r="B178" s="35">
        <v>-22.205757575757573</v>
      </c>
      <c r="C178" s="35">
        <v>-21.627333333333333</v>
      </c>
      <c r="D178" s="107">
        <v>-21.093999999999998</v>
      </c>
      <c r="E178" s="107">
        <v>-20.596060606060604</v>
      </c>
      <c r="F178" s="107">
        <v>-20.142375189107412</v>
      </c>
      <c r="G178" s="107">
        <v>-20.047065052950074</v>
      </c>
      <c r="H178" s="107">
        <v>-19.951754916792737</v>
      </c>
      <c r="I178" s="107">
        <v>-19.8564447806354</v>
      </c>
      <c r="J178" s="107">
        <v>-19.761134644478062</v>
      </c>
      <c r="K178" s="107">
        <v>-19.665824508320725</v>
      </c>
      <c r="L178" s="107">
        <v>-19.570514372163387</v>
      </c>
      <c r="M178" s="107">
        <v>-19.074886535552196</v>
      </c>
      <c r="N178" s="107">
        <v>-18.127836611195157</v>
      </c>
      <c r="O178" s="107">
        <v>-17.180786686838125</v>
      </c>
      <c r="P178" s="107">
        <v>-16.233736762481087</v>
      </c>
      <c r="Q178" s="107">
        <v>-15.286686838124053</v>
      </c>
      <c r="R178" s="107">
        <v>-14.339636913767016</v>
      </c>
      <c r="S178" s="107">
        <v>-13.392586989409981</v>
      </c>
      <c r="T178" s="107">
        <v>-13.058335854765506</v>
      </c>
      <c r="U178" s="107">
        <v>-12.823842662632375</v>
      </c>
      <c r="V178" s="107">
        <v>-12.589349470499243</v>
      </c>
      <c r="W178" s="107">
        <v>-12.354856278366112</v>
      </c>
      <c r="X178" s="107">
        <v>-12.120363086232981</v>
      </c>
      <c r="Y178" s="107">
        <v>-11.88586989409985</v>
      </c>
      <c r="Z178" s="107">
        <v>-11.664545454545456</v>
      </c>
      <c r="AA178" s="107">
        <v>-11.482727272727274</v>
      </c>
      <c r="AB178" s="107">
        <v>-11.300909090909091</v>
      </c>
      <c r="AC178" s="107">
        <v>-11.119090909090909</v>
      </c>
      <c r="AD178" s="107">
        <v>-10.937272727272727</v>
      </c>
      <c r="AE178" s="107">
        <v>-10.755454545454546</v>
      </c>
      <c r="AF178" s="107">
        <v>-10.573636363636364</v>
      </c>
      <c r="AG178" s="107">
        <v>-10.421792738275339</v>
      </c>
      <c r="AH178" s="107">
        <v>-10.28608925869894</v>
      </c>
      <c r="AI178" s="107">
        <v>-10.150385779122541</v>
      </c>
      <c r="AJ178" s="107">
        <v>-10.014682299546141</v>
      </c>
      <c r="AK178" s="107">
        <v>-9.8789788199697419</v>
      </c>
      <c r="AL178" s="107">
        <v>-9.7432753403933425</v>
      </c>
      <c r="AM178" s="107">
        <v>-9.6095627836611186</v>
      </c>
      <c r="AN178" s="107">
        <v>-9.5236323751891074</v>
      </c>
      <c r="AO178" s="107">
        <v>-9.4377019667170945</v>
      </c>
      <c r="AP178" s="107">
        <v>-9.3517715582450833</v>
      </c>
      <c r="AQ178" s="107">
        <v>-9.2658411497730704</v>
      </c>
      <c r="AR178" s="107">
        <v>-9.1799107413010592</v>
      </c>
      <c r="AS178" s="107">
        <v>-9.0939803328290481</v>
      </c>
      <c r="AT178" s="107">
        <v>-9.0278260211800312</v>
      </c>
      <c r="AU178" s="107">
        <v>-8.9878865355521942</v>
      </c>
      <c r="AV178" s="107">
        <v>-8.9479470499243572</v>
      </c>
      <c r="AW178" s="107">
        <v>-8.9080075642965202</v>
      </c>
      <c r="AX178" s="107">
        <v>-8.868068078668685</v>
      </c>
      <c r="AY178" s="107">
        <v>-8.828128593040848</v>
      </c>
      <c r="AZ178" s="107">
        <v>-8.788189107413011</v>
      </c>
      <c r="BA178" s="107">
        <v>-8.767581818181819</v>
      </c>
      <c r="BB178" s="107">
        <v>-8.7526606060606049</v>
      </c>
      <c r="BC178" s="107">
        <v>-8.7447818181818171</v>
      </c>
      <c r="BD178" s="107">
        <v>-8.7403696969696973</v>
      </c>
      <c r="BE178" s="107">
        <v>-8.7391575757575772</v>
      </c>
      <c r="BF178" s="107">
        <v>-8.7442727272727279</v>
      </c>
      <c r="BG178" s="107">
        <v>-8.7515180722891568</v>
      </c>
      <c r="BH178" s="107">
        <v>-8.7629638554216882</v>
      </c>
      <c r="BI178" s="107">
        <v>-8.7775030303030306</v>
      </c>
      <c r="BJ178" s="107">
        <v>-8.7944727272727263</v>
      </c>
      <c r="BK178" s="107">
        <v>-8.8158545454545454</v>
      </c>
      <c r="BL178" s="107">
        <v>-8.8387757575757586</v>
      </c>
      <c r="BM178" s="107">
        <v>-8.8648363636363641</v>
      </c>
      <c r="BN178" s="107">
        <v>-8.8970559757942507</v>
      </c>
      <c r="BO178" s="107">
        <v>-8.9332133131618754</v>
      </c>
      <c r="BP178" s="107">
        <v>-8.9693706505295019</v>
      </c>
      <c r="BQ178" s="107">
        <v>-9.0055279878971266</v>
      </c>
      <c r="BR178" s="107">
        <v>-9.0416853252647513</v>
      </c>
      <c r="BS178" s="107">
        <v>-9.077842662632376</v>
      </c>
      <c r="BT178" s="107">
        <v>-9.1140000000000008</v>
      </c>
    </row>
    <row r="179" spans="1:72" ht="9.9499999999999993" customHeight="1" thickBot="1" x14ac:dyDescent="0.4">
      <c r="A179" s="45" t="s">
        <v>89</v>
      </c>
      <c r="B179" s="35">
        <v>-38.046181818181815</v>
      </c>
      <c r="C179" s="35">
        <v>-37.146787878787876</v>
      </c>
      <c r="D179" s="107">
        <v>-36.322545454545455</v>
      </c>
      <c r="E179" s="107">
        <v>-35.555818181818182</v>
      </c>
      <c r="F179" s="107">
        <v>-34.824372163388801</v>
      </c>
      <c r="G179" s="107">
        <v>-34.254024205748863</v>
      </c>
      <c r="H179" s="107">
        <v>-33.683676248108924</v>
      </c>
      <c r="I179" s="107">
        <v>-33.113328290468985</v>
      </c>
      <c r="J179" s="107">
        <v>-32.542980332829046</v>
      </c>
      <c r="K179" s="107">
        <v>-31.972632375189107</v>
      </c>
      <c r="L179" s="107">
        <v>-31.402284417549168</v>
      </c>
      <c r="M179" s="107">
        <v>-30.916550680786688</v>
      </c>
      <c r="N179" s="107">
        <v>-30.526232980332829</v>
      </c>
      <c r="O179" s="107">
        <v>-30.135915279878972</v>
      </c>
      <c r="P179" s="107">
        <v>-29.745597579425112</v>
      </c>
      <c r="Q179" s="107">
        <v>-29.355279878971256</v>
      </c>
      <c r="R179" s="107">
        <v>-28.964962178517396</v>
      </c>
      <c r="S179" s="107">
        <v>-28.57464447806354</v>
      </c>
      <c r="T179" s="107">
        <v>-28.280605143721633</v>
      </c>
      <c r="U179" s="107">
        <v>-28.002239031770046</v>
      </c>
      <c r="V179" s="107">
        <v>-27.723872919818454</v>
      </c>
      <c r="W179" s="107">
        <v>-27.445506807866867</v>
      </c>
      <c r="X179" s="107">
        <v>-27.167140695915279</v>
      </c>
      <c r="Y179" s="107">
        <v>-26.888774583963691</v>
      </c>
      <c r="Z179" s="107">
        <v>-26.628863636363636</v>
      </c>
      <c r="AA179" s="107">
        <v>-26.42431818181818</v>
      </c>
      <c r="AB179" s="107">
        <v>-26.219772727272726</v>
      </c>
      <c r="AC179" s="107">
        <v>-26.015227272727273</v>
      </c>
      <c r="AD179" s="107">
        <v>-25.810681818181816</v>
      </c>
      <c r="AE179" s="107">
        <v>-25.606136363636363</v>
      </c>
      <c r="AF179" s="107">
        <v>-25.401590909090906</v>
      </c>
      <c r="AG179" s="107">
        <v>-25.227042360060512</v>
      </c>
      <c r="AH179" s="107">
        <v>-25.068645990922843</v>
      </c>
      <c r="AI179" s="107">
        <v>-24.910249621785173</v>
      </c>
      <c r="AJ179" s="107">
        <v>-24.751853252647503</v>
      </c>
      <c r="AK179" s="107">
        <v>-24.593456883509834</v>
      </c>
      <c r="AL179" s="107">
        <v>-24.435060514372164</v>
      </c>
      <c r="AM179" s="107">
        <v>-24.27792889561271</v>
      </c>
      <c r="AN179" s="107">
        <v>-24.15115128593041</v>
      </c>
      <c r="AO179" s="107">
        <v>-24.024373676248111</v>
      </c>
      <c r="AP179" s="107">
        <v>-23.897596066565811</v>
      </c>
      <c r="AQ179" s="107">
        <v>-23.770818456883511</v>
      </c>
      <c r="AR179" s="107">
        <v>-23.644040847201211</v>
      </c>
      <c r="AS179" s="107">
        <v>-23.517263237518911</v>
      </c>
      <c r="AT179" s="107">
        <v>-23.40050378214826</v>
      </c>
      <c r="AU179" s="107">
        <v>-23.297024205748865</v>
      </c>
      <c r="AV179" s="107">
        <v>-23.193544629349471</v>
      </c>
      <c r="AW179" s="107">
        <v>-23.090065052950077</v>
      </c>
      <c r="AX179" s="107">
        <v>-22.986585476550683</v>
      </c>
      <c r="AY179" s="107">
        <v>-22.883105900151289</v>
      </c>
      <c r="AZ179" s="107">
        <v>-22.779626323751895</v>
      </c>
      <c r="BA179" s="107">
        <v>-22.692915151515152</v>
      </c>
      <c r="BB179" s="107">
        <v>-22.609266666666667</v>
      </c>
      <c r="BC179" s="107">
        <v>-22.522600000000001</v>
      </c>
      <c r="BD179" s="107">
        <v>-22.442551515151518</v>
      </c>
      <c r="BE179" s="107">
        <v>-22.368612121212124</v>
      </c>
      <c r="BF179" s="107">
        <v>-22.295727272727273</v>
      </c>
      <c r="BG179" s="107">
        <v>-22.224289156626508</v>
      </c>
      <c r="BH179" s="107">
        <v>-22.157421686746989</v>
      </c>
      <c r="BI179" s="107">
        <v>-22.093381818181818</v>
      </c>
      <c r="BJ179" s="107">
        <v>-22.031563636363636</v>
      </c>
      <c r="BK179" s="107">
        <v>-21.974157575757577</v>
      </c>
      <c r="BL179" s="107">
        <v>-21.916715151515152</v>
      </c>
      <c r="BM179" s="107">
        <v>-21.857927272727274</v>
      </c>
      <c r="BN179" s="107">
        <v>-21.805376701966718</v>
      </c>
      <c r="BO179" s="107">
        <v>-21.7568139183056</v>
      </c>
      <c r="BP179" s="107">
        <v>-21.708251134644481</v>
      </c>
      <c r="BQ179" s="107">
        <v>-21.659688350983359</v>
      </c>
      <c r="BR179" s="107">
        <v>-21.61112556732224</v>
      </c>
      <c r="BS179" s="107">
        <v>-21.562562783661122</v>
      </c>
      <c r="BT179" s="107">
        <v>-21.514000000000003</v>
      </c>
    </row>
    <row r="180" spans="1:72" ht="9.9499999999999993" customHeight="1" thickBot="1" x14ac:dyDescent="0.4">
      <c r="A180" s="45" t="s">
        <v>26</v>
      </c>
      <c r="B180" s="35">
        <v>-18.61</v>
      </c>
      <c r="C180" s="35">
        <v>-18.612303030303028</v>
      </c>
      <c r="D180" s="107">
        <v>-18.618363636363636</v>
      </c>
      <c r="E180" s="107">
        <v>-18.624424242424244</v>
      </c>
      <c r="F180" s="107">
        <v>-18.631089258698939</v>
      </c>
      <c r="G180" s="107">
        <v>-18.644704992435702</v>
      </c>
      <c r="H180" s="107">
        <v>-18.658320726172466</v>
      </c>
      <c r="I180" s="107">
        <v>-18.671936459909226</v>
      </c>
      <c r="J180" s="107">
        <v>-18.685552193645989</v>
      </c>
      <c r="K180" s="107">
        <v>-18.699167927382753</v>
      </c>
      <c r="L180" s="107">
        <v>-18.712783661119516</v>
      </c>
      <c r="M180" s="107">
        <v>-18.728532526475036</v>
      </c>
      <c r="N180" s="107">
        <v>-18.746686838124052</v>
      </c>
      <c r="O180" s="107">
        <v>-18.764841149773069</v>
      </c>
      <c r="P180" s="107">
        <v>-18.782995461422086</v>
      </c>
      <c r="Q180" s="107">
        <v>-18.801149773071103</v>
      </c>
      <c r="R180" s="107">
        <v>-18.81930408472012</v>
      </c>
      <c r="S180" s="107">
        <v>-18.837458396369136</v>
      </c>
      <c r="T180" s="107">
        <v>-18.856913767019666</v>
      </c>
      <c r="U180" s="107">
        <v>-18.876580937972768</v>
      </c>
      <c r="V180" s="107">
        <v>-18.896248108925871</v>
      </c>
      <c r="W180" s="107">
        <v>-18.91591527987897</v>
      </c>
      <c r="X180" s="107">
        <v>-18.935582450832072</v>
      </c>
      <c r="Y180" s="107">
        <v>-18.955249621785175</v>
      </c>
      <c r="Z180" s="107">
        <v>-18.975303030303028</v>
      </c>
      <c r="AA180" s="107">
        <v>-18.996515151515151</v>
      </c>
      <c r="AB180" s="107">
        <v>-19.017727272727271</v>
      </c>
      <c r="AC180" s="107">
        <v>-19.038939393939394</v>
      </c>
      <c r="AD180" s="107">
        <v>-19.060151515151514</v>
      </c>
      <c r="AE180" s="107">
        <v>-19.081363636363637</v>
      </c>
      <c r="AF180" s="107">
        <v>-19.102575757575757</v>
      </c>
      <c r="AG180" s="107">
        <v>-19.12376701966717</v>
      </c>
      <c r="AH180" s="107">
        <v>-19.144947049924358</v>
      </c>
      <c r="AI180" s="107">
        <v>-19.166127080181543</v>
      </c>
      <c r="AJ180" s="107">
        <v>-19.187307110438727</v>
      </c>
      <c r="AK180" s="107">
        <v>-19.208487140695915</v>
      </c>
      <c r="AL180" s="107">
        <v>-19.2296671709531</v>
      </c>
      <c r="AM180" s="107">
        <v>-19.250786686838126</v>
      </c>
      <c r="AN180" s="107">
        <v>-19.270453857791225</v>
      </c>
      <c r="AO180" s="107">
        <v>-19.290121028744327</v>
      </c>
      <c r="AP180" s="107">
        <v>-19.309788199697426</v>
      </c>
      <c r="AQ180" s="107">
        <v>-19.329455370650528</v>
      </c>
      <c r="AR180" s="107">
        <v>-19.349122541603631</v>
      </c>
      <c r="AS180" s="107">
        <v>-19.36878971255673</v>
      </c>
      <c r="AT180" s="107">
        <v>-19.388456883509832</v>
      </c>
      <c r="AU180" s="107">
        <v>-19.408124054462935</v>
      </c>
      <c r="AV180" s="107">
        <v>-19.427791225416037</v>
      </c>
      <c r="AW180" s="107">
        <v>-19.447458396369139</v>
      </c>
      <c r="AX180" s="107">
        <v>-19.467125567322238</v>
      </c>
      <c r="AY180" s="107">
        <v>-19.486792738275341</v>
      </c>
      <c r="AZ180" s="107">
        <v>-19.506459909228443</v>
      </c>
      <c r="BA180" s="107">
        <v>-19.52987878787879</v>
      </c>
      <c r="BB180" s="107">
        <v>-19.553090909090908</v>
      </c>
      <c r="BC180" s="107">
        <v>-19.571272727272728</v>
      </c>
      <c r="BD180" s="107">
        <v>-19.589454545454544</v>
      </c>
      <c r="BE180" s="107">
        <v>-19.607636363636363</v>
      </c>
      <c r="BF180" s="107">
        <v>-19.625818181818182</v>
      </c>
      <c r="BG180" s="107">
        <v>-19.645301204819276</v>
      </c>
      <c r="BH180" s="107">
        <v>-19.669397590361445</v>
      </c>
      <c r="BI180" s="107">
        <v>-19.69018181818182</v>
      </c>
      <c r="BJ180" s="107">
        <v>-19.708363636363636</v>
      </c>
      <c r="BK180" s="107">
        <v>-19.726545454545455</v>
      </c>
      <c r="BL180" s="107">
        <v>-19.746303030303029</v>
      </c>
      <c r="BM180" s="107">
        <v>-19.770545454545456</v>
      </c>
      <c r="BN180" s="107">
        <v>-19.792919818456884</v>
      </c>
      <c r="BO180" s="107">
        <v>-19.814099848714072</v>
      </c>
      <c r="BP180" s="107">
        <v>-19.835279878971257</v>
      </c>
      <c r="BQ180" s="107">
        <v>-19.856459909228445</v>
      </c>
      <c r="BR180" s="107">
        <v>-19.877639939485629</v>
      </c>
      <c r="BS180" s="107">
        <v>-19.898819969742817</v>
      </c>
      <c r="BT180" s="107">
        <v>-19.920000000000002</v>
      </c>
    </row>
    <row r="181" spans="1:72" ht="9.9499999999999993" customHeight="1" thickBot="1" x14ac:dyDescent="0.4">
      <c r="A181" s="45" t="s">
        <v>5</v>
      </c>
      <c r="B181" s="35">
        <v>-60.257333333333335</v>
      </c>
      <c r="C181" s="35">
        <v>-58.462060606060604</v>
      </c>
      <c r="D181" s="107">
        <v>-56.783272727272724</v>
      </c>
      <c r="E181" s="107">
        <v>-55.232787878787875</v>
      </c>
      <c r="F181" s="107">
        <v>-53.72146747352496</v>
      </c>
      <c r="G181" s="107">
        <v>-52.114810892586988</v>
      </c>
      <c r="H181" s="107">
        <v>-50.508154311649015</v>
      </c>
      <c r="I181" s="107">
        <v>-48.901497730711043</v>
      </c>
      <c r="J181" s="107">
        <v>-47.29484114977307</v>
      </c>
      <c r="K181" s="107">
        <v>-45.688184568835098</v>
      </c>
      <c r="L181" s="107">
        <v>-44.081527987897125</v>
      </c>
      <c r="M181" s="107">
        <v>-43.317458396369133</v>
      </c>
      <c r="N181" s="107">
        <v>-43.503540090771558</v>
      </c>
      <c r="O181" s="107">
        <v>-43.689621785173976</v>
      </c>
      <c r="P181" s="107">
        <v>-43.875703479576401</v>
      </c>
      <c r="Q181" s="107">
        <v>-44.061785173978819</v>
      </c>
      <c r="R181" s="107">
        <v>-44.247866868381244</v>
      </c>
      <c r="S181" s="107">
        <v>-44.433948562783662</v>
      </c>
      <c r="T181" s="107">
        <v>-43.97730711043873</v>
      </c>
      <c r="U181" s="107">
        <v>-43.416036308623298</v>
      </c>
      <c r="V181" s="107">
        <v>-42.854765506807865</v>
      </c>
      <c r="W181" s="107">
        <v>-42.293494704992433</v>
      </c>
      <c r="X181" s="107">
        <v>-41.732223903177001</v>
      </c>
      <c r="Y181" s="107">
        <v>-41.170953101361576</v>
      </c>
      <c r="Z181" s="107">
        <v>-40.644318181818178</v>
      </c>
      <c r="AA181" s="107">
        <v>-40.221590909090907</v>
      </c>
      <c r="AB181" s="107">
        <v>-39.798863636363635</v>
      </c>
      <c r="AC181" s="107">
        <v>-39.376136363636363</v>
      </c>
      <c r="AD181" s="107">
        <v>-38.953409090909091</v>
      </c>
      <c r="AE181" s="107">
        <v>-38.530681818181819</v>
      </c>
      <c r="AF181" s="107">
        <v>-38.107954545454547</v>
      </c>
      <c r="AG181" s="107">
        <v>-37.737760968229956</v>
      </c>
      <c r="AH181" s="107">
        <v>-37.395854765506812</v>
      </c>
      <c r="AI181" s="107">
        <v>-37.05394856278366</v>
      </c>
      <c r="AJ181" s="107">
        <v>-36.712042360060515</v>
      </c>
      <c r="AK181" s="107">
        <v>-36.37013615733737</v>
      </c>
      <c r="AL181" s="107">
        <v>-36.028229954614226</v>
      </c>
      <c r="AM181" s="107">
        <v>-35.687836611195159</v>
      </c>
      <c r="AN181" s="107">
        <v>-35.383751891074134</v>
      </c>
      <c r="AO181" s="107">
        <v>-35.079667170953101</v>
      </c>
      <c r="AP181" s="107">
        <v>-34.775582450832076</v>
      </c>
      <c r="AQ181" s="107">
        <v>-34.471497730711043</v>
      </c>
      <c r="AR181" s="107">
        <v>-34.167413010590018</v>
      </c>
      <c r="AS181" s="107">
        <v>-33.863328290468985</v>
      </c>
      <c r="AT181" s="107">
        <v>-33.564447806354011</v>
      </c>
      <c r="AU181" s="107">
        <v>-33.272465960665656</v>
      </c>
      <c r="AV181" s="107">
        <v>-32.980484114977308</v>
      </c>
      <c r="AW181" s="107">
        <v>-32.688502269288954</v>
      </c>
      <c r="AX181" s="107">
        <v>-32.396520423600606</v>
      </c>
      <c r="AY181" s="107">
        <v>-32.104538577912251</v>
      </c>
      <c r="AZ181" s="107">
        <v>-31.812556732223904</v>
      </c>
      <c r="BA181" s="107">
        <v>-31.526424242424241</v>
      </c>
      <c r="BB181" s="107">
        <v>-31.241575757575756</v>
      </c>
      <c r="BC181" s="107">
        <v>-30.956727272727271</v>
      </c>
      <c r="BD181" s="107">
        <v>-30.671878787878786</v>
      </c>
      <c r="BE181" s="107">
        <v>-30.387030303030304</v>
      </c>
      <c r="BF181" s="107">
        <v>-30.107454545454544</v>
      </c>
      <c r="BG181" s="107">
        <v>-29.830361445783133</v>
      </c>
      <c r="BH181" s="107">
        <v>-29.559277108433736</v>
      </c>
      <c r="BI181" s="107">
        <v>-29.283878787878788</v>
      </c>
      <c r="BJ181" s="107">
        <v>-29.00509090909091</v>
      </c>
      <c r="BK181" s="107">
        <v>-28.737333333333332</v>
      </c>
      <c r="BL181" s="107">
        <v>-28.469090909090909</v>
      </c>
      <c r="BM181" s="107">
        <v>-28.196363636363635</v>
      </c>
      <c r="BN181" s="107">
        <v>-27.930347957639938</v>
      </c>
      <c r="BO181" s="107">
        <v>-27.668623298033282</v>
      </c>
      <c r="BP181" s="107">
        <v>-27.406898638426625</v>
      </c>
      <c r="BQ181" s="107">
        <v>-27.145173978819969</v>
      </c>
      <c r="BR181" s="107">
        <v>-26.883449319213312</v>
      </c>
      <c r="BS181" s="107">
        <v>-26.621724659606656</v>
      </c>
      <c r="BT181" s="107">
        <v>-26.36</v>
      </c>
    </row>
    <row r="182" spans="1:72" ht="9.9499999999999993" customHeight="1" thickBot="1" x14ac:dyDescent="0.4">
      <c r="A182" s="45" t="s">
        <v>6</v>
      </c>
      <c r="B182" s="35">
        <v>-15.840424242424243</v>
      </c>
      <c r="C182" s="35">
        <v>-15.519454545454545</v>
      </c>
      <c r="D182" s="107">
        <v>-15.228545454545454</v>
      </c>
      <c r="E182" s="107">
        <v>-14.959757575757576</v>
      </c>
      <c r="F182" s="107">
        <v>-14.681996974281391</v>
      </c>
      <c r="G182" s="107">
        <v>-14.20695915279879</v>
      </c>
      <c r="H182" s="107">
        <v>-13.731921331316189</v>
      </c>
      <c r="I182" s="107">
        <v>-13.256883509833585</v>
      </c>
      <c r="J182" s="107">
        <v>-12.781845688350984</v>
      </c>
      <c r="K182" s="107">
        <v>-12.306807866868382</v>
      </c>
      <c r="L182" s="107">
        <v>-11.831770045385779</v>
      </c>
      <c r="M182" s="107">
        <v>-11.841664145234493</v>
      </c>
      <c r="N182" s="107">
        <v>-12.39839636913767</v>
      </c>
      <c r="O182" s="107">
        <v>-12.955128593040847</v>
      </c>
      <c r="P182" s="107">
        <v>-13.511860816944024</v>
      </c>
      <c r="Q182" s="107">
        <v>-14.068593040847201</v>
      </c>
      <c r="R182" s="107">
        <v>-14.62532526475038</v>
      </c>
      <c r="S182" s="107">
        <v>-15.182057488653555</v>
      </c>
      <c r="T182" s="107">
        <v>-15.222269288956127</v>
      </c>
      <c r="U182" s="107">
        <v>-15.178396369137671</v>
      </c>
      <c r="V182" s="107">
        <v>-15.134523449319213</v>
      </c>
      <c r="W182" s="107">
        <v>-15.090650529500756</v>
      </c>
      <c r="X182" s="107">
        <v>-15.0467776096823</v>
      </c>
      <c r="Y182" s="107">
        <v>-15.002904689863843</v>
      </c>
      <c r="Z182" s="107">
        <v>-14.964318181818182</v>
      </c>
      <c r="AA182" s="107">
        <v>-14.941590909090909</v>
      </c>
      <c r="AB182" s="107">
        <v>-14.918863636363637</v>
      </c>
      <c r="AC182" s="107">
        <v>-14.896136363636364</v>
      </c>
      <c r="AD182" s="107">
        <v>-14.873409090909091</v>
      </c>
      <c r="AE182" s="107">
        <v>-14.850681818181819</v>
      </c>
      <c r="AF182" s="107">
        <v>-14.827954545454546</v>
      </c>
      <c r="AG182" s="107">
        <v>-14.805249621785174</v>
      </c>
      <c r="AH182" s="107">
        <v>-14.782556732223904</v>
      </c>
      <c r="AI182" s="107">
        <v>-14.759863842662632</v>
      </c>
      <c r="AJ182" s="107">
        <v>-14.737170953101362</v>
      </c>
      <c r="AK182" s="107">
        <v>-14.71447806354009</v>
      </c>
      <c r="AL182" s="107">
        <v>-14.69178517397882</v>
      </c>
      <c r="AM182" s="107">
        <v>-14.668366111951588</v>
      </c>
      <c r="AN182" s="107">
        <v>-14.627518910741301</v>
      </c>
      <c r="AO182" s="107">
        <v>-14.586671709531014</v>
      </c>
      <c r="AP182" s="107">
        <v>-14.545824508320726</v>
      </c>
      <c r="AQ182" s="107">
        <v>-14.504977307110439</v>
      </c>
      <c r="AR182" s="107">
        <v>-14.464130105900152</v>
      </c>
      <c r="AS182" s="107">
        <v>-14.423282904689865</v>
      </c>
      <c r="AT182" s="107">
        <v>-14.37267776096823</v>
      </c>
      <c r="AU182" s="107">
        <v>-14.309137670196673</v>
      </c>
      <c r="AV182" s="107">
        <v>-14.245597579425114</v>
      </c>
      <c r="AW182" s="107">
        <v>-14.182057488653555</v>
      </c>
      <c r="AX182" s="107">
        <v>-14.118517397881996</v>
      </c>
      <c r="AY182" s="107">
        <v>-14.054977307110439</v>
      </c>
      <c r="AZ182" s="107">
        <v>-13.99143721633888</v>
      </c>
      <c r="BA182" s="107">
        <v>-13.925333333333333</v>
      </c>
      <c r="BB182" s="107">
        <v>-13.85660606060606</v>
      </c>
      <c r="BC182" s="107">
        <v>-13.777818181818182</v>
      </c>
      <c r="BD182" s="107">
        <v>-13.702181818181817</v>
      </c>
      <c r="BE182" s="107">
        <v>-13.629454545454545</v>
      </c>
      <c r="BF182" s="107">
        <v>-13.551454545454545</v>
      </c>
      <c r="BG182" s="107">
        <v>-13.472771084337349</v>
      </c>
      <c r="BH182" s="107">
        <v>-13.394457831325301</v>
      </c>
      <c r="BI182" s="107">
        <v>-13.315878787878788</v>
      </c>
      <c r="BJ182" s="107">
        <v>-13.237090909090909</v>
      </c>
      <c r="BK182" s="107">
        <v>-13.15830303030303</v>
      </c>
      <c r="BL182" s="107">
        <v>-13.077939393939394</v>
      </c>
      <c r="BM182" s="107">
        <v>-12.99309090909091</v>
      </c>
      <c r="BN182" s="107">
        <v>-12.908320726172466</v>
      </c>
      <c r="BO182" s="107">
        <v>-12.823600605143723</v>
      </c>
      <c r="BP182" s="107">
        <v>-12.738880484114977</v>
      </c>
      <c r="BQ182" s="107">
        <v>-12.654160363086234</v>
      </c>
      <c r="BR182" s="107">
        <v>-12.569440242057489</v>
      </c>
      <c r="BS182" s="107">
        <v>-12.484720121028746</v>
      </c>
      <c r="BT182" s="107">
        <v>-12.4</v>
      </c>
    </row>
    <row r="183" spans="1:72" ht="9.9499999999999993" customHeight="1" thickBot="1" x14ac:dyDescent="0.4">
      <c r="A183" s="45" t="s">
        <v>7</v>
      </c>
      <c r="B183" s="35">
        <v>-22.205757575757573</v>
      </c>
      <c r="C183" s="35">
        <v>-21.627333333333333</v>
      </c>
      <c r="D183" s="107">
        <v>-21.093999999999998</v>
      </c>
      <c r="E183" s="107">
        <v>-20.596060606060604</v>
      </c>
      <c r="F183" s="107">
        <v>-20.142375189107412</v>
      </c>
      <c r="G183" s="107">
        <v>-20.047065052950074</v>
      </c>
      <c r="H183" s="107">
        <v>-19.951754916792737</v>
      </c>
      <c r="I183" s="107">
        <v>-19.8564447806354</v>
      </c>
      <c r="J183" s="107">
        <v>-19.761134644478062</v>
      </c>
      <c r="K183" s="107">
        <v>-19.665824508320725</v>
      </c>
      <c r="L183" s="107">
        <v>-19.570514372163387</v>
      </c>
      <c r="M183" s="107">
        <v>-19.074886535552196</v>
      </c>
      <c r="N183" s="107">
        <v>-18.127836611195157</v>
      </c>
      <c r="O183" s="107">
        <v>-17.180786686838125</v>
      </c>
      <c r="P183" s="107">
        <v>-16.233736762481087</v>
      </c>
      <c r="Q183" s="107">
        <v>-15.286686838124053</v>
      </c>
      <c r="R183" s="107">
        <v>-14.339636913767016</v>
      </c>
      <c r="S183" s="107">
        <v>-13.392586989409981</v>
      </c>
      <c r="T183" s="107">
        <v>-13.058335854765506</v>
      </c>
      <c r="U183" s="107">
        <v>-12.823842662632375</v>
      </c>
      <c r="V183" s="107">
        <v>-12.589349470499243</v>
      </c>
      <c r="W183" s="107">
        <v>-12.354856278366112</v>
      </c>
      <c r="X183" s="107">
        <v>-12.120363086232981</v>
      </c>
      <c r="Y183" s="107">
        <v>-11.88586989409985</v>
      </c>
      <c r="Z183" s="107">
        <v>-11.664545454545456</v>
      </c>
      <c r="AA183" s="107">
        <v>-11.482727272727274</v>
      </c>
      <c r="AB183" s="107">
        <v>-11.300909090909091</v>
      </c>
      <c r="AC183" s="107">
        <v>-11.119090909090909</v>
      </c>
      <c r="AD183" s="107">
        <v>-10.937272727272727</v>
      </c>
      <c r="AE183" s="107">
        <v>-10.755454545454546</v>
      </c>
      <c r="AF183" s="107">
        <v>-10.573636363636364</v>
      </c>
      <c r="AG183" s="107">
        <v>-10.421792738275339</v>
      </c>
      <c r="AH183" s="107">
        <v>-10.28608925869894</v>
      </c>
      <c r="AI183" s="107">
        <v>-10.150385779122541</v>
      </c>
      <c r="AJ183" s="107">
        <v>-10.014682299546141</v>
      </c>
      <c r="AK183" s="107">
        <v>-9.8789788199697419</v>
      </c>
      <c r="AL183" s="107">
        <v>-9.7432753403933425</v>
      </c>
      <c r="AM183" s="107">
        <v>-9.6095627836611186</v>
      </c>
      <c r="AN183" s="107">
        <v>-9.5236323751891074</v>
      </c>
      <c r="AO183" s="107">
        <v>-9.4377019667170945</v>
      </c>
      <c r="AP183" s="107">
        <v>-9.3517715582450833</v>
      </c>
      <c r="AQ183" s="107">
        <v>-9.2658411497730704</v>
      </c>
      <c r="AR183" s="107">
        <v>-9.1799107413010592</v>
      </c>
      <c r="AS183" s="107">
        <v>-9.0939803328290481</v>
      </c>
      <c r="AT183" s="107">
        <v>-9.0278260211800312</v>
      </c>
      <c r="AU183" s="107">
        <v>-8.9878865355521942</v>
      </c>
      <c r="AV183" s="107">
        <v>-8.9479470499243572</v>
      </c>
      <c r="AW183" s="107">
        <v>-8.9080075642965202</v>
      </c>
      <c r="AX183" s="107">
        <v>-8.868068078668685</v>
      </c>
      <c r="AY183" s="107">
        <v>-8.828128593040848</v>
      </c>
      <c r="AZ183" s="107">
        <v>-8.788189107413011</v>
      </c>
      <c r="BA183" s="107">
        <v>-8.767581818181819</v>
      </c>
      <c r="BB183" s="107">
        <v>-8.7526606060606049</v>
      </c>
      <c r="BC183" s="107">
        <v>-8.7447818181818171</v>
      </c>
      <c r="BD183" s="107">
        <v>-8.7403696969696973</v>
      </c>
      <c r="BE183" s="107">
        <v>-8.7391575757575772</v>
      </c>
      <c r="BF183" s="107">
        <v>-8.7442727272727279</v>
      </c>
      <c r="BG183" s="107">
        <v>-8.7515180722891568</v>
      </c>
      <c r="BH183" s="107">
        <v>-8.7629638554216882</v>
      </c>
      <c r="BI183" s="107">
        <v>-8.7775030303030306</v>
      </c>
      <c r="BJ183" s="107">
        <v>-8.7944727272727263</v>
      </c>
      <c r="BK183" s="107">
        <v>-8.8158545454545454</v>
      </c>
      <c r="BL183" s="107">
        <v>-8.8387757575757586</v>
      </c>
      <c r="BM183" s="107">
        <v>-8.8648363636363641</v>
      </c>
      <c r="BN183" s="107">
        <v>-8.8970559757942507</v>
      </c>
      <c r="BO183" s="107">
        <v>-8.9332133131618754</v>
      </c>
      <c r="BP183" s="107">
        <v>-8.9693706505295019</v>
      </c>
      <c r="BQ183" s="107">
        <v>-9.0055279878971266</v>
      </c>
      <c r="BR183" s="107">
        <v>-9.0416853252647513</v>
      </c>
      <c r="BS183" s="107">
        <v>-9.077842662632376</v>
      </c>
      <c r="BT183" s="107">
        <v>-9.1140000000000008</v>
      </c>
    </row>
    <row r="184" spans="1:72" ht="9.9499999999999993" customHeight="1" thickBot="1" x14ac:dyDescent="0.4">
      <c r="A184" s="38"/>
      <c r="D184" s="107"/>
      <c r="E184" s="107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</row>
    <row r="185" spans="1:72" ht="9.9499999999999993" customHeight="1" thickBot="1" x14ac:dyDescent="0.4">
      <c r="A185" s="38"/>
      <c r="D185" s="107"/>
      <c r="E185" s="107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</row>
    <row r="186" spans="1:72" ht="9.9499999999999993" customHeight="1" thickBot="1" x14ac:dyDescent="0.4">
      <c r="A186" s="38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/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</row>
    <row r="187" spans="1:72" ht="9.9499999999999993" customHeight="1" thickBot="1" x14ac:dyDescent="0.4">
      <c r="A187" s="38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</row>
    <row r="188" spans="1:72" ht="9.9499999999999993" customHeight="1" thickBot="1" x14ac:dyDescent="0.4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9.9499999999999993" customHeight="1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9.9499999999999993" customHeight="1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9.9499999999999993" customHeight="1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9.9499999999999993" customHeight="1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9.9499999999999993" customHeight="1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30" customHeight="1" thickTop="1" thickBot="1" x14ac:dyDescent="0.4">
      <c r="A194" s="4" t="s">
        <v>65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zoomScale="70" zoomScaleNormal="70" workbookViewId="0">
      <pane ySplit="1" topLeftCell="A34" activePane="bottomLeft" state="frozen"/>
      <selection pane="bottomLeft" activeCell="BT194" sqref="A132:BT194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537.5</v>
      </c>
      <c r="G2" s="62">
        <f>FLUID!K3</f>
        <v>554</v>
      </c>
      <c r="H2" s="62">
        <f>FLUID!L3</f>
        <v>570.5</v>
      </c>
      <c r="I2" s="62">
        <f>FLUID!M3</f>
        <v>587</v>
      </c>
      <c r="J2" s="62">
        <f>FLUID!N3</f>
        <v>603.5</v>
      </c>
      <c r="K2" s="62">
        <f>FLUID!O3</f>
        <v>669.6</v>
      </c>
      <c r="L2" s="62">
        <f>FLUID!P3</f>
        <v>735.7</v>
      </c>
      <c r="M2" s="62">
        <f>FLUID!Q3</f>
        <v>801.8</v>
      </c>
      <c r="N2" s="62">
        <f>FLUID!R3</f>
        <v>867.8</v>
      </c>
      <c r="O2" s="62">
        <f>FLUID!S3</f>
        <v>933.9</v>
      </c>
      <c r="P2" s="62">
        <f>FLUID!T3</f>
        <v>950.4</v>
      </c>
      <c r="Q2" s="62">
        <f>FLUID!U3</f>
        <v>967</v>
      </c>
      <c r="R2" s="62">
        <f>FLUID!V3</f>
        <v>983.5</v>
      </c>
      <c r="S2" s="62">
        <f>FLUID!W3</f>
        <v>1000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*GeSe[l]</v>
      </c>
      <c r="B3" s="16">
        <f>FLUID!F4</f>
        <v>1.8675999999999998E-12</v>
      </c>
      <c r="C3" s="16">
        <f>FLUID!G4</f>
        <v>5.5477999999999998E-13</v>
      </c>
      <c r="D3" s="16">
        <f>FLUID!H4</f>
        <v>5.6490000000000005E-13</v>
      </c>
      <c r="E3" s="16">
        <f>FLUID!I4</f>
        <v>5.6048999999999997E-13</v>
      </c>
      <c r="F3" s="16">
        <f>FLUID!J4</f>
        <v>5.8890999999999996E-13</v>
      </c>
      <c r="G3" s="16">
        <f>FLUID!K4</f>
        <v>6.2181999999999997E-13</v>
      </c>
      <c r="H3" s="16">
        <f>FLUID!L4</f>
        <v>6.8667999999999996E-13</v>
      </c>
      <c r="I3" s="16">
        <f>FLUID!M4</f>
        <v>8.0272000000000004E-13</v>
      </c>
      <c r="J3" s="16">
        <f>FLUID!N4</f>
        <v>9.9144999999999998E-13</v>
      </c>
      <c r="K3" s="16">
        <f>FLUID!O4</f>
        <v>1.6630000000000001E-12</v>
      </c>
      <c r="L3" s="16">
        <f>FLUID!P4</f>
        <v>1.0183000000000001E-11</v>
      </c>
      <c r="M3" s="16">
        <f>FLUID!Q4</f>
        <v>4.2100000000000002E-11</v>
      </c>
      <c r="N3" s="16">
        <f>FLUID!R4</f>
        <v>1.8491999999999999E-10</v>
      </c>
      <c r="O3" s="16">
        <f>FLUID!S4</f>
        <v>2.8002999999999999E-9</v>
      </c>
      <c r="P3" s="16">
        <f>FLUID!T4</f>
        <v>5.1549000000000001E-9</v>
      </c>
      <c r="Q3" s="16">
        <f>FLUID!U4</f>
        <v>1.0035E-8</v>
      </c>
      <c r="R3" s="16">
        <f>FLUID!V4</f>
        <v>1.1043999999999999E-8</v>
      </c>
      <c r="S3" s="16">
        <f>FLUID!W4</f>
        <v>1.3526E-8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Se3</v>
      </c>
      <c r="B4" s="16">
        <f>FLUID!F5</f>
        <v>1.2831999999999999E-25</v>
      </c>
      <c r="C4" s="16">
        <f>FLUID!G5</f>
        <v>1.9425E-19</v>
      </c>
      <c r="D4" s="16">
        <f>FLUID!H5</f>
        <v>2.2298999999999998E-15</v>
      </c>
      <c r="E4" s="16">
        <f>FLUID!I5</f>
        <v>1.5929E-12</v>
      </c>
      <c r="F4" s="16">
        <f>FLUID!J5</f>
        <v>2.0498E-10</v>
      </c>
      <c r="G4" s="16">
        <f>FLUID!K5</f>
        <v>5.7095999999999996E-10</v>
      </c>
      <c r="H4" s="16">
        <f>FLUID!L5</f>
        <v>1.4969999999999999E-9</v>
      </c>
      <c r="I4" s="16">
        <f>FLUID!M5</f>
        <v>3.7180000000000002E-9</v>
      </c>
      <c r="J4" s="16">
        <f>FLUID!N5</f>
        <v>8.7965000000000004E-9</v>
      </c>
      <c r="K4" s="16">
        <f>FLUID!O5</f>
        <v>1.8316999999999999E-7</v>
      </c>
      <c r="L4" s="16">
        <f>FLUID!P5</f>
        <v>2.1741999999999999E-6</v>
      </c>
      <c r="M4" s="16">
        <f>FLUID!Q5</f>
        <v>1.6022E-5</v>
      </c>
      <c r="N4" s="16">
        <f>FLUID!R5</f>
        <v>7.9373000000000001E-5</v>
      </c>
      <c r="O4" s="16">
        <f>FLUID!S5</f>
        <v>2.7228000000000002E-4</v>
      </c>
      <c r="P4" s="16">
        <f>FLUID!T5</f>
        <v>3.4900000000000003E-4</v>
      </c>
      <c r="Q4" s="16">
        <f>FLUID!U5</f>
        <v>4.3608999999999998E-4</v>
      </c>
      <c r="R4" s="16">
        <f>FLUID!V5</f>
        <v>5.3089999999999995E-4</v>
      </c>
      <c r="S4" s="16">
        <f>FLUID!W5</f>
        <v>6.2951999999999995E-4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Se4</v>
      </c>
      <c r="B5" s="16">
        <f>FLUID!F6</f>
        <v>1.0488E-23</v>
      </c>
      <c r="C5" s="16">
        <f>FLUID!G6</f>
        <v>3.9577999999999998E-18</v>
      </c>
      <c r="D5" s="16">
        <f>FLUID!H6</f>
        <v>1.6717000000000001E-14</v>
      </c>
      <c r="E5" s="16">
        <f>FLUID!I6</f>
        <v>5.5917000000000001E-12</v>
      </c>
      <c r="F5" s="16">
        <f>FLUID!J6</f>
        <v>3.9631999999999998E-10</v>
      </c>
      <c r="G5" s="16">
        <f>FLUID!K6</f>
        <v>9.7003000000000001E-10</v>
      </c>
      <c r="H5" s="16">
        <f>FLUID!L6</f>
        <v>2.2504E-9</v>
      </c>
      <c r="I5" s="16">
        <f>FLUID!M6</f>
        <v>4.9784999999999997E-9</v>
      </c>
      <c r="J5" s="16">
        <f>FLUID!N6</f>
        <v>1.0557999999999999E-8</v>
      </c>
      <c r="K5" s="16">
        <f>FLUID!O6</f>
        <v>1.4999999999999999E-7</v>
      </c>
      <c r="L5" s="16">
        <f>FLUID!P6</f>
        <v>1.2964E-6</v>
      </c>
      <c r="M5" s="16">
        <f>FLUID!Q6</f>
        <v>7.2142000000000003E-6</v>
      </c>
      <c r="N5" s="16">
        <f>FLUID!R6</f>
        <v>2.7393E-5</v>
      </c>
      <c r="O5" s="16">
        <f>FLUID!S6</f>
        <v>7.1099999999999994E-5</v>
      </c>
      <c r="P5" s="16">
        <f>FLUID!T6</f>
        <v>8.4475999999999996E-5</v>
      </c>
      <c r="Q5" s="16">
        <f>FLUID!U6</f>
        <v>9.7503999999999993E-5</v>
      </c>
      <c r="R5" s="16">
        <f>FLUID!V6</f>
        <v>1.0922E-4</v>
      </c>
      <c r="S5" s="16">
        <f>FLUID!W6</f>
        <v>1.1868E-4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Se5</v>
      </c>
      <c r="B6" s="16">
        <f>FLUID!F7</f>
        <v>2.3519999999999999E-20</v>
      </c>
      <c r="C6" s="16">
        <f>FLUID!G7</f>
        <v>2.9041E-15</v>
      </c>
      <c r="D6" s="16">
        <f>FLUID!H7</f>
        <v>5.4777999999999999E-12</v>
      </c>
      <c r="E6" s="16">
        <f>FLUID!I7</f>
        <v>9.9176999999999998E-10</v>
      </c>
      <c r="F6" s="16">
        <f>FLUID!J7</f>
        <v>4.3318999999999999E-8</v>
      </c>
      <c r="G6" s="16">
        <f>FLUID!K7</f>
        <v>9.5450999999999999E-8</v>
      </c>
      <c r="H6" s="16">
        <f>FLUID!L7</f>
        <v>2.0048999999999999E-7</v>
      </c>
      <c r="I6" s="16">
        <f>FLUID!M7</f>
        <v>4.0376000000000001E-7</v>
      </c>
      <c r="J6" s="16">
        <f>FLUID!N7</f>
        <v>7.8352000000000002E-7</v>
      </c>
      <c r="K6" s="16">
        <f>FLUID!O7</f>
        <v>8.1723999999999999E-6</v>
      </c>
      <c r="L6" s="16">
        <f>FLUID!P7</f>
        <v>5.4653E-5</v>
      </c>
      <c r="M6" s="16">
        <f>FLUID!Q7</f>
        <v>2.4179E-4</v>
      </c>
      <c r="N6" s="16">
        <f>FLUID!R7</f>
        <v>7.3530999999999998E-4</v>
      </c>
      <c r="O6" s="16">
        <f>FLUID!S7</f>
        <v>1.5001000000000001E-3</v>
      </c>
      <c r="P6" s="16">
        <f>FLUID!T7</f>
        <v>1.6666000000000001E-3</v>
      </c>
      <c r="Q6" s="16">
        <f>FLUID!U7</f>
        <v>1.792E-3</v>
      </c>
      <c r="R6" s="16">
        <f>FLUID!V7</f>
        <v>1.8621E-3</v>
      </c>
      <c r="S6" s="16">
        <f>FLUID!W7</f>
        <v>1.869E-3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Se6</v>
      </c>
      <c r="B7" s="16">
        <f>FLUID!F8</f>
        <v>7.0142999999999997E-18</v>
      </c>
      <c r="C7" s="16">
        <f>FLUID!G8</f>
        <v>1.2472999999999999E-13</v>
      </c>
      <c r="D7" s="16">
        <f>FLUID!H8</f>
        <v>6.0163000000000002E-11</v>
      </c>
      <c r="E7" s="16">
        <f>FLUID!I8</f>
        <v>3.9376999999999998E-9</v>
      </c>
      <c r="F7" s="16">
        <f>FLUID!J8</f>
        <v>7.8069999999999997E-8</v>
      </c>
      <c r="G7" s="16">
        <f>FLUID!K8</f>
        <v>1.451E-7</v>
      </c>
      <c r="H7" s="16">
        <f>FLUID!L8</f>
        <v>2.5949E-7</v>
      </c>
      <c r="I7" s="16">
        <f>FLUID!M8</f>
        <v>4.4887999999999998E-7</v>
      </c>
      <c r="J7" s="16">
        <f>FLUID!N8</f>
        <v>7.5448999999999998E-7</v>
      </c>
      <c r="K7" s="16">
        <f>FLUID!O8</f>
        <v>4.7639000000000002E-6</v>
      </c>
      <c r="L7" s="16">
        <f>FLUID!P8</f>
        <v>2.1036999999999999E-5</v>
      </c>
      <c r="M7" s="16">
        <f>FLUID!Q8</f>
        <v>6.4795999999999994E-5</v>
      </c>
      <c r="N7" s="16">
        <f>FLUID!R8</f>
        <v>1.4101000000000001E-4</v>
      </c>
      <c r="O7" s="16">
        <f>FLUID!S8</f>
        <v>2.0523000000000001E-4</v>
      </c>
      <c r="P7" s="16">
        <f>FLUID!T8</f>
        <v>2.0854000000000001E-4</v>
      </c>
      <c r="Q7" s="16">
        <f>FLUID!U8</f>
        <v>2.0446E-4</v>
      </c>
      <c r="R7" s="16">
        <f>FLUID!V8</f>
        <v>1.9307999999999999E-4</v>
      </c>
      <c r="S7" s="16">
        <f>FLUID!W8</f>
        <v>1.7545000000000001E-4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Se?</v>
      </c>
      <c r="B8" s="16">
        <f>FLUID!F9</f>
        <v>4.6750000000000002E-19</v>
      </c>
      <c r="C8" s="16">
        <f>FLUID!G9</f>
        <v>1.4544E-14</v>
      </c>
      <c r="D8" s="16">
        <f>FLUID!H9</f>
        <v>9.6277999999999998E-12</v>
      </c>
      <c r="E8" s="16">
        <f>FLUID!I9</f>
        <v>7.6236000000000004E-10</v>
      </c>
      <c r="F8" s="16">
        <f>FLUID!J9</f>
        <v>1.7047E-8</v>
      </c>
      <c r="G8" s="16">
        <f>FLUID!K9</f>
        <v>3.2428999999999999E-8</v>
      </c>
      <c r="H8" s="16">
        <f>FLUID!L9</f>
        <v>5.9252E-8</v>
      </c>
      <c r="I8" s="16">
        <f>FLUID!M9</f>
        <v>1.0457E-7</v>
      </c>
      <c r="J8" s="16">
        <f>FLUID!N9</f>
        <v>1.7912000000000001E-7</v>
      </c>
      <c r="K8" s="16">
        <f>FLUID!O9</f>
        <v>1.2105000000000001E-6</v>
      </c>
      <c r="L8" s="16">
        <f>FLUID!P9</f>
        <v>5.6323999999999996E-6</v>
      </c>
      <c r="M8" s="16">
        <f>FLUID!Q9</f>
        <v>1.7842E-5</v>
      </c>
      <c r="N8" s="16">
        <f>FLUID!R9</f>
        <v>3.8671999999999998E-5</v>
      </c>
      <c r="O8" s="16">
        <f>FLUID!S9</f>
        <v>5.3331999999999997E-5</v>
      </c>
      <c r="P8" s="16">
        <f>FLUID!T9</f>
        <v>5.2883999999999997E-5</v>
      </c>
      <c r="Q8" s="16">
        <f>FLUID!U9</f>
        <v>5.0330000000000001E-5</v>
      </c>
      <c r="R8" s="16">
        <f>FLUID!V9</f>
        <v>4.5880000000000001E-5</v>
      </c>
      <c r="S8" s="16">
        <f>FLUID!W9</f>
        <v>4.002E-5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Se8</v>
      </c>
      <c r="B9" s="16">
        <f>FLUID!F10</f>
        <v>6.5274000000000001E-21</v>
      </c>
      <c r="C9" s="16">
        <f>FLUID!G10</f>
        <v>3.1763E-16</v>
      </c>
      <c r="D9" s="16">
        <f>FLUID!H10</f>
        <v>2.6788999999999998E-13</v>
      </c>
      <c r="E9" s="16">
        <f>FLUID!I10</f>
        <v>2.4334E-11</v>
      </c>
      <c r="F9" s="16">
        <f>FLUID!J10</f>
        <v>5.8974999999999995E-10</v>
      </c>
      <c r="G9" s="16">
        <f>FLUID!K10</f>
        <v>1.1386E-9</v>
      </c>
      <c r="H9" s="16">
        <f>FLUID!L10</f>
        <v>2.1087E-9</v>
      </c>
      <c r="I9" s="16">
        <f>FLUID!M10</f>
        <v>3.7684000000000003E-9</v>
      </c>
      <c r="J9" s="16">
        <f>FLUID!N10</f>
        <v>6.5316000000000001E-9</v>
      </c>
      <c r="K9" s="16">
        <f>FLUID!O10</f>
        <v>4.6090999999999999E-8</v>
      </c>
      <c r="L9" s="16">
        <f>FLUID!P10</f>
        <v>2.2144E-7</v>
      </c>
      <c r="M9" s="16">
        <f>FLUID!Q10</f>
        <v>7.0938000000000002E-7</v>
      </c>
      <c r="N9" s="16">
        <f>FLUID!R10</f>
        <v>1.5096999999999999E-6</v>
      </c>
      <c r="O9" s="16">
        <f>FLUID!S10</f>
        <v>1.9487999999999999E-6</v>
      </c>
      <c r="P9" s="16">
        <f>FLUID!T10</f>
        <v>1.8805E-6</v>
      </c>
      <c r="Q9" s="16">
        <f>FLUID!U10</f>
        <v>1.7325999999999999E-6</v>
      </c>
      <c r="R9" s="16">
        <f>FLUID!V10</f>
        <v>1.5206999999999999E-6</v>
      </c>
      <c r="S9" s="16">
        <f>FLUID!W10</f>
        <v>1.2700999999999999E-6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Se2</v>
      </c>
      <c r="B10" s="16">
        <f>FLUID!F11</f>
        <v>2.2998000000000001E-20</v>
      </c>
      <c r="C10" s="16">
        <f>FLUID!G11</f>
        <v>2.7161000000000001E-15</v>
      </c>
      <c r="D10" s="16">
        <f>FLUID!H11</f>
        <v>6.1727000000000001E-12</v>
      </c>
      <c r="E10" s="16">
        <f>FLUID!I11</f>
        <v>1.4644E-9</v>
      </c>
      <c r="F10" s="16">
        <f>FLUID!J11</f>
        <v>8.5529999999999999E-8</v>
      </c>
      <c r="G10" s="16">
        <f>FLUID!K11</f>
        <v>2.0232E-7</v>
      </c>
      <c r="H10" s="16">
        <f>FLUID!L11</f>
        <v>4.5535000000000001E-7</v>
      </c>
      <c r="I10" s="16">
        <f>FLUID!M11</f>
        <v>9.8015000000000005E-7</v>
      </c>
      <c r="J10" s="16">
        <f>FLUID!N11</f>
        <v>2.0269999999999998E-6</v>
      </c>
      <c r="K10" s="16">
        <f>FLUID!O11</f>
        <v>2.6438E-5</v>
      </c>
      <c r="L10" s="16">
        <f>FLUID!P11</f>
        <v>2.1613000000000001E-4</v>
      </c>
      <c r="M10" s="16">
        <f>FLUID!Q11</f>
        <v>1.1918E-3</v>
      </c>
      <c r="N10" s="16">
        <f>FLUID!R11</f>
        <v>4.7704999999999996E-3</v>
      </c>
      <c r="O10" s="16">
        <f>FLUID!S11</f>
        <v>1.439E-2</v>
      </c>
      <c r="P10" s="16">
        <f>FLUID!T11</f>
        <v>1.814E-2</v>
      </c>
      <c r="Q10" s="16">
        <f>FLUID!U11</f>
        <v>2.2447999999999999E-2</v>
      </c>
      <c r="R10" s="16">
        <f>FLUID!V11</f>
        <v>2.7255000000000001E-2</v>
      </c>
      <c r="S10" s="16">
        <f>FLUID!W11</f>
        <v>3.2462999999999999E-2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Se</v>
      </c>
      <c r="B11" s="16">
        <f>FLUID!F12</f>
        <v>0</v>
      </c>
      <c r="C11" s="16">
        <f>FLUID!G12</f>
        <v>4.4399E-31</v>
      </c>
      <c r="D11" s="16">
        <f>FLUID!H12</f>
        <v>3.0258999999999999E-25</v>
      </c>
      <c r="E11" s="16">
        <f>FLUID!I12</f>
        <v>4.5625999999999999E-21</v>
      </c>
      <c r="F11" s="16">
        <f>FLUID!J12</f>
        <v>6.3055999999999998E-18</v>
      </c>
      <c r="G11" s="16">
        <f>FLUID!K12</f>
        <v>2.9350999999999997E-17</v>
      </c>
      <c r="H11" s="16">
        <f>FLUID!L12</f>
        <v>1.2512E-16</v>
      </c>
      <c r="I11" s="16">
        <f>FLUID!M12</f>
        <v>4.9255999999999996E-16</v>
      </c>
      <c r="J11" s="16">
        <f>FLUID!N12</f>
        <v>1.8034000000000001E-15</v>
      </c>
      <c r="K11" s="16">
        <f>FLUID!O12</f>
        <v>1.7494000000000001E-13</v>
      </c>
      <c r="L11" s="16">
        <f>FLUID!P12</f>
        <v>7.5006000000000006E-12</v>
      </c>
      <c r="M11" s="16">
        <f>FLUID!Q12</f>
        <v>1.6884000000000001E-10</v>
      </c>
      <c r="N11" s="16">
        <f>FLUID!R12</f>
        <v>2.3039999999999999E-9</v>
      </c>
      <c r="O11" s="16">
        <f>FLUID!S12</f>
        <v>2.1068E-8</v>
      </c>
      <c r="P11" s="16">
        <f>FLUID!T12</f>
        <v>3.4657999999999998E-8</v>
      </c>
      <c r="Q11" s="16">
        <f>FLUID!U12</f>
        <v>5.5816000000000002E-8</v>
      </c>
      <c r="R11" s="16">
        <f>FLUID!V12</f>
        <v>8.8024999999999996E-8</v>
      </c>
      <c r="S11" s="16">
        <f>FLUID!W12</f>
        <v>1.3596999999999999E-7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Ar</v>
      </c>
      <c r="B12" s="16">
        <f>FLUID!F13</f>
        <v>0.2</v>
      </c>
      <c r="C12" s="16">
        <f>FLUID!G13</f>
        <v>0.2</v>
      </c>
      <c r="D12" s="16">
        <f>FLUID!H13</f>
        <v>0.2</v>
      </c>
      <c r="E12" s="16">
        <f>FLUID!I13</f>
        <v>0.2</v>
      </c>
      <c r="F12" s="16">
        <f>FLUID!J13</f>
        <v>0.2</v>
      </c>
      <c r="G12" s="16">
        <f>FLUID!K13</f>
        <v>0.2</v>
      </c>
      <c r="H12" s="16">
        <f>FLUID!L13</f>
        <v>0.2</v>
      </c>
      <c r="I12" s="16">
        <f>FLUID!M13</f>
        <v>0.2</v>
      </c>
      <c r="J12" s="16">
        <f>FLUID!N13</f>
        <v>0.2</v>
      </c>
      <c r="K12" s="16">
        <f>FLUID!O13</f>
        <v>0.2</v>
      </c>
      <c r="L12" s="16">
        <f>FLUID!P13</f>
        <v>0.2</v>
      </c>
      <c r="M12" s="16">
        <f>FLUID!Q13</f>
        <v>0.2</v>
      </c>
      <c r="N12" s="16">
        <f>FLUID!R13</f>
        <v>0.2</v>
      </c>
      <c r="O12" s="16">
        <f>FLUID!S13</f>
        <v>0.2</v>
      </c>
      <c r="P12" s="16">
        <f>FLUID!T13</f>
        <v>0.2</v>
      </c>
      <c r="Q12" s="16">
        <f>FLUID!U13</f>
        <v>0.2</v>
      </c>
      <c r="R12" s="16">
        <f>FLUID!V13</f>
        <v>0.2</v>
      </c>
      <c r="S12" s="16">
        <f>FLUID!W13</f>
        <v>0.2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Ga2Se</v>
      </c>
      <c r="B13" s="16">
        <f>FLUID!F14</f>
        <v>6.1817999999999995E-11</v>
      </c>
      <c r="C13" s="16">
        <f>FLUID!G14</f>
        <v>6.3934999999999996E-8</v>
      </c>
      <c r="D13" s="16">
        <f>FLUID!H14</f>
        <v>5.8937E-6</v>
      </c>
      <c r="E13" s="16">
        <f>FLUID!I14</f>
        <v>1.3797000000000001E-4</v>
      </c>
      <c r="F13" s="16">
        <f>FLUID!J14</f>
        <v>1.3603000000000001E-3</v>
      </c>
      <c r="G13" s="16">
        <f>FLUID!K14</f>
        <v>2.1714999999999998E-3</v>
      </c>
      <c r="H13" s="16">
        <f>FLUID!L14</f>
        <v>3.3368E-3</v>
      </c>
      <c r="I13" s="16">
        <f>FLUID!M14</f>
        <v>4.9376000000000003E-3</v>
      </c>
      <c r="J13" s="16">
        <f>FLUID!N14</f>
        <v>7.0346999999999996E-3</v>
      </c>
      <c r="K13" s="16">
        <f>FLUID!O14</f>
        <v>1.9782000000000001E-2</v>
      </c>
      <c r="L13" s="16">
        <f>FLUID!P14</f>
        <v>3.3222000000000002E-2</v>
      </c>
      <c r="M13" s="16">
        <f>FLUID!Q14</f>
        <v>4.2268E-2</v>
      </c>
      <c r="N13" s="16">
        <f>FLUID!R14</f>
        <v>4.7828000000000002E-2</v>
      </c>
      <c r="O13" s="16">
        <f>FLUID!S14</f>
        <v>5.1423999999999997E-2</v>
      </c>
      <c r="P13" s="16">
        <f>FLUID!T14</f>
        <v>5.2121000000000001E-2</v>
      </c>
      <c r="Q13" s="16">
        <f>FLUID!U14</f>
        <v>5.2750999999999999E-2</v>
      </c>
      <c r="R13" s="16">
        <f>FLUID!V14</f>
        <v>5.3317000000000003E-2</v>
      </c>
      <c r="S13" s="16">
        <f>FLUID!W14</f>
        <v>5.3823000000000003E-2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(1)Ga[l]</v>
      </c>
      <c r="B14" s="16">
        <f>FLUID!F15</f>
        <v>0.12</v>
      </c>
      <c r="C14" s="16">
        <f>FLUID!G15</f>
        <v>0.12</v>
      </c>
      <c r="D14" s="16">
        <f>FLUID!H15</f>
        <v>0.11999</v>
      </c>
      <c r="E14" s="16">
        <f>FLUID!I15</f>
        <v>0.11971999999999999</v>
      </c>
      <c r="F14" s="16">
        <f>FLUID!J15</f>
        <v>0.11728</v>
      </c>
      <c r="G14" s="16">
        <f>FLUID!K15</f>
        <v>0.11566</v>
      </c>
      <c r="H14" s="16">
        <f>FLUID!L15</f>
        <v>0.11333</v>
      </c>
      <c r="I14" s="16">
        <f>FLUID!M15</f>
        <v>0.11012</v>
      </c>
      <c r="J14" s="16">
        <f>FLUID!N15</f>
        <v>0.10593</v>
      </c>
      <c r="K14" s="16">
        <f>FLUID!O15</f>
        <v>8.0435999999999994E-2</v>
      </c>
      <c r="L14" s="16">
        <f>FLUID!P15</f>
        <v>5.3557E-2</v>
      </c>
      <c r="M14" s="16">
        <f>FLUID!Q15</f>
        <v>3.5464000000000002E-2</v>
      </c>
      <c r="N14" s="16">
        <f>FLUID!R15</f>
        <v>2.4344000000000001E-2</v>
      </c>
      <c r="O14" s="16">
        <f>FLUID!S15</f>
        <v>1.7152000000000001E-2</v>
      </c>
      <c r="P14" s="16">
        <f>FLUID!T15</f>
        <v>1.5758000000000001E-2</v>
      </c>
      <c r="Q14" s="16">
        <f>FLUID!U15</f>
        <v>1.4499E-2</v>
      </c>
      <c r="R14" s="16">
        <f>FLUID!V15</f>
        <v>1.3365999999999999E-2</v>
      </c>
      <c r="S14" s="16">
        <f>FLUID!W15</f>
        <v>1.2354E-2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(l)Ge[l]</v>
      </c>
      <c r="B15" s="16">
        <f>FLUID!F16</f>
        <v>2.1116000000000001E-17</v>
      </c>
      <c r="C15" s="16">
        <f>FLUID!G16</f>
        <v>4.4100000000000003E-14</v>
      </c>
      <c r="D15" s="16">
        <f>FLUID!H16</f>
        <v>7.7169000000000008E-12</v>
      </c>
      <c r="E15" s="16">
        <f>FLUID!I16</f>
        <v>3.1881999999999999E-10</v>
      </c>
      <c r="F15" s="16">
        <f>FLUID!J16</f>
        <v>5.2700999999999998E-9</v>
      </c>
      <c r="G15" s="16">
        <f>FLUID!K16</f>
        <v>9.5619999999999999E-9</v>
      </c>
      <c r="H15" s="16">
        <f>FLUID!L16</f>
        <v>1.6749E-8</v>
      </c>
      <c r="I15" s="16">
        <f>FLUID!M16</f>
        <v>2.8401000000000001E-8</v>
      </c>
      <c r="J15" s="16">
        <f>FLUID!N16</f>
        <v>4.6738999999999999E-8</v>
      </c>
      <c r="K15" s="16">
        <f>FLUID!O16</f>
        <v>2.6523E-7</v>
      </c>
      <c r="L15" s="16">
        <f>FLUID!P16</f>
        <v>1.0922999999999999E-6</v>
      </c>
      <c r="M15" s="16">
        <f>FLUID!Q16</f>
        <v>3.5822000000000002E-6</v>
      </c>
      <c r="N15" s="16">
        <f>FLUID!R16</f>
        <v>9.9946999999999994E-6</v>
      </c>
      <c r="O15" s="16">
        <f>FLUID!S16</f>
        <v>2.5179000000000001E-5</v>
      </c>
      <c r="P15" s="16">
        <f>FLUID!T16</f>
        <v>3.1439000000000002E-5</v>
      </c>
      <c r="Q15" s="16">
        <f>FLUID!U16</f>
        <v>3.9180000000000001E-5</v>
      </c>
      <c r="R15" s="16">
        <f>FLUID!V16</f>
        <v>4.8766E-5</v>
      </c>
      <c r="S15" s="16">
        <f>FLUID!W16</f>
        <v>6.0649000000000002E-5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(1)Se[l]</v>
      </c>
      <c r="B16" s="16">
        <f>FLUID!F17</f>
        <v>0.28000000000000003</v>
      </c>
      <c r="C16" s="16">
        <f>FLUID!G17</f>
        <v>0.28000000000000003</v>
      </c>
      <c r="D16" s="16">
        <f>FLUID!H17</f>
        <v>0.27999000000000002</v>
      </c>
      <c r="E16" s="16">
        <f>FLUID!I17</f>
        <v>0.27986</v>
      </c>
      <c r="F16" s="16">
        <f>FLUID!J17</f>
        <v>0.27864</v>
      </c>
      <c r="G16" s="16">
        <f>FLUID!K17</f>
        <v>0.27783000000000002</v>
      </c>
      <c r="H16" s="16">
        <f>FLUID!L17</f>
        <v>0.27666000000000002</v>
      </c>
      <c r="I16" s="16">
        <f>FLUID!M17</f>
        <v>0.27505000000000002</v>
      </c>
      <c r="J16" s="16">
        <f>FLUID!N17</f>
        <v>0.27295000000000003</v>
      </c>
      <c r="K16" s="16">
        <f>FLUID!O17</f>
        <v>0.26008999999999999</v>
      </c>
      <c r="L16" s="16">
        <f>FLUID!P17</f>
        <v>0.24589</v>
      </c>
      <c r="M16" s="16">
        <f>FLUID!Q17</f>
        <v>0.23355000000000001</v>
      </c>
      <c r="N16" s="16">
        <f>FLUID!R17</f>
        <v>0.21748999999999999</v>
      </c>
      <c r="O16" s="16">
        <f>FLUID!S17</f>
        <v>0.18959999999999999</v>
      </c>
      <c r="P16" s="16">
        <f>FLUID!T17</f>
        <v>0.18028</v>
      </c>
      <c r="Q16" s="16">
        <f>FLUID!U17</f>
        <v>0.17014000000000001</v>
      </c>
      <c r="R16" s="16">
        <f>FLUID!V17</f>
        <v>0.15939</v>
      </c>
      <c r="S16" s="16">
        <f>FLUID!W17</f>
        <v>0.14826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(1)GeSe[l]</v>
      </c>
      <c r="B17" s="16">
        <f>FLUID!F18</f>
        <v>0.2</v>
      </c>
      <c r="C17" s="16">
        <f>FLUID!G18</f>
        <v>0.2</v>
      </c>
      <c r="D17" s="16">
        <f>FLUID!H18</f>
        <v>0.2</v>
      </c>
      <c r="E17" s="16">
        <f>FLUID!I18</f>
        <v>0.2</v>
      </c>
      <c r="F17" s="16">
        <f>FLUID!J18</f>
        <v>0.2</v>
      </c>
      <c r="G17" s="16">
        <f>FLUID!K18</f>
        <v>0.2</v>
      </c>
      <c r="H17" s="16">
        <f>FLUID!L18</f>
        <v>0.2</v>
      </c>
      <c r="I17" s="16">
        <f>FLUID!M18</f>
        <v>0.2</v>
      </c>
      <c r="J17" s="16">
        <f>FLUID!N18</f>
        <v>0.2</v>
      </c>
      <c r="K17" s="16">
        <f>FLUID!O18</f>
        <v>0.2</v>
      </c>
      <c r="L17" s="16">
        <f>FLUID!P18</f>
        <v>0.2</v>
      </c>
      <c r="M17" s="16">
        <f>FLUID!Q18</f>
        <v>0.2</v>
      </c>
      <c r="N17" s="16">
        <f>FLUID!R18</f>
        <v>0.19999</v>
      </c>
      <c r="O17" s="16">
        <f>FLUID!S18</f>
        <v>0.19997000000000001</v>
      </c>
      <c r="P17" s="16">
        <f>FLUID!T18</f>
        <v>0.19997000000000001</v>
      </c>
      <c r="Q17" s="16">
        <f>FLUID!U18</f>
        <v>0.19996</v>
      </c>
      <c r="R17" s="16">
        <f>FLUID!V18</f>
        <v>0.19994999999999999</v>
      </c>
      <c r="S17" s="16">
        <f>FLUID!W18</f>
        <v>0.19994000000000001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(Ar)</v>
      </c>
      <c r="B18" s="16">
        <f>FLUID!F19</f>
        <v>-18.62</v>
      </c>
      <c r="C18" s="16">
        <f>FLUID!G19</f>
        <v>-18.63</v>
      </c>
      <c r="D18" s="16">
        <f>FLUID!H19</f>
        <v>-18.72</v>
      </c>
      <c r="E18" s="16">
        <f>FLUID!I19</f>
        <v>-18.84</v>
      </c>
      <c r="F18" s="16">
        <f>FLUID!J19</f>
        <v>-18.98</v>
      </c>
      <c r="G18" s="16">
        <f>FLUID!K19</f>
        <v>-19.02</v>
      </c>
      <c r="H18" s="16">
        <f>FLUID!L19</f>
        <v>-19.059999999999999</v>
      </c>
      <c r="I18" s="16">
        <f>FLUID!M19</f>
        <v>-19.100000000000001</v>
      </c>
      <c r="J18" s="16">
        <f>FLUID!N19</f>
        <v>-19.14</v>
      </c>
      <c r="K18" s="16">
        <f>FLUID!O19</f>
        <v>-19.34</v>
      </c>
      <c r="L18" s="16">
        <f>FLUID!P19</f>
        <v>-19.54</v>
      </c>
      <c r="M18" s="16">
        <f>FLUID!Q19</f>
        <v>-19.71</v>
      </c>
      <c r="N18" s="16">
        <f>FLUID!R19</f>
        <v>-19.88</v>
      </c>
      <c r="O18" s="16">
        <f>FLUID!S19</f>
        <v>-20.059999999999999</v>
      </c>
      <c r="P18" s="16">
        <f>FLUID!T19</f>
        <v>-20.100000000000001</v>
      </c>
      <c r="Q18" s="16">
        <f>FLUID!U19</f>
        <v>-20.149999999999999</v>
      </c>
      <c r="R18" s="16">
        <f>FLUID!V19</f>
        <v>-20.2</v>
      </c>
      <c r="S18" s="16">
        <f>FLUID!W19</f>
        <v>-20.25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(Ga)</v>
      </c>
      <c r="B19" s="16">
        <f>FLUID!F20</f>
        <v>-6.28</v>
      </c>
      <c r="C19" s="16">
        <f>FLUID!G20</f>
        <v>-6.7720000000000002</v>
      </c>
      <c r="D19" s="16">
        <f>FLUID!H20</f>
        <v>-7.2119999999999997</v>
      </c>
      <c r="E19" s="16">
        <f>FLUID!I20</f>
        <v>-7.6059999999999999</v>
      </c>
      <c r="F19" s="16">
        <f>FLUID!J20</f>
        <v>-7.9720000000000004</v>
      </c>
      <c r="G19" s="16">
        <f>FLUID!K20</f>
        <v>-8.0649999999999995</v>
      </c>
      <c r="H19" s="16">
        <f>FLUID!L20</f>
        <v>-8.16</v>
      </c>
      <c r="I19" s="16">
        <f>FLUID!M20</f>
        <v>-8.2590000000000003</v>
      </c>
      <c r="J19" s="16">
        <f>FLUID!N20</f>
        <v>-8.3640000000000008</v>
      </c>
      <c r="K19" s="16">
        <f>FLUID!O20</f>
        <v>-8.8610000000000007</v>
      </c>
      <c r="L19" s="16">
        <f>FLUID!P20</f>
        <v>-9.4550000000000001</v>
      </c>
      <c r="M19" s="16">
        <f>FLUID!Q20</f>
        <v>-10.050000000000001</v>
      </c>
      <c r="N19" s="16">
        <f>FLUID!R20</f>
        <v>-10.6</v>
      </c>
      <c r="O19" s="16">
        <f>FLUID!S20</f>
        <v>-11.08</v>
      </c>
      <c r="P19" s="16">
        <f>FLUID!T20</f>
        <v>-11.19</v>
      </c>
      <c r="Q19" s="16">
        <f>FLUID!U20</f>
        <v>-11.29</v>
      </c>
      <c r="R19" s="16">
        <f>FLUID!V20</f>
        <v>-11.39</v>
      </c>
      <c r="S19" s="16">
        <f>FLUID!W20</f>
        <v>-11.48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(Ge)</v>
      </c>
      <c r="B20" s="16">
        <f>FLUID!F21</f>
        <v>-29.32</v>
      </c>
      <c r="C20" s="16">
        <f>FLUID!G21</f>
        <v>-24.74</v>
      </c>
      <c r="D20" s="16">
        <f>FLUID!H21</f>
        <v>-21.74</v>
      </c>
      <c r="E20" s="16">
        <f>FLUID!I21</f>
        <v>-19.649999999999999</v>
      </c>
      <c r="F20" s="16">
        <f>FLUID!J21</f>
        <v>-18.13</v>
      </c>
      <c r="G20" s="16">
        <f>FLUID!K21</f>
        <v>-17.82</v>
      </c>
      <c r="H20" s="16">
        <f>FLUID!L21</f>
        <v>-17.52</v>
      </c>
      <c r="I20" s="16">
        <f>FLUID!M21</f>
        <v>-17.239999999999998</v>
      </c>
      <c r="J20" s="16">
        <f>FLUID!N21</f>
        <v>-16.97</v>
      </c>
      <c r="K20" s="16">
        <f>FLUID!O21</f>
        <v>-16.05</v>
      </c>
      <c r="L20" s="16">
        <f>FLUID!P21</f>
        <v>-15.31</v>
      </c>
      <c r="M20" s="16">
        <f>FLUID!Q21</f>
        <v>-14.71</v>
      </c>
      <c r="N20" s="16">
        <f>FLUID!R21</f>
        <v>-14.2</v>
      </c>
      <c r="O20" s="16">
        <f>FLUID!S21</f>
        <v>-13.7</v>
      </c>
      <c r="P20" s="16">
        <f>FLUID!T21</f>
        <v>-13.57</v>
      </c>
      <c r="Q20" s="16">
        <f>FLUID!U21</f>
        <v>-13.44</v>
      </c>
      <c r="R20" s="16">
        <f>FLUID!V21</f>
        <v>-13.3</v>
      </c>
      <c r="S20" s="16">
        <f>FLUID!W21</f>
        <v>-13.16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 t="str">
        <f>FLUID!E22</f>
        <v>H (Se)</v>
      </c>
      <c r="B21" s="16">
        <f>FLUID!F22</f>
        <v>-4.9509999999999996</v>
      </c>
      <c r="C21" s="16">
        <f>FLUID!G22</f>
        <v>-5.3029999999999999</v>
      </c>
      <c r="D21" s="16">
        <f>FLUID!H22</f>
        <v>-5.6920000000000002</v>
      </c>
      <c r="E21" s="16">
        <f>FLUID!I22</f>
        <v>-6.0750000000000002</v>
      </c>
      <c r="F21" s="16">
        <f>FLUID!J22</f>
        <v>-6.4379999999999997</v>
      </c>
      <c r="G21" s="16">
        <f>FLUID!K22</f>
        <v>-6.5250000000000004</v>
      </c>
      <c r="H21" s="16">
        <f>FLUID!L22</f>
        <v>-6.61</v>
      </c>
      <c r="I21" s="16">
        <f>FLUID!M22</f>
        <v>-6.6920000000000002</v>
      </c>
      <c r="J21" s="16">
        <f>FLUID!N22</f>
        <v>-6.7720000000000002</v>
      </c>
      <c r="K21" s="16">
        <f>FLUID!O22</f>
        <v>-7.0709999999999997</v>
      </c>
      <c r="L21" s="16">
        <f>FLUID!P22</f>
        <v>-7.3460000000000001</v>
      </c>
      <c r="M21" s="16">
        <f>FLUID!Q22</f>
        <v>-7.6130000000000004</v>
      </c>
      <c r="N21" s="16">
        <f>FLUID!R22</f>
        <v>-7.8860000000000001</v>
      </c>
      <c r="O21" s="16">
        <f>FLUID!S22</f>
        <v>-8.1869999999999994</v>
      </c>
      <c r="P21" s="16">
        <f>FLUID!T22</f>
        <v>-8.27</v>
      </c>
      <c r="Q21" s="16">
        <f>FLUID!U22</f>
        <v>-8.3569999999999993</v>
      </c>
      <c r="R21" s="16">
        <f>FLUID!V22</f>
        <v>-8.4489999999999998</v>
      </c>
      <c r="S21" s="16">
        <f>FLUID!W22</f>
        <v>-8.5459999999999994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339.2</v>
      </c>
      <c r="D34" s="62">
        <f>IFERROR(SOLID!H3,0)</f>
        <v>405.3</v>
      </c>
      <c r="E34" s="62">
        <f>IFERROR(SOLID!I3,0)</f>
        <v>471.4</v>
      </c>
      <c r="F34" s="62">
        <f>IFERROR(SOLID!J3,0)</f>
        <v>537.5</v>
      </c>
      <c r="G34" s="62">
        <f>IFERROR(SOLID!K3,0)</f>
        <v>603.5</v>
      </c>
      <c r="H34" s="62">
        <f>IFERROR(SOLID!L3,0)</f>
        <v>669.6</v>
      </c>
      <c r="I34" s="62">
        <f>IFERROR(SOLID!M3,0)</f>
        <v>686.1</v>
      </c>
      <c r="J34" s="62">
        <f>IFERROR(SOLID!N3,0)</f>
        <v>702.7</v>
      </c>
      <c r="K34" s="62">
        <f>IFERROR(SOLID!O3,0)</f>
        <v>719.2</v>
      </c>
      <c r="L34" s="62">
        <f>IFERROR(SOLID!P3,0)</f>
        <v>735.7</v>
      </c>
      <c r="M34" s="62">
        <f>IFERROR(SOLID!Q3,0)</f>
        <v>752.2</v>
      </c>
      <c r="N34" s="62">
        <f>IFERROR(SOLID!R3,0)</f>
        <v>768.7</v>
      </c>
      <c r="O34" s="62">
        <f>IFERROR(SOLID!S3,0)</f>
        <v>785.2</v>
      </c>
      <c r="P34" s="62">
        <f>IFERROR(SOLID!T3,0)</f>
        <v>801.8</v>
      </c>
      <c r="Q34" s="62">
        <f>IFERROR(SOLID!U3,0)</f>
        <v>818.3</v>
      </c>
      <c r="R34" s="62">
        <f>IFERROR(SOLID!V3,0)</f>
        <v>834.8</v>
      </c>
      <c r="S34" s="62">
        <f>IFERROR(SOLID!W3,0)</f>
        <v>851.3</v>
      </c>
      <c r="T34" s="62">
        <f>IFERROR(SOLID!X3,0)</f>
        <v>867.8</v>
      </c>
      <c r="U34" s="62">
        <f>IFERROR(SOLID!Y3,0)</f>
        <v>884.4</v>
      </c>
      <c r="V34" s="62">
        <f>IFERROR(SOLID!Z3,0)</f>
        <v>900.9</v>
      </c>
      <c r="W34" s="62">
        <f>IFERROR(SOLID!AA3,0)</f>
        <v>917.4</v>
      </c>
      <c r="X34" s="62">
        <f>IFERROR(SOLID!AB3,0)</f>
        <v>933.9</v>
      </c>
      <c r="Y34" s="62">
        <f>IFERROR(SOLID!AC3,0)</f>
        <v>950.4</v>
      </c>
      <c r="Z34" s="62">
        <f>IFERROR(SOLID!AD3,0)</f>
        <v>967</v>
      </c>
      <c r="AA34" s="62">
        <f>IFERROR(SOLID!AE3,0)</f>
        <v>983.5</v>
      </c>
      <c r="AB34" s="62">
        <f>IFERROR(SOLID!AF3,0)</f>
        <v>1000</v>
      </c>
      <c r="AC34" s="62">
        <f>IFERROR(SOLID!AG3,0)</f>
        <v>0</v>
      </c>
      <c r="AD34" s="62">
        <f>IFERROR(SOLID!AH3,0)</f>
        <v>0</v>
      </c>
      <c r="AE34" s="62">
        <f>IFERROR(SOLID!AI3,0)</f>
        <v>0</v>
      </c>
      <c r="AF34" s="62">
        <f>IFERROR(SOLID!AJ3,0)</f>
        <v>0</v>
      </c>
      <c r="AG34" s="62">
        <f>IFERROR(SOLID!AK3,0)</f>
        <v>0</v>
      </c>
      <c r="AH34" s="62">
        <f>IFERROR(SOLID!AL3,0)</f>
        <v>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0.1</v>
      </c>
      <c r="C35" s="16">
        <f>IFERROR(SOLID!G4,0)</f>
        <v>0.1</v>
      </c>
      <c r="D35" s="16">
        <f>IFERROR(SOLID!H4,0)</f>
        <v>0.1</v>
      </c>
      <c r="E35" s="16">
        <f>IFERROR(SOLID!I4,0)</f>
        <v>0.1</v>
      </c>
      <c r="F35" s="16">
        <f>IFERROR(SOLID!J4,0)</f>
        <v>0.1</v>
      </c>
      <c r="G35" s="16">
        <f>IFERROR(SOLID!K4,0)</f>
        <v>0.1</v>
      </c>
      <c r="H35" s="16">
        <f>IFERROR(SOLID!L4,0)</f>
        <v>0.1</v>
      </c>
      <c r="I35" s="16">
        <f>IFERROR(SOLID!M4,0)</f>
        <v>9.9999000000000005E-2</v>
      </c>
      <c r="J35" s="16">
        <f>IFERROR(SOLID!N4,0)</f>
        <v>9.9996000000000002E-2</v>
      </c>
      <c r="K35" s="16">
        <f>IFERROR(SOLID!O4,0)</f>
        <v>9.9987000000000006E-2</v>
      </c>
      <c r="L35" s="16">
        <f>IFERROR(SOLID!P4,0)</f>
        <v>9.9964999999999998E-2</v>
      </c>
      <c r="M35" s="16">
        <f>IFERROR(SOLID!Q4,0)</f>
        <v>9.9903000000000006E-2</v>
      </c>
      <c r="N35" s="16">
        <f>IFERROR(SOLID!R4,0)</f>
        <v>9.9735000000000004E-2</v>
      </c>
      <c r="O35" s="16">
        <f>IFERROR(SOLID!S4,0)</f>
        <v>9.9269999999999997E-2</v>
      </c>
      <c r="P35" s="16">
        <f>IFERROR(SOLID!T4,0)</f>
        <v>3.5756000000000003E-2</v>
      </c>
      <c r="Q35" s="16">
        <f>IFERROR(SOLID!U4,0)</f>
        <v>4.6965000000000003E-10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*Ga2Se3</v>
      </c>
      <c r="B36" s="16">
        <f>IFERROR(SOLID!F5,0)</f>
        <v>0.06</v>
      </c>
      <c r="C36" s="16">
        <f>IFERROR(SOLID!G5,0)</f>
        <v>0.06</v>
      </c>
      <c r="D36" s="16">
        <f>IFERROR(SOLID!H5,0)</f>
        <v>0.06</v>
      </c>
      <c r="E36" s="16">
        <f>IFERROR(SOLID!I5,0)</f>
        <v>0.06</v>
      </c>
      <c r="F36" s="16">
        <f>IFERROR(SOLID!J5,0)</f>
        <v>0.06</v>
      </c>
      <c r="G36" s="16">
        <f>IFERROR(SOLID!K5,0)</f>
        <v>0.06</v>
      </c>
      <c r="H36" s="16">
        <f>IFERROR(SOLID!L5,0)</f>
        <v>0.06</v>
      </c>
      <c r="I36" s="16">
        <f>IFERROR(SOLID!M5,0)</f>
        <v>0.06</v>
      </c>
      <c r="J36" s="16">
        <f>IFERROR(SOLID!N5,0)</f>
        <v>0.06</v>
      </c>
      <c r="K36" s="16">
        <f>IFERROR(SOLID!O5,0)</f>
        <v>0.06</v>
      </c>
      <c r="L36" s="16">
        <f>IFERROR(SOLID!P5,0)</f>
        <v>0.06</v>
      </c>
      <c r="M36" s="16">
        <f>IFERROR(SOLID!Q5,0)</f>
        <v>0.06</v>
      </c>
      <c r="N36" s="16">
        <f>IFERROR(SOLID!R5,0)</f>
        <v>0.06</v>
      </c>
      <c r="O36" s="16">
        <f>IFERROR(SOLID!S5,0)</f>
        <v>0.06</v>
      </c>
      <c r="P36" s="16">
        <f>IFERROR(SOLID!T5,0)</f>
        <v>0.06</v>
      </c>
      <c r="Q36" s="16">
        <f>IFERROR(SOLID!U5,0)</f>
        <v>0.06</v>
      </c>
      <c r="R36" s="16">
        <f>IFERROR(SOLID!V5,0)</f>
        <v>0.06</v>
      </c>
      <c r="S36" s="16">
        <f>IFERROR(SOLID!W5,0)</f>
        <v>0.06</v>
      </c>
      <c r="T36" s="16">
        <f>IFERROR(SOLID!X5,0)</f>
        <v>0.06</v>
      </c>
      <c r="U36" s="16">
        <f>IFERROR(SOLID!Y5,0)</f>
        <v>0.06</v>
      </c>
      <c r="V36" s="16">
        <f>IFERROR(SOLID!Z5,0)</f>
        <v>0.06</v>
      </c>
      <c r="W36" s="16">
        <f>IFERROR(SOLID!AA5,0)</f>
        <v>0.06</v>
      </c>
      <c r="X36" s="16">
        <f>IFERROR(SOLID!AB5,0)</f>
        <v>0.06</v>
      </c>
      <c r="Y36" s="16">
        <f>IFERROR(SOLID!AC5,0)</f>
        <v>0.06</v>
      </c>
      <c r="Z36" s="16">
        <f>IFERROR(SOLID!AD5,0)</f>
        <v>0.06</v>
      </c>
      <c r="AA36" s="16">
        <f>IFERROR(SOLID!AE5,0)</f>
        <v>0.06</v>
      </c>
      <c r="AB36" s="16">
        <f>IFERROR(SOLID!AF5,0)</f>
        <v>0.06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*GeSe[l]</v>
      </c>
      <c r="B37" s="16">
        <f>IFERROR(SOLID!F6,0)</f>
        <v>3.5320999999999999E-25</v>
      </c>
      <c r="C37" s="16">
        <f>IFERROR(SOLID!G6,0)</f>
        <v>3.6005E-20</v>
      </c>
      <c r="D37" s="16">
        <f>IFERROR(SOLID!H6,0)</f>
        <v>4.6655999999999999E-15</v>
      </c>
      <c r="E37" s="16">
        <f>IFERROR(SOLID!I6,0)</f>
        <v>6.1867000000000003E-14</v>
      </c>
      <c r="F37" s="16">
        <f>IFERROR(SOLID!J6,0)</f>
        <v>1.3457E-12</v>
      </c>
      <c r="G37" s="16">
        <f>IFERROR(SOLID!K6,0)</f>
        <v>8.8234999999999993E-12</v>
      </c>
      <c r="H37" s="16">
        <f>IFERROR(SOLID!L6,0)</f>
        <v>7.5799E-12</v>
      </c>
      <c r="I37" s="16">
        <f>IFERROR(SOLID!M6,0)</f>
        <v>4.8813999999999998E-12</v>
      </c>
      <c r="J37" s="16">
        <f>IFERROR(SOLID!N6,0)</f>
        <v>4.2720000000000004E-12</v>
      </c>
      <c r="K37" s="16">
        <f>IFERROR(SOLID!O6,0)</f>
        <v>1.8986E-12</v>
      </c>
      <c r="L37" s="16">
        <f>IFERROR(SOLID!P6,0)</f>
        <v>5.4939999999999996E-13</v>
      </c>
      <c r="M37" s="16">
        <f>IFERROR(SOLID!Q6,0)</f>
        <v>2.6728E-14</v>
      </c>
      <c r="N37" s="16">
        <f>IFERROR(SOLID!R6,0)</f>
        <v>2.5799E-17</v>
      </c>
      <c r="O37" s="16">
        <f>IFERROR(SOLID!S6,0)</f>
        <v>1.0023000000000001E-25</v>
      </c>
      <c r="P37" s="16">
        <f>IFERROR(SOLID!T6,0)</f>
        <v>0</v>
      </c>
      <c r="Q37" s="16">
        <f>IFERROR(SOLID!U6,0)</f>
        <v>3.6790999999999997E-14</v>
      </c>
      <c r="R37" s="16">
        <f>IFERROR(SOLID!V6,0)</f>
        <v>5.4705999999999999E-29</v>
      </c>
      <c r="S37" s="16">
        <f>IFERROR(SOLID!W6,0)</f>
        <v>1.4839E-27</v>
      </c>
      <c r="T37" s="16">
        <f>IFERROR(SOLID!X6,0)</f>
        <v>9.5420999999999995E-18</v>
      </c>
      <c r="U37" s="16">
        <f>IFERROR(SOLID!Y6,0)</f>
        <v>2.8204999999999999E-13</v>
      </c>
      <c r="V37" s="16">
        <f>IFERROR(SOLID!Z6,0)</f>
        <v>6.4508000000000001E-11</v>
      </c>
      <c r="W37" s="16">
        <f>IFERROR(SOLID!AA6,0)</f>
        <v>1.345E-9</v>
      </c>
      <c r="X37" s="16">
        <f>IFERROR(SOLID!AB6,0)</f>
        <v>1.2559E-8</v>
      </c>
      <c r="Y37" s="16">
        <f>IFERROR(SOLID!AC6,0)</f>
        <v>3.9166000000000001E-8</v>
      </c>
      <c r="Z37" s="16">
        <f>IFERROR(SOLID!AD6,0)</f>
        <v>6.1087999999999997E-8</v>
      </c>
      <c r="AA37" s="16">
        <f>IFERROR(SOLID!AE6,0)</f>
        <v>7.1709999999999998E-8</v>
      </c>
      <c r="AB37" s="16">
        <f>IFERROR(SOLID!AF6,0)</f>
        <v>8.9813999999999999E-8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*GeSe</v>
      </c>
      <c r="B38" s="16">
        <f>IFERROR(SOLID!F7,0)</f>
        <v>0.1</v>
      </c>
      <c r="C38" s="16">
        <f>IFERROR(SOLID!G7,0)</f>
        <v>0.1</v>
      </c>
      <c r="D38" s="16">
        <f>IFERROR(SOLID!H7,0)</f>
        <v>0.1</v>
      </c>
      <c r="E38" s="16">
        <f>IFERROR(SOLID!I7,0)</f>
        <v>0.1</v>
      </c>
      <c r="F38" s="16">
        <f>IFERROR(SOLID!J7,0)</f>
        <v>0.1</v>
      </c>
      <c r="G38" s="16">
        <f>IFERROR(SOLID!K7,0)</f>
        <v>0.1</v>
      </c>
      <c r="H38" s="16">
        <f>IFERROR(SOLID!L7,0)</f>
        <v>0.1</v>
      </c>
      <c r="I38" s="16">
        <f>IFERROR(SOLID!M7,0)</f>
        <v>0.1</v>
      </c>
      <c r="J38" s="16">
        <f>IFERROR(SOLID!N7,0)</f>
        <v>0.1</v>
      </c>
      <c r="K38" s="16">
        <f>IFERROR(SOLID!O7,0)</f>
        <v>0.10001</v>
      </c>
      <c r="L38" s="16">
        <f>IFERROR(SOLID!P7,0)</f>
        <v>0.10004</v>
      </c>
      <c r="M38" s="16">
        <f>IFERROR(SOLID!Q7,0)</f>
        <v>0.10009999999999999</v>
      </c>
      <c r="N38" s="16">
        <f>IFERROR(SOLID!R7,0)</f>
        <v>0.10026</v>
      </c>
      <c r="O38" s="16">
        <f>IFERROR(SOLID!S7,0)</f>
        <v>0.10073</v>
      </c>
      <c r="P38" s="16">
        <f>IFERROR(SOLID!T7,0)</f>
        <v>8.0651E-2</v>
      </c>
      <c r="Q38" s="16">
        <f>IFERROR(SOLID!U7,0)</f>
        <v>4.2462E-2</v>
      </c>
      <c r="R38" s="16">
        <f>IFERROR(SOLID!V7,0)</f>
        <v>9.3594999999999998E-3</v>
      </c>
      <c r="S38" s="16">
        <f>IFERROR(SOLID!W7,0)</f>
        <v>1.2275E-5</v>
      </c>
      <c r="T38" s="16">
        <f>IFERROR(SOLID!X7,0)</f>
        <v>1.1786E-6</v>
      </c>
      <c r="U38" s="16">
        <f>IFERROR(SOLID!Y7,0)</f>
        <v>4.8754999999999999E-7</v>
      </c>
      <c r="V38" s="16">
        <f>IFERROR(SOLID!Z7,0)</f>
        <v>2.5695999999999999E-7</v>
      </c>
      <c r="W38" s="16">
        <f>IFERROR(SOLID!AA7,0)</f>
        <v>1.1645E-7</v>
      </c>
      <c r="X38" s="16">
        <f>IFERROR(SOLID!AB7,0)</f>
        <v>6.2979999999999999E-8</v>
      </c>
      <c r="Y38" s="16">
        <f>IFERROR(SOLID!AC7,0)</f>
        <v>2.0502000000000001E-8</v>
      </c>
      <c r="Z38" s="16">
        <f>IFERROR(SOLID!AD7,0)</f>
        <v>3.8706000000000003E-9</v>
      </c>
      <c r="AA38" s="16">
        <f>IFERROR(SOLID!AE7,0)</f>
        <v>5.2108000000000002E-10</v>
      </c>
      <c r="AB38" s="16">
        <f>IFERROR(SOLID!AF7,0)</f>
        <v>7.2216999999999997E-11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Se3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2.6748999999999999E-36</v>
      </c>
      <c r="F39" s="16">
        <f>IFERROR(SOLID!J8,0)</f>
        <v>3.0363E-28</v>
      </c>
      <c r="G39" s="16">
        <f>IFERROR(SOLID!K8,0)</f>
        <v>1.0451999999999999E-21</v>
      </c>
      <c r="H39" s="16">
        <f>IFERROR(SOLID!L8,0)</f>
        <v>3.0431000000000001E-16</v>
      </c>
      <c r="I39" s="16">
        <f>IFERROR(SOLID!M8,0)</f>
        <v>5.2153000000000002E-15</v>
      </c>
      <c r="J39" s="16">
        <f>IFERROR(SOLID!N8,0)</f>
        <v>8.0465999999999998E-14</v>
      </c>
      <c r="K39" s="16">
        <f>IFERROR(SOLID!O8,0)</f>
        <v>1.1255E-12</v>
      </c>
      <c r="L39" s="16">
        <f>IFERROR(SOLID!P8,0)</f>
        <v>1.4364E-11</v>
      </c>
      <c r="M39" s="16">
        <f>IFERROR(SOLID!Q8,0)</f>
        <v>1.6823E-10</v>
      </c>
      <c r="N39" s="16">
        <f>IFERROR(SOLID!R8,0)</f>
        <v>1.8181E-9</v>
      </c>
      <c r="O39" s="16">
        <f>IFERROR(SOLID!S8,0)</f>
        <v>1.8223E-8</v>
      </c>
      <c r="P39" s="16">
        <f>IFERROR(SOLID!T8,0)</f>
        <v>1.6953000000000001E-7</v>
      </c>
      <c r="Q39" s="16">
        <f>IFERROR(SOLID!U8,0)</f>
        <v>8.9480000000000005E-8</v>
      </c>
      <c r="R39" s="16">
        <f>IFERROR(SOLID!V8,0)</f>
        <v>4.1455999999999997E-8</v>
      </c>
      <c r="S39" s="16">
        <f>IFERROR(SOLID!W8,0)</f>
        <v>3.7831999999999998E-8</v>
      </c>
      <c r="T39" s="16">
        <f>IFERROR(SOLID!X8,0)</f>
        <v>4.3153000000000003E-8</v>
      </c>
      <c r="U39" s="16">
        <f>IFERROR(SOLID!Y8,0)</f>
        <v>4.7990000000000002E-8</v>
      </c>
      <c r="V39" s="16">
        <f>IFERROR(SOLID!Z8,0)</f>
        <v>5.1899E-8</v>
      </c>
      <c r="W39" s="16">
        <f>IFERROR(SOLID!AA8,0)</f>
        <v>5.4439000000000002E-8</v>
      </c>
      <c r="X39" s="16">
        <f>IFERROR(SOLID!AB8,0)</f>
        <v>5.5239999999999997E-8</v>
      </c>
      <c r="Y39" s="16">
        <f>IFERROR(SOLID!AC8,0)</f>
        <v>5.4089000000000002E-8</v>
      </c>
      <c r="Z39" s="16">
        <f>IFERROR(SOLID!AD8,0)</f>
        <v>5.0992999999999999E-8</v>
      </c>
      <c r="AA39" s="16">
        <f>IFERROR(SOLID!AE8,0)</f>
        <v>4.6212999999999998E-8</v>
      </c>
      <c r="AB39" s="16">
        <f>IFERROR(SOLID!AF8,0)</f>
        <v>4.0229000000000002E-8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Se?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1.1043E-31</v>
      </c>
      <c r="F40" s="16">
        <f>IFERROR(SOLID!J9,0)</f>
        <v>1.6944E-24</v>
      </c>
      <c r="G40" s="16">
        <f>IFERROR(SOLID!K9,0)</f>
        <v>1.1347999999999999E-18</v>
      </c>
      <c r="H40" s="16">
        <f>IFERROR(SOLID!L9,0)</f>
        <v>8.3191000000000006E-14</v>
      </c>
      <c r="I40" s="16">
        <f>IFERROR(SOLID!M9,0)</f>
        <v>1.0426E-12</v>
      </c>
      <c r="J40" s="16">
        <f>IFERROR(SOLID!N9,0)</f>
        <v>1.1893E-11</v>
      </c>
      <c r="K40" s="16">
        <f>IFERROR(SOLID!O9,0)</f>
        <v>1.2427E-10</v>
      </c>
      <c r="L40" s="16">
        <f>IFERROR(SOLID!P9,0)</f>
        <v>1.1962000000000001E-9</v>
      </c>
      <c r="M40" s="16">
        <f>IFERROR(SOLID!Q9,0)</f>
        <v>1.0662999999999999E-8</v>
      </c>
      <c r="N40" s="16">
        <f>IFERROR(SOLID!R9,0)</f>
        <v>8.8444999999999996E-8</v>
      </c>
      <c r="O40" s="16">
        <f>IFERROR(SOLID!S9,0)</f>
        <v>6.8591999999999999E-7</v>
      </c>
      <c r="P40" s="16">
        <f>IFERROR(SOLID!T9,0)</f>
        <v>4.9774E-6</v>
      </c>
      <c r="Q40" s="16">
        <f>IFERROR(SOLID!U9,0)</f>
        <v>2.9285999999999998E-6</v>
      </c>
      <c r="R40" s="16">
        <f>IFERROR(SOLID!V9,0)</f>
        <v>1.5355E-6</v>
      </c>
      <c r="S40" s="16">
        <f>IFERROR(SOLID!W9,0)</f>
        <v>1.4554000000000001E-6</v>
      </c>
      <c r="T40" s="16">
        <f>IFERROR(SOLID!X9,0)</f>
        <v>1.6752000000000001E-6</v>
      </c>
      <c r="U40" s="16">
        <f>IFERROR(SOLID!Y9,0)</f>
        <v>1.8842000000000001E-6</v>
      </c>
      <c r="V40" s="16">
        <f>IFERROR(SOLID!Z9,0)</f>
        <v>2.0661E-6</v>
      </c>
      <c r="W40" s="16">
        <f>IFERROR(SOLID!AA9,0)</f>
        <v>2.2042E-6</v>
      </c>
      <c r="X40" s="16">
        <f>IFERROR(SOLID!AB9,0)</f>
        <v>2.2824E-6</v>
      </c>
      <c r="Y40" s="16">
        <f>IFERROR(SOLID!AC9,0)</f>
        <v>2.2892E-6</v>
      </c>
      <c r="Z40" s="16">
        <f>IFERROR(SOLID!AD9,0)</f>
        <v>2.2195999999999999E-6</v>
      </c>
      <c r="AA40" s="16">
        <f>IFERROR(SOLID!AE9,0)</f>
        <v>2.0777E-6</v>
      </c>
      <c r="AB40" s="16">
        <f>IFERROR(SOLID!AF9,0)</f>
        <v>1.8764999999999999E-6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Se6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7.5161000000000002E-28</v>
      </c>
      <c r="F41" s="16">
        <f>IFERROR(SOLID!J10,0)</f>
        <v>1.498E-21</v>
      </c>
      <c r="G41" s="16">
        <f>IFERROR(SOLID!K10,0)</f>
        <v>1.8924999999999999E-16</v>
      </c>
      <c r="H41" s="16">
        <f>IFERROR(SOLID!L10,0)</f>
        <v>3.4079E-12</v>
      </c>
      <c r="I41" s="16">
        <f>IFERROR(SOLID!M10,0)</f>
        <v>3.1061999999999998E-11</v>
      </c>
      <c r="J41" s="16">
        <f>IFERROR(SOLID!N10,0)</f>
        <v>2.6063999999999999E-10</v>
      </c>
      <c r="K41" s="16">
        <f>IFERROR(SOLID!O10,0)</f>
        <v>2.0244000000000002E-9</v>
      </c>
      <c r="L41" s="16">
        <f>IFERROR(SOLID!P10,0)</f>
        <v>1.4628E-8</v>
      </c>
      <c r="M41" s="16">
        <f>IFERROR(SOLID!Q10,0)</f>
        <v>9.879E-8</v>
      </c>
      <c r="N41" s="16">
        <f>IFERROR(SOLID!R10,0)</f>
        <v>6.2628000000000002E-7</v>
      </c>
      <c r="O41" s="16">
        <f>IFERROR(SOLID!S10,0)</f>
        <v>3.7425000000000002E-6</v>
      </c>
      <c r="P41" s="16">
        <f>IFERROR(SOLID!T10,0)</f>
        <v>2.1100000000000001E-5</v>
      </c>
      <c r="Q41" s="16">
        <f>IFERROR(SOLID!U10,0)</f>
        <v>1.3788000000000001E-5</v>
      </c>
      <c r="R41" s="16">
        <f>IFERROR(SOLID!V10,0)</f>
        <v>8.1510000000000004E-6</v>
      </c>
      <c r="S41" s="16">
        <f>IFERROR(SOLID!W10,0)</f>
        <v>7.9968999999999996E-6</v>
      </c>
      <c r="T41" s="16">
        <f>IFERROR(SOLID!X10,0)</f>
        <v>9.2574000000000005E-6</v>
      </c>
      <c r="U41" s="16">
        <f>IFERROR(SOLID!Y10,0)</f>
        <v>1.0496000000000001E-5</v>
      </c>
      <c r="V41" s="16">
        <f>IFERROR(SOLID!Z10,0)</f>
        <v>1.1635E-5</v>
      </c>
      <c r="W41" s="16">
        <f>IFERROR(SOLID!AA10,0)</f>
        <v>1.2585000000000001E-5</v>
      </c>
      <c r="X41" s="16">
        <f>IFERROR(SOLID!AB10,0)</f>
        <v>1.3261000000000001E-5</v>
      </c>
      <c r="Y41" s="16">
        <f>IFERROR(SOLID!AC10,0)</f>
        <v>1.3585E-5</v>
      </c>
      <c r="Z41" s="16">
        <f>IFERROR(SOLID!AD10,0)</f>
        <v>1.3511E-5</v>
      </c>
      <c r="AA41" s="16">
        <f>IFERROR(SOLID!AE10,0)</f>
        <v>1.3030000000000001E-5</v>
      </c>
      <c r="AB41" s="16">
        <f>IFERROR(SOLID!AF10,0)</f>
        <v>1.2177999999999999E-5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Se5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2.4944999999999998E-25</v>
      </c>
      <c r="F42" s="16">
        <f>IFERROR(SOLID!J11,0)</f>
        <v>1.6046000000000001E-19</v>
      </c>
      <c r="G42" s="16">
        <f>IFERROR(SOLID!K11,0)</f>
        <v>7.7809999999999992E-15</v>
      </c>
      <c r="H42" s="16">
        <f>IFERROR(SOLID!L11,0)</f>
        <v>6.0852000000000006E-11</v>
      </c>
      <c r="I42" s="16">
        <f>IFERROR(SOLID!M11,0)</f>
        <v>4.5725E-10</v>
      </c>
      <c r="J42" s="16">
        <f>IFERROR(SOLID!N11,0)</f>
        <v>3.1799000000000002E-9</v>
      </c>
      <c r="K42" s="16">
        <f>IFERROR(SOLID!O11,0)</f>
        <v>2.0573999999999999E-8</v>
      </c>
      <c r="L42" s="16">
        <f>IFERROR(SOLID!P11,0)</f>
        <v>1.2442E-7</v>
      </c>
      <c r="M42" s="16">
        <f>IFERROR(SOLID!Q11,0)</f>
        <v>7.0643000000000001E-7</v>
      </c>
      <c r="N42" s="16">
        <f>IFERROR(SOLID!R11,0)</f>
        <v>3.7807999999999999E-6</v>
      </c>
      <c r="O42" s="16">
        <f>IFERROR(SOLID!S11,0)</f>
        <v>1.9148999999999999E-5</v>
      </c>
      <c r="P42" s="16">
        <f>IFERROR(SOLID!T11,0)</f>
        <v>9.1908000000000002E-5</v>
      </c>
      <c r="Q42" s="16">
        <f>IFERROR(SOLID!U11,0)</f>
        <v>7.2809E-5</v>
      </c>
      <c r="R42" s="16">
        <f>IFERROR(SOLID!V11,0)</f>
        <v>5.2797999999999998E-5</v>
      </c>
      <c r="S42" s="16">
        <f>IFERROR(SOLID!W11,0)</f>
        <v>5.8134000000000003E-5</v>
      </c>
      <c r="T42" s="16">
        <f>IFERROR(SOLID!X11,0)</f>
        <v>7.3162000000000002E-5</v>
      </c>
      <c r="U42" s="16">
        <f>IFERROR(SOLID!Y11,0)</f>
        <v>9.0129000000000004E-5</v>
      </c>
      <c r="V42" s="16">
        <f>IFERROR(SOLID!Z11,0)</f>
        <v>1.0855E-4</v>
      </c>
      <c r="W42" s="16">
        <f>IFERROR(SOLID!AA11,0)</f>
        <v>1.2763999999999999E-4</v>
      </c>
      <c r="X42" s="16">
        <f>IFERROR(SOLID!AB11,0)</f>
        <v>1.4634000000000001E-4</v>
      </c>
      <c r="Y42" s="16">
        <f>IFERROR(SOLID!AC11,0)</f>
        <v>1.6338999999999999E-4</v>
      </c>
      <c r="Z42" s="16">
        <f>IFERROR(SOLID!AD11,0)</f>
        <v>1.7744000000000001E-4</v>
      </c>
      <c r="AA42" s="16">
        <f>IFERROR(SOLID!AE11,0)</f>
        <v>1.8728000000000001E-4</v>
      </c>
      <c r="AB42" s="16">
        <f>IFERROR(SOLID!AF11,0)</f>
        <v>1.9204000000000001E-4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Se4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1.8533E-24</v>
      </c>
      <c r="F43" s="16">
        <f>IFERROR(SOLID!J12,0)</f>
        <v>2.8341E-19</v>
      </c>
      <c r="G43" s="16">
        <f>IFERROR(SOLID!K12,0)</f>
        <v>4.1509999999999998E-15</v>
      </c>
      <c r="H43" s="16">
        <f>IFERROR(SOLID!L12,0)</f>
        <v>1.1626000000000001E-11</v>
      </c>
      <c r="I43" s="16">
        <f>IFERROR(SOLID!M12,0)</f>
        <v>6.9022000000000002E-11</v>
      </c>
      <c r="J43" s="16">
        <f>IFERROR(SOLID!N12,0)</f>
        <v>3.8204999999999999E-10</v>
      </c>
      <c r="K43" s="16">
        <f>IFERROR(SOLID!O12,0)</f>
        <v>1.9809000000000001E-9</v>
      </c>
      <c r="L43" s="16">
        <f>IFERROR(SOLID!P12,0)</f>
        <v>9.6631000000000007E-9</v>
      </c>
      <c r="M43" s="16">
        <f>IFERROR(SOLID!Q12,0)</f>
        <v>4.4520999999999999E-8</v>
      </c>
      <c r="N43" s="16">
        <f>IFERROR(SOLID!R12,0)</f>
        <v>1.9446000000000001E-7</v>
      </c>
      <c r="O43" s="16">
        <f>IFERROR(SOLID!S12,0)</f>
        <v>8.0820000000000005E-7</v>
      </c>
      <c r="P43" s="16">
        <f>IFERROR(SOLID!T12,0)</f>
        <v>3.2009999999999999E-6</v>
      </c>
      <c r="Q43" s="16">
        <f>IFERROR(SOLID!U12,0)</f>
        <v>2.9838000000000001E-6</v>
      </c>
      <c r="R43" s="16">
        <f>IFERROR(SOLID!V12,0)</f>
        <v>2.5791E-6</v>
      </c>
      <c r="S43" s="16">
        <f>IFERROR(SOLID!W12,0)</f>
        <v>3.1003000000000002E-6</v>
      </c>
      <c r="T43" s="16">
        <f>IFERROR(SOLID!X12,0)</f>
        <v>4.1305999999999999E-6</v>
      </c>
      <c r="U43" s="16">
        <f>IFERROR(SOLID!Y12,0)</f>
        <v>5.3893000000000002E-6</v>
      </c>
      <c r="V43" s="16">
        <f>IFERROR(SOLID!Z12,0)</f>
        <v>6.8804000000000002E-6</v>
      </c>
      <c r="W43" s="16">
        <f>IFERROR(SOLID!AA12,0)</f>
        <v>8.5884999999999992E-6</v>
      </c>
      <c r="X43" s="16">
        <f>IFERROR(SOLID!AB12,0)</f>
        <v>1.0473E-5</v>
      </c>
      <c r="Y43" s="16">
        <f>IFERROR(SOLID!AC12,0)</f>
        <v>1.2464E-5</v>
      </c>
      <c r="Z43" s="16">
        <f>IFERROR(SOLID!AD12,0)</f>
        <v>1.4467000000000001E-5</v>
      </c>
      <c r="AA43" s="16">
        <f>IFERROR(SOLID!AE12,0)</f>
        <v>1.6368999999999999E-5</v>
      </c>
      <c r="AB43" s="16">
        <f>IFERROR(SOLID!AF12,0)</f>
        <v>1.8051999999999999E-5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Se3</v>
      </c>
      <c r="B44" s="16">
        <f>IFERROR(SOLID!F13,0)</f>
        <v>0</v>
      </c>
      <c r="C44" s="16">
        <f>IFERROR(SOLID!G13,0)</f>
        <v>0</v>
      </c>
      <c r="D44" s="16">
        <f>IFERROR(SOLID!H13,0)</f>
        <v>2.112E-33</v>
      </c>
      <c r="E44" s="16">
        <f>IFERROR(SOLID!I13,0)</f>
        <v>6.9566999999999996E-22</v>
      </c>
      <c r="F44" s="16">
        <f>IFERROR(SOLID!J13,0)</f>
        <v>2.8298000000000001E-17</v>
      </c>
      <c r="G44" s="16">
        <f>IFERROR(SOLID!K13,0)</f>
        <v>1.3693E-13</v>
      </c>
      <c r="H44" s="16">
        <f>IFERROR(SOLID!L13,0)</f>
        <v>1.4777E-10</v>
      </c>
      <c r="I44" s="16">
        <f>IFERROR(SOLID!M13,0)</f>
        <v>7.045E-10</v>
      </c>
      <c r="J44" s="16">
        <f>IFERROR(SOLID!N13,0)</f>
        <v>3.1523E-9</v>
      </c>
      <c r="K44" s="16">
        <f>IFERROR(SOLID!O13,0)</f>
        <v>1.3294999999999999E-8</v>
      </c>
      <c r="L44" s="16">
        <f>IFERROR(SOLID!P13,0)</f>
        <v>5.306E-8</v>
      </c>
      <c r="M44" s="16">
        <f>IFERROR(SOLID!Q13,0)</f>
        <v>2.0111000000000001E-7</v>
      </c>
      <c r="N44" s="16">
        <f>IFERROR(SOLID!R13,0)</f>
        <v>7.2636999999999996E-7</v>
      </c>
      <c r="O44" s="16">
        <f>IFERROR(SOLID!S13,0)</f>
        <v>2.5084E-6</v>
      </c>
      <c r="P44" s="16">
        <f>IFERROR(SOLID!T13,0)</f>
        <v>8.2982999999999998E-6</v>
      </c>
      <c r="Q44" s="16">
        <f>IFERROR(SOLID!U13,0)</f>
        <v>9.2082999999999996E-6</v>
      </c>
      <c r="R44" s="16">
        <f>IFERROR(SOLID!V13,0)</f>
        <v>9.5936000000000008E-6</v>
      </c>
      <c r="S44" s="16">
        <f>IFERROR(SOLID!W13,0)</f>
        <v>1.2727E-5</v>
      </c>
      <c r="T44" s="16">
        <f>IFERROR(SOLID!X13,0)</f>
        <v>1.8139E-5</v>
      </c>
      <c r="U44" s="16">
        <f>IFERROR(SOLID!Y13,0)</f>
        <v>2.5318000000000001E-5</v>
      </c>
      <c r="V44" s="16">
        <f>IFERROR(SOLID!Z13,0)</f>
        <v>3.4597000000000001E-5</v>
      </c>
      <c r="W44" s="16">
        <f>IFERROR(SOLID!AA13,0)</f>
        <v>4.6273000000000002E-5</v>
      </c>
      <c r="X44" s="16">
        <f>IFERROR(SOLID!AB13,0)</f>
        <v>6.0551999999999999E-5</v>
      </c>
      <c r="Y44" s="16">
        <f>IFERROR(SOLID!AC13,0)</f>
        <v>7.7492999999999998E-5</v>
      </c>
      <c r="Z44" s="16">
        <f>IFERROR(SOLID!AD13,0)</f>
        <v>9.6954999999999996E-5</v>
      </c>
      <c r="AA44" s="16">
        <f>IFERROR(SOLID!AE13,0)</f>
        <v>1.1857E-4</v>
      </c>
      <c r="AB44" s="16">
        <f>IFERROR(SOLID!AF13,0)</f>
        <v>1.4175E-4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Se2</v>
      </c>
      <c r="B45" s="16">
        <f>IFERROR(SOLID!F14,0)</f>
        <v>0</v>
      </c>
      <c r="C45" s="16">
        <f>IFERROR(SOLID!G14,0)</f>
        <v>3.4198000000000002E-28</v>
      </c>
      <c r="D45" s="16">
        <f>IFERROR(SOLID!H14,0)</f>
        <v>5.9530000000000002E-24</v>
      </c>
      <c r="E45" s="16">
        <f>IFERROR(SOLID!I14,0)</f>
        <v>8.4280000000000001E-16</v>
      </c>
      <c r="F45" s="16">
        <f>IFERROR(SOLID!J14,0)</f>
        <v>2.2795000000000001E-12</v>
      </c>
      <c r="G45" s="16">
        <f>IFERROR(SOLID!K14,0)</f>
        <v>1.2492E-9</v>
      </c>
      <c r="H45" s="16">
        <f>IFERROR(SOLID!L14,0)</f>
        <v>2.2200999999999999E-7</v>
      </c>
      <c r="I45" s="16">
        <f>IFERROR(SOLID!M14,0)</f>
        <v>7.0592000000000001E-7</v>
      </c>
      <c r="J45" s="16">
        <f>IFERROR(SOLID!N14,0)</f>
        <v>2.1401999999999999E-6</v>
      </c>
      <c r="K45" s="16">
        <f>IFERROR(SOLID!O14,0)</f>
        <v>6.2067999999999996E-6</v>
      </c>
      <c r="L45" s="16">
        <f>IFERROR(SOLID!P14,0)</f>
        <v>1.7269E-5</v>
      </c>
      <c r="M45" s="16">
        <f>IFERROR(SOLID!Q14,0)</f>
        <v>4.6224000000000003E-5</v>
      </c>
      <c r="N45" s="16">
        <f>IFERROR(SOLID!R14,0)</f>
        <v>1.1933E-4</v>
      </c>
      <c r="O45" s="16">
        <f>IFERROR(SOLID!S14,0)</f>
        <v>2.9791000000000003E-4</v>
      </c>
      <c r="P45" s="16">
        <f>IFERROR(SOLID!T14,0)</f>
        <v>7.2055000000000003E-4</v>
      </c>
      <c r="Q45" s="16">
        <f>IFERROR(SOLID!U14,0)</f>
        <v>8.3788000000000005E-4</v>
      </c>
      <c r="R45" s="16">
        <f>IFERROR(SOLID!V14,0)</f>
        <v>9.3121000000000002E-4</v>
      </c>
      <c r="S45" s="16">
        <f>IFERROR(SOLID!W14,0)</f>
        <v>1.2126999999999999E-3</v>
      </c>
      <c r="T45" s="16">
        <f>IFERROR(SOLID!X14,0)</f>
        <v>1.6521999999999999E-3</v>
      </c>
      <c r="U45" s="16">
        <f>IFERROR(SOLID!Y14,0)</f>
        <v>2.2146000000000002E-3</v>
      </c>
      <c r="V45" s="16">
        <f>IFERROR(SOLID!Z14,0)</f>
        <v>2.9199999999999999E-3</v>
      </c>
      <c r="W45" s="16">
        <f>IFERROR(SOLID!AA14,0)</f>
        <v>3.7873E-3</v>
      </c>
      <c r="X45" s="16">
        <f>IFERROR(SOLID!AB14,0)</f>
        <v>4.8316000000000001E-3</v>
      </c>
      <c r="Y45" s="16">
        <f>IFERROR(SOLID!AC14,0)</f>
        <v>6.0618E-3</v>
      </c>
      <c r="Z45" s="16">
        <f>IFERROR(SOLID!AD14,0)</f>
        <v>7.4783000000000002E-3</v>
      </c>
      <c r="AA45" s="16">
        <f>IFERROR(SOLID!AE14,0)</f>
        <v>9.0714000000000003E-3</v>
      </c>
      <c r="AB45" s="16">
        <f>IFERROR(SOLID!AF14,0)</f>
        <v>1.0821000000000001E-2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Se</v>
      </c>
      <c r="B46" s="16">
        <f>IFERROR(SOLID!F15,0)</f>
        <v>0</v>
      </c>
      <c r="C46" s="16">
        <f>IFERROR(SOLID!G15,0)</f>
        <v>0</v>
      </c>
      <c r="D46" s="16">
        <f>IFERROR(SOLID!H15,0)</f>
        <v>2.9715000000000001E-31</v>
      </c>
      <c r="E46" s="16">
        <f>IFERROR(SOLID!I15,0)</f>
        <v>3.4601000000000002E-24</v>
      </c>
      <c r="F46" s="16">
        <f>IFERROR(SOLID!J15,0)</f>
        <v>3.2441999999999999E-20</v>
      </c>
      <c r="G46" s="16">
        <f>IFERROR(SOLID!K15,0)</f>
        <v>4.4000999999999999E-17</v>
      </c>
      <c r="H46" s="16">
        <f>IFERROR(SOLID!L15,0)</f>
        <v>1.5291E-14</v>
      </c>
      <c r="I46" s="16">
        <f>IFERROR(SOLID!M15,0)</f>
        <v>5.5875000000000002E-14</v>
      </c>
      <c r="J46" s="16">
        <f>IFERROR(SOLID!N15,0)</f>
        <v>1.9279E-13</v>
      </c>
      <c r="K46" s="16">
        <f>IFERROR(SOLID!O15,0)</f>
        <v>6.3058000000000003E-13</v>
      </c>
      <c r="L46" s="16">
        <f>IFERROR(SOLID!P15,0)</f>
        <v>1.9621999999999999E-12</v>
      </c>
      <c r="M46" s="16">
        <f>IFERROR(SOLID!Q15,0)</f>
        <v>5.8283000000000001E-12</v>
      </c>
      <c r="N46" s="16">
        <f>IFERROR(SOLID!R15,0)</f>
        <v>1.6576E-11</v>
      </c>
      <c r="O46" s="16">
        <f>IFERROR(SOLID!S15,0)</f>
        <v>4.5282000000000002E-11</v>
      </c>
      <c r="P46" s="16">
        <f>IFERROR(SOLID!T15,0)</f>
        <v>1.1916000000000001E-10</v>
      </c>
      <c r="Q46" s="16">
        <f>IFERROR(SOLID!U15,0)</f>
        <v>2.1265999999999999E-10</v>
      </c>
      <c r="R46" s="16">
        <f>IFERROR(SOLID!V15,0)</f>
        <v>3.6375000000000001E-10</v>
      </c>
      <c r="S46" s="16">
        <f>IFERROR(SOLID!W15,0)</f>
        <v>6.6144000000000004E-10</v>
      </c>
      <c r="T46" s="16">
        <f>IFERROR(SOLID!X15,0)</f>
        <v>1.2094E-9</v>
      </c>
      <c r="U46" s="16">
        <f>IFERROR(SOLID!Y15,0)</f>
        <v>2.1578000000000001E-9</v>
      </c>
      <c r="V46" s="16">
        <f>IFERROR(SOLID!Z15,0)</f>
        <v>3.7605999999999996E-9</v>
      </c>
      <c r="W46" s="16">
        <f>IFERROR(SOLID!AA15,0)</f>
        <v>6.4073000000000004E-9</v>
      </c>
      <c r="X46" s="16">
        <f>IFERROR(SOLID!AB15,0)</f>
        <v>1.068E-8</v>
      </c>
      <c r="Y46" s="16">
        <f>IFERROR(SOLID!AC15,0)</f>
        <v>1.7429E-8</v>
      </c>
      <c r="Z46" s="16">
        <f>IFERROR(SOLID!AD15,0)</f>
        <v>2.7862999999999999E-8</v>
      </c>
      <c r="AA46" s="16">
        <f>IFERROR(SOLID!AE15,0)</f>
        <v>4.3659000000000001E-8</v>
      </c>
      <c r="AB46" s="16">
        <f>IFERROR(SOLID!AF15,0)</f>
        <v>6.7093000000000004E-8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Ar</v>
      </c>
      <c r="B47" s="16">
        <f>IFERROR(SOLID!F16,0)</f>
        <v>0.2</v>
      </c>
      <c r="C47" s="16">
        <f>IFERROR(SOLID!G16,0)</f>
        <v>0.2</v>
      </c>
      <c r="D47" s="16">
        <f>IFERROR(SOLID!H16,0)</f>
        <v>0.2</v>
      </c>
      <c r="E47" s="16">
        <f>IFERROR(SOLID!I16,0)</f>
        <v>0.2</v>
      </c>
      <c r="F47" s="16">
        <f>IFERROR(SOLID!J16,0)</f>
        <v>0.2</v>
      </c>
      <c r="G47" s="16">
        <f>IFERROR(SOLID!K16,0)</f>
        <v>0.2</v>
      </c>
      <c r="H47" s="16">
        <f>IFERROR(SOLID!L16,0)</f>
        <v>0.2</v>
      </c>
      <c r="I47" s="16">
        <f>IFERROR(SOLID!M16,0)</f>
        <v>0.2</v>
      </c>
      <c r="J47" s="16">
        <f>IFERROR(SOLID!N16,0)</f>
        <v>0.2</v>
      </c>
      <c r="K47" s="16">
        <f>IFERROR(SOLID!O16,0)</f>
        <v>0.2</v>
      </c>
      <c r="L47" s="16">
        <f>IFERROR(SOLID!P16,0)</f>
        <v>0.2</v>
      </c>
      <c r="M47" s="16">
        <f>IFERROR(SOLID!Q16,0)</f>
        <v>0.2</v>
      </c>
      <c r="N47" s="16">
        <f>IFERROR(SOLID!R16,0)</f>
        <v>0.2</v>
      </c>
      <c r="O47" s="16">
        <f>IFERROR(SOLID!S16,0)</f>
        <v>0.2</v>
      </c>
      <c r="P47" s="16">
        <f>IFERROR(SOLID!T16,0)</f>
        <v>0.2</v>
      </c>
      <c r="Q47" s="16">
        <f>IFERROR(SOLID!U16,0)</f>
        <v>0.2</v>
      </c>
      <c r="R47" s="16">
        <f>IFERROR(SOLID!V16,0)</f>
        <v>0.2</v>
      </c>
      <c r="S47" s="16">
        <f>IFERROR(SOLID!W16,0)</f>
        <v>0.2</v>
      </c>
      <c r="T47" s="16">
        <f>IFERROR(SOLID!X16,0)</f>
        <v>0.2</v>
      </c>
      <c r="U47" s="16">
        <f>IFERROR(SOLID!Y16,0)</f>
        <v>0.2</v>
      </c>
      <c r="V47" s="16">
        <f>IFERROR(SOLID!Z16,0)</f>
        <v>0.2</v>
      </c>
      <c r="W47" s="16">
        <f>IFERROR(SOLID!AA16,0)</f>
        <v>0.2</v>
      </c>
      <c r="X47" s="16">
        <f>IFERROR(SOLID!AB16,0)</f>
        <v>0.2</v>
      </c>
      <c r="Y47" s="16">
        <f>IFERROR(SOLID!AC16,0)</f>
        <v>0.2</v>
      </c>
      <c r="Z47" s="16">
        <f>IFERROR(SOLID!AD16,0)</f>
        <v>0.2</v>
      </c>
      <c r="AA47" s="16">
        <f>IFERROR(SOLID!AE16,0)</f>
        <v>0.2</v>
      </c>
      <c r="AB47" s="16">
        <f>IFERROR(SOLID!AF16,0)</f>
        <v>0.2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(1)Ga[l]</v>
      </c>
      <c r="B48" s="16">
        <f>IFERROR(SOLID!F17,0)</f>
        <v>0</v>
      </c>
      <c r="C48" s="16">
        <f>IFERROR(SOLID!G17,0)</f>
        <v>0</v>
      </c>
      <c r="D48" s="16">
        <f>IFERROR(SOLID!H17,0)</f>
        <v>4.6366E-29</v>
      </c>
      <c r="E48" s="16">
        <f>IFERROR(SOLID!I17,0)</f>
        <v>3.1091999999999998E-28</v>
      </c>
      <c r="F48" s="16">
        <f>IFERROR(SOLID!J17,0)</f>
        <v>4.2645999999999997E-25</v>
      </c>
      <c r="G48" s="16">
        <f>IFERROR(SOLID!K17,0)</f>
        <v>6.7876000000000003E-23</v>
      </c>
      <c r="H48" s="16">
        <f>IFERROR(SOLID!L17,0)</f>
        <v>2.021E-21</v>
      </c>
      <c r="I48" s="16">
        <f>IFERROR(SOLID!M17,0)</f>
        <v>4.0566999999999998E-21</v>
      </c>
      <c r="J48" s="16">
        <f>IFERROR(SOLID!N17,0)</f>
        <v>1.3172999999999999E-20</v>
      </c>
      <c r="K48" s="16">
        <f>IFERROR(SOLID!O17,0)</f>
        <v>3.6115000000000002E-20</v>
      </c>
      <c r="L48" s="16">
        <f>IFERROR(SOLID!P17,0)</f>
        <v>1.2799999999999999E-19</v>
      </c>
      <c r="M48" s="16">
        <f>IFERROR(SOLID!Q17,0)</f>
        <v>3.8633000000000001E-19</v>
      </c>
      <c r="N48" s="16">
        <f>IFERROR(SOLID!R17,0)</f>
        <v>1.1865E-18</v>
      </c>
      <c r="O48" s="16">
        <f>IFERROR(SOLID!S17,0)</f>
        <v>7.9628000000000005E-18</v>
      </c>
      <c r="P48" s="16">
        <f>IFERROR(SOLID!T17,0)</f>
        <v>2.0381999999999999E-12</v>
      </c>
      <c r="Q48" s="16">
        <f>IFERROR(SOLID!U17,0)</f>
        <v>8.2932000000000002E-12</v>
      </c>
      <c r="R48" s="16">
        <f>IFERROR(SOLID!V17,0)</f>
        <v>2.1647000000000001E-11</v>
      </c>
      <c r="S48" s="16">
        <f>IFERROR(SOLID!W17,0)</f>
        <v>4.4183999999999998E-11</v>
      </c>
      <c r="T48" s="16">
        <f>IFERROR(SOLID!X17,0)</f>
        <v>8.1554000000000001E-11</v>
      </c>
      <c r="U48" s="16">
        <f>IFERROR(SOLID!Y17,0)</f>
        <v>1.4750000000000001E-10</v>
      </c>
      <c r="V48" s="16">
        <f>IFERROR(SOLID!Z17,0)</f>
        <v>2.6187E-10</v>
      </c>
      <c r="W48" s="16">
        <f>IFERROR(SOLID!AA17,0)</f>
        <v>4.5707E-10</v>
      </c>
      <c r="X48" s="16">
        <f>IFERROR(SOLID!AB17,0)</f>
        <v>7.8555000000000004E-10</v>
      </c>
      <c r="Y48" s="16">
        <f>IFERROR(SOLID!AC17,0)</f>
        <v>1.3314E-9</v>
      </c>
      <c r="Z48" s="16">
        <f>IFERROR(SOLID!AD17,0)</f>
        <v>2.2281999999999998E-9</v>
      </c>
      <c r="AA48" s="16">
        <f>IFERROR(SOLID!AE17,0)</f>
        <v>3.6872999999999999E-9</v>
      </c>
      <c r="AB48" s="16">
        <f>IFERROR(SOLID!AF17,0)</f>
        <v>6.0399999999999998E-9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(1)GeSe[l]</v>
      </c>
      <c r="B49" s="16">
        <f>IFERROR(SOLID!F18,0)</f>
        <v>3.8670000000000001E-25</v>
      </c>
      <c r="C49" s="16">
        <f>IFERROR(SOLID!G18,0)</f>
        <v>4.6501000000000002E-20</v>
      </c>
      <c r="D49" s="16">
        <f>IFERROR(SOLID!H18,0)</f>
        <v>1.0748E-14</v>
      </c>
      <c r="E49" s="16">
        <f>IFERROR(SOLID!I18,0)</f>
        <v>4.0263999999999999E-13</v>
      </c>
      <c r="F49" s="16">
        <f>IFERROR(SOLID!J18,0)</f>
        <v>1.9160000000000002E-11</v>
      </c>
      <c r="G49" s="16">
        <f>IFERROR(SOLID!K18,0)</f>
        <v>2.5018999999999999E-10</v>
      </c>
      <c r="H49" s="16">
        <f>IFERROR(SOLID!L18,0)</f>
        <v>1.1164E-9</v>
      </c>
      <c r="I49" s="16">
        <f>IFERROR(SOLID!M18,0)</f>
        <v>1.5002000000000001E-9</v>
      </c>
      <c r="J49" s="16">
        <f>IFERROR(SOLID!N18,0)</f>
        <v>3.3441000000000001E-9</v>
      </c>
      <c r="K49" s="16">
        <f>IFERROR(SOLID!O18,0)</f>
        <v>6.4413999999999997E-9</v>
      </c>
      <c r="L49" s="16">
        <f>IFERROR(SOLID!P18,0)</f>
        <v>1.639E-8</v>
      </c>
      <c r="M49" s="16">
        <f>IFERROR(SOLID!Q18,0)</f>
        <v>3.6235E-8</v>
      </c>
      <c r="N49" s="16">
        <f>IFERROR(SOLID!R18,0)</f>
        <v>8.3062000000000006E-8</v>
      </c>
      <c r="O49" s="16">
        <f>IFERROR(SOLID!S18,0)</f>
        <v>4.2339999999999999E-7</v>
      </c>
      <c r="P49" s="16">
        <f>IFERROR(SOLID!T18,0)</f>
        <v>8.3590999999999999E-2</v>
      </c>
      <c r="Q49" s="16">
        <f>IFERROR(SOLID!U18,0)</f>
        <v>0.15753</v>
      </c>
      <c r="R49" s="16">
        <f>IFERROR(SOLID!V18,0)</f>
        <v>0.19062999999999999</v>
      </c>
      <c r="S49" s="16">
        <f>IFERROR(SOLID!W18,0)</f>
        <v>0.19997999999999999</v>
      </c>
      <c r="T49" s="16">
        <f>IFERROR(SOLID!X18,0)</f>
        <v>0.19997999999999999</v>
      </c>
      <c r="U49" s="16">
        <f>IFERROR(SOLID!Y18,0)</f>
        <v>0.19997999999999999</v>
      </c>
      <c r="V49" s="16">
        <f>IFERROR(SOLID!Z18,0)</f>
        <v>0.19997999999999999</v>
      </c>
      <c r="W49" s="16">
        <f>IFERROR(SOLID!AA18,0)</f>
        <v>0.19997000000000001</v>
      </c>
      <c r="X49" s="16">
        <f>IFERROR(SOLID!AB18,0)</f>
        <v>0.19996</v>
      </c>
      <c r="Y49" s="16">
        <f>IFERROR(SOLID!AC18,0)</f>
        <v>0.19994999999999999</v>
      </c>
      <c r="Z49" s="16">
        <f>IFERROR(SOLID!AD18,0)</f>
        <v>0.19994000000000001</v>
      </c>
      <c r="AA49" s="16">
        <f>IFERROR(SOLID!AE18,0)</f>
        <v>0.19993</v>
      </c>
      <c r="AB49" s="16">
        <f>IFERROR(SOLID!AF18,0)</f>
        <v>0.19991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(1)Ge[l]</v>
      </c>
      <c r="B50" s="16">
        <f>IFERROR(SOLID!F19,0)</f>
        <v>7.2993000000000002E-33</v>
      </c>
      <c r="C50" s="16">
        <f>IFERROR(SOLID!G19,0)</f>
        <v>2.8895999999999999E-26</v>
      </c>
      <c r="D50" s="16">
        <f>IFERROR(SOLID!H19,0)</f>
        <v>4.2228999999999998E-19</v>
      </c>
      <c r="E50" s="16">
        <f>IFERROR(SOLID!I19,0)</f>
        <v>8.4579000000000003E-19</v>
      </c>
      <c r="F50" s="16">
        <f>IFERROR(SOLID!J19,0)</f>
        <v>9.7466999999999995E-17</v>
      </c>
      <c r="G50" s="16">
        <f>IFERROR(SOLID!K19,0)</f>
        <v>2.3148000000000001E-15</v>
      </c>
      <c r="H50" s="16">
        <f>IFERROR(SOLID!L19,0)</f>
        <v>1.5410000000000001E-14</v>
      </c>
      <c r="I50" s="16">
        <f>IFERROR(SOLID!M19,0)</f>
        <v>2.2349000000000001E-14</v>
      </c>
      <c r="J50" s="16">
        <f>IFERROR(SOLID!N19,0)</f>
        <v>5.3329999999999998E-14</v>
      </c>
      <c r="K50" s="16">
        <f>IFERROR(SOLID!O19,0)</f>
        <v>1.0914999999999999E-13</v>
      </c>
      <c r="L50" s="16">
        <f>IFERROR(SOLID!P19,0)</f>
        <v>2.9308E-13</v>
      </c>
      <c r="M50" s="16">
        <f>IFERROR(SOLID!Q19,0)</f>
        <v>6.7941000000000003E-13</v>
      </c>
      <c r="N50" s="16">
        <f>IFERROR(SOLID!R19,0)</f>
        <v>1.6233999999999999E-12</v>
      </c>
      <c r="O50" s="16">
        <f>IFERROR(SOLID!S19,0)</f>
        <v>8.5782000000000007E-12</v>
      </c>
      <c r="P50" s="16">
        <f>IFERROR(SOLID!T19,0)</f>
        <v>1.7477E-6</v>
      </c>
      <c r="Q50" s="16">
        <f>IFERROR(SOLID!U19,0)</f>
        <v>4.8003999999999998E-6</v>
      </c>
      <c r="R50" s="16">
        <f>IFERROR(SOLID!V19,0)</f>
        <v>8.4993000000000001E-6</v>
      </c>
      <c r="S50" s="16">
        <f>IFERROR(SOLID!W19,0)</f>
        <v>1.1848000000000001E-5</v>
      </c>
      <c r="T50" s="16">
        <f>IFERROR(SOLID!X19,0)</f>
        <v>1.5147000000000001E-5</v>
      </c>
      <c r="U50" s="16">
        <f>IFERROR(SOLID!Y19,0)</f>
        <v>1.9225999999999999E-5</v>
      </c>
      <c r="V50" s="16">
        <f>IFERROR(SOLID!Z19,0)</f>
        <v>2.4253E-5</v>
      </c>
      <c r="W50" s="16">
        <f>IFERROR(SOLID!AA19,0)</f>
        <v>3.0431999999999999E-5</v>
      </c>
      <c r="X50" s="16">
        <f>IFERROR(SOLID!AB19,0)</f>
        <v>3.8013999999999999E-5</v>
      </c>
      <c r="Y50" s="16">
        <f>IFERROR(SOLID!AC19,0)</f>
        <v>4.7309999999999999E-5</v>
      </c>
      <c r="Z50" s="16">
        <f>IFERROR(SOLID!AD19,0)</f>
        <v>5.8702999999999997E-5</v>
      </c>
      <c r="AA50" s="16">
        <f>IFERROR(SOLID!AE19,0)</f>
        <v>7.2663000000000005E-5</v>
      </c>
      <c r="AB50" s="16">
        <f>IFERROR(SOLID!AF19,0)</f>
        <v>8.9767999999999998E-5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(1)Se[l]</v>
      </c>
      <c r="B51" s="16">
        <f>IFERROR(SOLID!F20,0)</f>
        <v>7.6790999999999998E-31</v>
      </c>
      <c r="C51" s="16">
        <f>IFERROR(SOLID!G20,0)</f>
        <v>1.1149000000000001E-24</v>
      </c>
      <c r="D51" s="16">
        <f>IFERROR(SOLID!H20,0)</f>
        <v>2.2182000000000001E-19</v>
      </c>
      <c r="E51" s="16">
        <f>IFERROR(SOLID!I20,0)</f>
        <v>2.6817999999999999E-15</v>
      </c>
      <c r="F51" s="16">
        <f>IFERROR(SOLID!J20,0)</f>
        <v>4.4161999999999999E-13</v>
      </c>
      <c r="G51" s="16">
        <f>IFERROR(SOLID!K20,0)</f>
        <v>1.6397999999999999E-11</v>
      </c>
      <c r="H51" s="16">
        <f>IFERROR(SOLID!L20,0)</f>
        <v>1.8095000000000001E-10</v>
      </c>
      <c r="I51" s="16">
        <f>IFERROR(SOLID!M20,0)</f>
        <v>2.9970000000000001E-10</v>
      </c>
      <c r="J51" s="16">
        <f>IFERROR(SOLID!N20,0)</f>
        <v>8.1845999999999998E-10</v>
      </c>
      <c r="K51" s="16">
        <f>IFERROR(SOLID!O20,0)</f>
        <v>1.9206000000000002E-9</v>
      </c>
      <c r="L51" s="16">
        <f>IFERROR(SOLID!P20,0)</f>
        <v>5.9222000000000001E-9</v>
      </c>
      <c r="M51" s="16">
        <f>IFERROR(SOLID!Q20,0)</f>
        <v>1.5787999999999999E-8</v>
      </c>
      <c r="N51" s="16">
        <f>IFERROR(SOLID!R20,0)</f>
        <v>4.3439999999999997E-8</v>
      </c>
      <c r="O51" s="16">
        <f>IFERROR(SOLID!S20,0)</f>
        <v>2.6462E-7</v>
      </c>
      <c r="P51" s="16">
        <f>IFERROR(SOLID!T20,0)</f>
        <v>6.2144999999999999E-2</v>
      </c>
      <c r="Q51" s="16">
        <f>IFERROR(SOLID!U20,0)</f>
        <v>9.7821000000000005E-2</v>
      </c>
      <c r="R51" s="16">
        <f>IFERROR(SOLID!V20,0)</f>
        <v>9.7782999999999995E-2</v>
      </c>
      <c r="S51" s="16">
        <f>IFERROR(SOLID!W20,0)</f>
        <v>9.7186999999999996E-2</v>
      </c>
      <c r="T51" s="16">
        <f>IFERROR(SOLID!X20,0)</f>
        <v>9.6206E-2</v>
      </c>
      <c r="U51" s="16">
        <f>IFERROR(SOLID!Y20,0)</f>
        <v>9.4964999999999994E-2</v>
      </c>
      <c r="V51" s="16">
        <f>IFERROR(SOLID!Z20,0)</f>
        <v>9.3425999999999995E-2</v>
      </c>
      <c r="W51" s="16">
        <f>IFERROR(SOLID!AA20,0)</f>
        <v>9.1552999999999995E-2</v>
      </c>
      <c r="X51" s="16">
        <f>IFERROR(SOLID!AB20,0)</f>
        <v>8.9323E-2</v>
      </c>
      <c r="Y51" s="16">
        <f>IFERROR(SOLID!AC20,0)</f>
        <v>8.6725999999999998E-2</v>
      </c>
      <c r="Z51" s="16">
        <f>IFERROR(SOLID!AD20,0)</f>
        <v>8.3768999999999996E-2</v>
      </c>
      <c r="AA51" s="16">
        <f>IFERROR(SOLID!AE20,0)</f>
        <v>8.0478999999999995E-2</v>
      </c>
      <c r="AB51" s="16">
        <f>IFERROR(SOLID!AF20,0)</f>
        <v>7.6904E-2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 t="str">
        <f>IFERROR(SOLID!E21,0)</f>
        <v>H (Ar)</v>
      </c>
      <c r="B52" s="16">
        <f>IFERROR(SOLID!F21,0)</f>
        <v>-18.62</v>
      </c>
      <c r="C52" s="16">
        <f>IFERROR(SOLID!G21,0)</f>
        <v>-18.63</v>
      </c>
      <c r="D52" s="16">
        <f>IFERROR(SOLID!H21,0)</f>
        <v>-18.72</v>
      </c>
      <c r="E52" s="16">
        <f>IFERROR(SOLID!I21,0)</f>
        <v>-18.84</v>
      </c>
      <c r="F52" s="16">
        <f>IFERROR(SOLID!J21,0)</f>
        <v>-18.97</v>
      </c>
      <c r="G52" s="16">
        <f>IFERROR(SOLID!K21,0)</f>
        <v>-19.11</v>
      </c>
      <c r="H52" s="16">
        <f>IFERROR(SOLID!L21,0)</f>
        <v>-19.25</v>
      </c>
      <c r="I52" s="16">
        <f>IFERROR(SOLID!M21,0)</f>
        <v>-19.28</v>
      </c>
      <c r="J52" s="16">
        <f>IFERROR(SOLID!N21,0)</f>
        <v>-19.32</v>
      </c>
      <c r="K52" s="16">
        <f>IFERROR(SOLID!O21,0)</f>
        <v>-19.350000000000001</v>
      </c>
      <c r="L52" s="16">
        <f>IFERROR(SOLID!P21,0)</f>
        <v>-19.38</v>
      </c>
      <c r="M52" s="16">
        <f>IFERROR(SOLID!Q21,0)</f>
        <v>-19.420000000000002</v>
      </c>
      <c r="N52" s="16">
        <f>IFERROR(SOLID!R21,0)</f>
        <v>-19.45</v>
      </c>
      <c r="O52" s="16">
        <f>IFERROR(SOLID!S21,0)</f>
        <v>-19.48</v>
      </c>
      <c r="P52" s="16">
        <f>IFERROR(SOLID!T21,0)</f>
        <v>-19.52</v>
      </c>
      <c r="Q52" s="16">
        <f>IFERROR(SOLID!U21,0)</f>
        <v>-19.55</v>
      </c>
      <c r="R52" s="16">
        <f>IFERROR(SOLID!V21,0)</f>
        <v>-19.579999999999998</v>
      </c>
      <c r="S52" s="16">
        <f>IFERROR(SOLID!W21,0)</f>
        <v>-19.62</v>
      </c>
      <c r="T52" s="16">
        <f>IFERROR(SOLID!X21,0)</f>
        <v>-19.649999999999999</v>
      </c>
      <c r="U52" s="16">
        <f>IFERROR(SOLID!Y21,0)</f>
        <v>-19.68</v>
      </c>
      <c r="V52" s="16">
        <f>IFERROR(SOLID!Z21,0)</f>
        <v>-19.72</v>
      </c>
      <c r="W52" s="16">
        <f>IFERROR(SOLID!AA21,0)</f>
        <v>-19.75</v>
      </c>
      <c r="X52" s="16">
        <f>IFERROR(SOLID!AB21,0)</f>
        <v>-19.79</v>
      </c>
      <c r="Y52" s="16">
        <f>IFERROR(SOLID!AC21,0)</f>
        <v>-19.82</v>
      </c>
      <c r="Z52" s="16">
        <f>IFERROR(SOLID!AD21,0)</f>
        <v>-19.86</v>
      </c>
      <c r="AA52" s="16">
        <f>IFERROR(SOLID!AE21,0)</f>
        <v>-19.899999999999999</v>
      </c>
      <c r="AB52" s="16">
        <f>IFERROR(SOLID!AF21,0)</f>
        <v>-19.940000000000001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 t="str">
        <f>IFERROR(SOLID!E22,0)</f>
        <v>H (Ga)</v>
      </c>
      <c r="B53" s="16">
        <f>IFERROR(SOLID!F22,0)</f>
        <v>-64.92</v>
      </c>
      <c r="C53" s="16">
        <f>IFERROR(SOLID!G22,0)</f>
        <v>-53.11</v>
      </c>
      <c r="D53" s="16">
        <f>IFERROR(SOLID!H22,0)</f>
        <v>-42.49</v>
      </c>
      <c r="E53" s="16">
        <f>IFERROR(SOLID!I22,0)</f>
        <v>-43.73</v>
      </c>
      <c r="F53" s="16">
        <f>IFERROR(SOLID!J22,0)</f>
        <v>-40.04</v>
      </c>
      <c r="G53" s="16">
        <f>IFERROR(SOLID!K22,0)</f>
        <v>-37.31</v>
      </c>
      <c r="H53" s="16">
        <f>IFERROR(SOLID!L22,0)</f>
        <v>-35.25</v>
      </c>
      <c r="I53" s="16">
        <f>IFERROR(SOLID!M22,0)</f>
        <v>-34.81</v>
      </c>
      <c r="J53" s="16">
        <f>IFERROR(SOLID!N22,0)</f>
        <v>-34.409999999999997</v>
      </c>
      <c r="K53" s="16">
        <f>IFERROR(SOLID!O22,0)</f>
        <v>-34.03</v>
      </c>
      <c r="L53" s="16">
        <f>IFERROR(SOLID!P22,0)</f>
        <v>-33.67</v>
      </c>
      <c r="M53" s="16">
        <f>IFERROR(SOLID!Q22,0)</f>
        <v>-33.340000000000003</v>
      </c>
      <c r="N53" s="16">
        <f>IFERROR(SOLID!R22,0)</f>
        <v>-33.03</v>
      </c>
      <c r="O53" s="16">
        <f>IFERROR(SOLID!S22,0)</f>
        <v>-32.74</v>
      </c>
      <c r="P53" s="16">
        <f>IFERROR(SOLID!T22,0)</f>
        <v>-32.46</v>
      </c>
      <c r="Q53" s="16">
        <f>IFERROR(SOLID!U22,0)</f>
        <v>-31.68</v>
      </c>
      <c r="R53" s="16">
        <f>IFERROR(SOLID!V22,0)</f>
        <v>-30.9</v>
      </c>
      <c r="S53" s="16">
        <f>IFERROR(SOLID!W22,0)</f>
        <v>-30.27</v>
      </c>
      <c r="T53" s="16">
        <f>IFERROR(SOLID!X22,0)</f>
        <v>-29.71</v>
      </c>
      <c r="U53" s="16">
        <f>IFERROR(SOLID!Y22,0)</f>
        <v>-29.17</v>
      </c>
      <c r="V53" s="16">
        <f>IFERROR(SOLID!Z22,0)</f>
        <v>-28.64</v>
      </c>
      <c r="W53" s="16">
        <f>IFERROR(SOLID!AA22,0)</f>
        <v>-28.13</v>
      </c>
      <c r="X53" s="16">
        <f>IFERROR(SOLID!AB22,0)</f>
        <v>-27.63</v>
      </c>
      <c r="Y53" s="16">
        <f>IFERROR(SOLID!AC22,0)</f>
        <v>-27.15</v>
      </c>
      <c r="Z53" s="16">
        <f>IFERROR(SOLID!AD22,0)</f>
        <v>-26.67</v>
      </c>
      <c r="AA53" s="16">
        <f>IFERROR(SOLID!AE22,0)</f>
        <v>-26.21</v>
      </c>
      <c r="AB53" s="16">
        <f>IFERROR(SOLID!AF22,0)</f>
        <v>-25.75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 t="str">
        <f>IFERROR(SOLID!E23,0)</f>
        <v>H (Ge)</v>
      </c>
      <c r="B54" s="16">
        <f>IFERROR(SOLID!F23,0)</f>
        <v>-15.86</v>
      </c>
      <c r="C54" s="16">
        <f>IFERROR(SOLID!G23,0)</f>
        <v>-13.76</v>
      </c>
      <c r="D54" s="16">
        <f>IFERROR(SOLID!H23,0)</f>
        <v>-10.61</v>
      </c>
      <c r="E54" s="16">
        <f>IFERROR(SOLID!I23,0)</f>
        <v>-14.31</v>
      </c>
      <c r="F54" s="16">
        <f>IFERROR(SOLID!J23,0)</f>
        <v>-14.03</v>
      </c>
      <c r="G54" s="16">
        <f>IFERROR(SOLID!K23,0)</f>
        <v>-13.94</v>
      </c>
      <c r="H54" s="16">
        <f>IFERROR(SOLID!#REF!,0)</f>
        <v>0</v>
      </c>
      <c r="I54" s="16">
        <f>IFERROR(SOLID!#REF!,0)</f>
        <v>0</v>
      </c>
      <c r="J54" s="16">
        <f>IFERROR(SOLID!#REF!,0)</f>
        <v>0</v>
      </c>
      <c r="K54" s="16">
        <f>IFERROR(SOLID!O23,0)</f>
        <v>-14.05</v>
      </c>
      <c r="L54" s="16">
        <f>IFERROR(SOLID!P23,0)</f>
        <v>-14.08</v>
      </c>
      <c r="M54" s="16">
        <f>IFERROR(SOLID!Q23,0)</f>
        <v>-14.12</v>
      </c>
      <c r="N54" s="16">
        <f>IFERROR(SOLID!R23,0)</f>
        <v>-14.17</v>
      </c>
      <c r="O54" s="16">
        <f>IFERROR(SOLID!S23,0)</f>
        <v>-14.21</v>
      </c>
      <c r="P54" s="16">
        <f>IFERROR(SOLID!T23,0)</f>
        <v>-14.26</v>
      </c>
      <c r="Q54" s="16">
        <f>IFERROR(SOLID!U23,0)</f>
        <v>-13.96</v>
      </c>
      <c r="R54" s="16">
        <f>IFERROR(SOLID!V23,0)</f>
        <v>-13.66</v>
      </c>
      <c r="S54" s="16">
        <f>IFERROR(SOLID!W23,0)</f>
        <v>-13.5</v>
      </c>
      <c r="T54" s="16">
        <f>IFERROR(SOLID!X23,0)</f>
        <v>-13.38</v>
      </c>
      <c r="U54" s="16">
        <f>IFERROR(SOLID!Y23,0)</f>
        <v>-13.27</v>
      </c>
      <c r="V54" s="16">
        <f>IFERROR(SOLID!Z23,0)</f>
        <v>-13.17</v>
      </c>
      <c r="W54" s="16">
        <f>IFERROR(SOLID!AA23,0)</f>
        <v>-13.06</v>
      </c>
      <c r="X54" s="16">
        <f>IFERROR(SOLID!AB23,0)</f>
        <v>-12.95</v>
      </c>
      <c r="Y54" s="16">
        <f>IFERROR(SOLID!AC23,0)</f>
        <v>-12.84</v>
      </c>
      <c r="Z54" s="16">
        <f>IFERROR(SOLID!AD23,0)</f>
        <v>-12.73</v>
      </c>
      <c r="AA54" s="16">
        <f>IFERROR(SOLID!AE23,0)</f>
        <v>-12.62</v>
      </c>
      <c r="AB54" s="16">
        <f>IFERROR(SOLID!AF23,0)</f>
        <v>-12.51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 t="str">
        <f>IFERROR(SOLID!E24,0)</f>
        <v>H (Se)</v>
      </c>
      <c r="B55" s="16">
        <f>IFERROR(SOLID!F24,0)</f>
        <v>-23.95</v>
      </c>
      <c r="C55" s="16">
        <f>IFERROR(SOLID!G24,0)</f>
        <v>-20.149999999999999</v>
      </c>
      <c r="D55" s="16">
        <f>IFERROR(SOLID!H24,0)</f>
        <v>-19.53</v>
      </c>
      <c r="E55" s="16">
        <f>IFERROR(SOLID!I24,0)</f>
        <v>-13.26</v>
      </c>
      <c r="F55" s="16">
        <f>IFERROR(SOLID!J24,0)</f>
        <v>-11.7</v>
      </c>
      <c r="G55" s="16">
        <f>IFERROR(SOLID!K24,0)</f>
        <v>-10.45</v>
      </c>
      <c r="H55" s="16">
        <f>IFERROR(SOLID!L23,0)</f>
        <v>-13.97</v>
      </c>
      <c r="I55" s="16">
        <f>IFERROR(SOLID!M23,0)</f>
        <v>-13.99</v>
      </c>
      <c r="J55" s="16">
        <f>IFERROR(SOLID!N23,0)</f>
        <v>-14.02</v>
      </c>
      <c r="K55" s="16">
        <f>IFERROR(SOLID!O24,0)</f>
        <v>-8.74</v>
      </c>
      <c r="L55" s="16">
        <f>IFERROR(SOLID!P24,0)</f>
        <v>-8.532</v>
      </c>
      <c r="M55" s="16">
        <f>IFERROR(SOLID!Q24,0)</f>
        <v>-8.3309999999999995</v>
      </c>
      <c r="N55" s="16">
        <f>IFERROR(SOLID!R24,0)</f>
        <v>-8.1370000000000005</v>
      </c>
      <c r="O55" s="16">
        <f>IFERROR(SOLID!S24,0)</f>
        <v>-7.9489999999999998</v>
      </c>
      <c r="P55" s="16">
        <f>IFERROR(SOLID!T24,0)</f>
        <v>-7.7679999999999998</v>
      </c>
      <c r="Q55" s="16">
        <f>IFERROR(SOLID!U24,0)</f>
        <v>-7.9420000000000002</v>
      </c>
      <c r="R55" s="16">
        <f>IFERROR(SOLID!V24,0)</f>
        <v>-8.1300000000000008</v>
      </c>
      <c r="S55" s="16">
        <f>IFERROR(SOLID!W24,0)</f>
        <v>-8.2309999999999999</v>
      </c>
      <c r="T55" s="16">
        <f>IFERROR(SOLID!X24,0)</f>
        <v>-8.3019999999999996</v>
      </c>
      <c r="U55" s="16">
        <f>IFERROR(SOLID!Y24,0)</f>
        <v>-8.3740000000000006</v>
      </c>
      <c r="V55" s="16">
        <f>IFERROR(SOLID!Z24,0)</f>
        <v>-8.4469999999999992</v>
      </c>
      <c r="W55" s="16">
        <f>IFERROR(SOLID!AA24,0)</f>
        <v>-8.5220000000000002</v>
      </c>
      <c r="X55" s="16">
        <f>IFERROR(SOLID!AB24,0)</f>
        <v>-8.5990000000000002</v>
      </c>
      <c r="Y55" s="16">
        <f>IFERROR(SOLID!AC24,0)</f>
        <v>-8.6790000000000003</v>
      </c>
      <c r="Z55" s="16">
        <f>IFERROR(SOLID!AD24,0)</f>
        <v>-8.7620000000000005</v>
      </c>
      <c r="AA55" s="16">
        <f>IFERROR(SOLID!AE24,0)</f>
        <v>-8.8480000000000008</v>
      </c>
      <c r="AB55" s="16">
        <f>IFERROR(SOLID!AF24,0)</f>
        <v>-8.9380000000000006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405.3</v>
      </c>
      <c r="H66" s="62">
        <f>IFERROR(ALL!L3,0)</f>
        <v>471.4</v>
      </c>
      <c r="I66" s="62">
        <f>IFERROR(ALL!M3,0)</f>
        <v>537.5</v>
      </c>
      <c r="J66" s="62">
        <f>IFERROR(ALL!N3,0)</f>
        <v>603.5</v>
      </c>
      <c r="K66" s="62">
        <f>IFERROR(ALL!O3,0)</f>
        <v>669.6</v>
      </c>
      <c r="L66" s="62">
        <f>IFERROR(ALL!P3,0)</f>
        <v>735.7</v>
      </c>
      <c r="M66" s="62">
        <f>IFERROR(ALL!Q3,0)</f>
        <v>801.8</v>
      </c>
      <c r="N66" s="62">
        <f>IFERROR(ALL!R3,0)</f>
        <v>818.3</v>
      </c>
      <c r="O66" s="62">
        <f>IFERROR(ALL!S3,0)</f>
        <v>834.8</v>
      </c>
      <c r="P66" s="62">
        <f>IFERROR(ALL!T3,0)</f>
        <v>851.3</v>
      </c>
      <c r="Q66" s="62">
        <f>IFERROR(ALL!U3,0)</f>
        <v>867.8</v>
      </c>
      <c r="R66" s="62">
        <f>IFERROR(ALL!V3,0)</f>
        <v>884.4</v>
      </c>
      <c r="S66" s="62">
        <f>IFERROR(ALL!W3,0)</f>
        <v>900.9</v>
      </c>
      <c r="T66" s="62">
        <f>IFERROR(ALL!X3,0)</f>
        <v>917.4</v>
      </c>
      <c r="U66" s="62">
        <f>IFERROR(ALL!Y3,0)</f>
        <v>933.9</v>
      </c>
      <c r="V66" s="62">
        <f>IFERROR(ALL!Z3,0)</f>
        <v>1000</v>
      </c>
      <c r="W66" s="62">
        <f>IFERROR(ALL!AA3,0)</f>
        <v>0</v>
      </c>
      <c r="X66" s="62">
        <f>IFERROR(ALL!AB3,0)</f>
        <v>0</v>
      </c>
      <c r="Y66" s="62">
        <f>IFERROR(ALL!AC3,0)</f>
        <v>0</v>
      </c>
      <c r="Z66" s="62">
        <f>IFERROR(ALL!AD3,0)</f>
        <v>0</v>
      </c>
      <c r="AA66" s="62">
        <f>IFERROR(ALL!AE3,0)</f>
        <v>0</v>
      </c>
      <c r="AB66" s="62">
        <f>IFERROR(ALL!AF3,0)</f>
        <v>0</v>
      </c>
      <c r="AC66" s="62">
        <f>IFERROR(ALL!AG3,0)</f>
        <v>0</v>
      </c>
      <c r="AD66" s="62">
        <f>IFERROR(ALL!AH3,0)</f>
        <v>0</v>
      </c>
      <c r="AE66" s="62">
        <f>IFERROR(ALL!AI3,0)</f>
        <v>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Se?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0</v>
      </c>
      <c r="H67" s="16">
        <f>IFERROR(ALL!L4,0)</f>
        <v>1.0959000000000001E-31</v>
      </c>
      <c r="I67" s="16">
        <f>IFERROR(ALL!M4,0)</f>
        <v>1.5706E-24</v>
      </c>
      <c r="J67" s="16">
        <f>IFERROR(ALL!N4,0)</f>
        <v>7.6584999999999995E-19</v>
      </c>
      <c r="K67" s="16">
        <f>IFERROR(ALL!O4,0)</f>
        <v>2.0613999999999999E-14</v>
      </c>
      <c r="L67" s="16">
        <f>IFERROR(ALL!P4,0)</f>
        <v>3.2899999999999998E-11</v>
      </c>
      <c r="M67" s="16">
        <f>IFERROR(ALL!Q4,0)</f>
        <v>4.1249000000000001E-9</v>
      </c>
      <c r="N67" s="16">
        <f>IFERROR(ALL!R4,0)</f>
        <v>9.9151000000000002E-9</v>
      </c>
      <c r="O67" s="16">
        <f>IFERROR(ALL!S4,0)</f>
        <v>2.1308000000000001E-8</v>
      </c>
      <c r="P67" s="16">
        <f>IFERROR(ALL!T4,0)</f>
        <v>4.1342000000000001E-8</v>
      </c>
      <c r="Q67" s="16">
        <f>IFERROR(ALL!U4,0)</f>
        <v>7.3079000000000002E-8</v>
      </c>
      <c r="R67" s="16">
        <f>IFERROR(ALL!V4,0)</f>
        <v>1.1866000000000001E-7</v>
      </c>
      <c r="S67" s="16">
        <f>IFERROR(ALL!W4,0)</f>
        <v>1.783E-7</v>
      </c>
      <c r="T67" s="16">
        <f>IFERROR(ALL!X4,0)</f>
        <v>2.4947000000000002E-7</v>
      </c>
      <c r="U67" s="16">
        <f>IFERROR(ALL!Y4,0)</f>
        <v>3.2677000000000001E-7</v>
      </c>
      <c r="V67" s="16">
        <f>IFERROR(ALL!Z4,0)</f>
        <v>5.3811000000000005E-7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Se6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7.4669999999999999E-28</v>
      </c>
      <c r="I68" s="16">
        <f>IFERROR(ALL!M5,0)</f>
        <v>1.4037000000000001E-21</v>
      </c>
      <c r="J68" s="16">
        <f>IFERROR(ALL!N5,0)</f>
        <v>1.3509999999999999E-16</v>
      </c>
      <c r="K68" s="16">
        <f>IFERROR(ALL!O5,0)</f>
        <v>1.0307E-12</v>
      </c>
      <c r="L68" s="16">
        <f>IFERROR(ALL!P5,0)</f>
        <v>6.7222999999999996E-10</v>
      </c>
      <c r="M68" s="16">
        <f>IFERROR(ALL!Q5,0)</f>
        <v>4.8160999999999997E-8</v>
      </c>
      <c r="N68" s="16">
        <f>IFERROR(ALL!R5,0)</f>
        <v>1.0515E-7</v>
      </c>
      <c r="O68" s="16">
        <f>IFERROR(ALL!S5,0)</f>
        <v>2.0828999999999999E-7</v>
      </c>
      <c r="P68" s="16">
        <f>IFERROR(ALL!T5,0)</f>
        <v>3.7758000000000002E-7</v>
      </c>
      <c r="Q68" s="16">
        <f>IFERROR(ALL!U5,0)</f>
        <v>6.3124999999999999E-7</v>
      </c>
      <c r="R68" s="16">
        <f>IFERROR(ALL!V5,0)</f>
        <v>9.8031000000000002E-7</v>
      </c>
      <c r="S68" s="16">
        <f>IFERROR(ALL!W5,0)</f>
        <v>1.4231E-6</v>
      </c>
      <c r="T68" s="16">
        <f>IFERROR(ALL!X5,0)</f>
        <v>1.9419E-6</v>
      </c>
      <c r="U68" s="16">
        <f>IFERROR(ALL!Y5,0)</f>
        <v>2.5021999999999999E-6</v>
      </c>
      <c r="V68" s="16">
        <f>IFERROR(ALL!Z5,0)</f>
        <v>4.1644999999999997E-6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Se5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2.4809E-25</v>
      </c>
      <c r="I69" s="16">
        <f>IFERROR(ALL!M6,0)</f>
        <v>1.5199999999999999E-19</v>
      </c>
      <c r="J69" s="16">
        <f>IFERROR(ALL!N6,0)</f>
        <v>5.8756000000000003E-15</v>
      </c>
      <c r="K69" s="16">
        <f>IFERROR(ALL!O6,0)</f>
        <v>2.2464000000000001E-11</v>
      </c>
      <c r="L69" s="16">
        <f>IFERROR(ALL!P6,0)</f>
        <v>9.5539000000000003E-9</v>
      </c>
      <c r="M69" s="16">
        <f>IFERROR(ALL!Q6,0)</f>
        <v>5.7777000000000002E-7</v>
      </c>
      <c r="N69" s="16">
        <f>IFERROR(ALL!R6,0)</f>
        <v>1.2506999999999999E-6</v>
      </c>
      <c r="O69" s="16">
        <f>IFERROR(ALL!S6,0)</f>
        <v>2.4845000000000001E-6</v>
      </c>
      <c r="P69" s="16">
        <f>IFERROR(ALL!T6,0)</f>
        <v>4.5623999999999997E-6</v>
      </c>
      <c r="Q69" s="16">
        <f>IFERROR(ALL!U6,0)</f>
        <v>7.7981000000000008E-6</v>
      </c>
      <c r="R69" s="16">
        <f>IFERROR(ALL!V6,0)</f>
        <v>1.2483000000000001E-5</v>
      </c>
      <c r="S69" s="16">
        <f>IFERROR(ALL!W6,0)</f>
        <v>1.8819999999999999E-5</v>
      </c>
      <c r="T69" s="16">
        <f>IFERROR(ALL!X6,0)</f>
        <v>2.6849E-5</v>
      </c>
      <c r="U69" s="16">
        <f>IFERROR(ALL!Y6,0)</f>
        <v>3.6395E-5</v>
      </c>
      <c r="V69" s="16">
        <f>IFERROR(ALL!Z6,0)</f>
        <v>7.8311000000000003E-5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Se4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1.8451999999999999E-24</v>
      </c>
      <c r="I70" s="16">
        <f>IFERROR(ALL!M7,0)</f>
        <v>2.7138999999999998E-19</v>
      </c>
      <c r="J70" s="16">
        <f>IFERROR(ALL!N7,0)</f>
        <v>3.3156000000000001E-15</v>
      </c>
      <c r="K70" s="16">
        <f>IFERROR(ALL!O7,0)</f>
        <v>5.2382999999999996E-12</v>
      </c>
      <c r="L70" s="16">
        <f>IFERROR(ALL!P7,0)</f>
        <v>1.2397E-9</v>
      </c>
      <c r="M70" s="16">
        <f>IFERROR(ALL!Q7,0)</f>
        <v>5.5421999999999998E-8</v>
      </c>
      <c r="N70" s="16">
        <f>IFERROR(ALL!R7,0)</f>
        <v>1.1546E-7</v>
      </c>
      <c r="O70" s="16">
        <f>IFERROR(ALL!S7,0)</f>
        <v>2.2347999999999999E-7</v>
      </c>
      <c r="P70" s="16">
        <f>IFERROR(ALL!T7,0)</f>
        <v>4.0442999999999998E-7</v>
      </c>
      <c r="Q70" s="16">
        <f>IFERROR(ALL!U7,0)</f>
        <v>6.8820000000000003E-7</v>
      </c>
      <c r="R70" s="16">
        <f>IFERROR(ALL!V7,0)</f>
        <v>1.1069999999999999E-6</v>
      </c>
      <c r="S70" s="16">
        <f>IFERROR(ALL!W7,0)</f>
        <v>1.6909E-6</v>
      </c>
      <c r="T70" s="16">
        <f>IFERROR(ALL!X7,0)</f>
        <v>2.463E-6</v>
      </c>
      <c r="U70" s="16">
        <f>IFERROR(ALL!Y7,0)</f>
        <v>3.4326E-6</v>
      </c>
      <c r="V70" s="16">
        <f>IFERROR(ALL!Z7,0)</f>
        <v>8.7784000000000005E-6</v>
      </c>
      <c r="W70" s="16">
        <f>IFERROR(ALL!AA7,0)</f>
        <v>0</v>
      </c>
      <c r="X70" s="16">
        <f>IFERROR(ALL!AB7,0)</f>
        <v>0</v>
      </c>
      <c r="Y70" s="16">
        <f>IFERROR(ALL!AC7,0)</f>
        <v>0</v>
      </c>
      <c r="Z70" s="16">
        <f>IFERROR(ALL!AD7,0)</f>
        <v>0</v>
      </c>
      <c r="AA70" s="16">
        <f>IFERROR(ALL!AE7,0)</f>
        <v>0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Se3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2.1515999999999999E-33</v>
      </c>
      <c r="H71" s="16">
        <f>IFERROR(ALL!L8,0)</f>
        <v>6.9339000000000004E-22</v>
      </c>
      <c r="I71" s="16">
        <f>IFERROR(ALL!M8,0)</f>
        <v>2.7392E-17</v>
      </c>
      <c r="J71" s="16">
        <f>IFERROR(ALL!N8,0)</f>
        <v>1.1569000000000001E-13</v>
      </c>
      <c r="K71" s="16">
        <f>IFERROR(ALL!O8,0)</f>
        <v>8.1265999999999999E-11</v>
      </c>
      <c r="L71" s="16">
        <f>IFERROR(ALL!P8,0)</f>
        <v>1.1374E-8</v>
      </c>
      <c r="M71" s="16">
        <f>IFERROR(ALL!Q8,0)</f>
        <v>3.9570999999999999E-7</v>
      </c>
      <c r="N71" s="16">
        <f>IFERROR(ALL!R8,0)</f>
        <v>8.0258999999999999E-7</v>
      </c>
      <c r="O71" s="16">
        <f>IFERROR(ALL!S8,0)</f>
        <v>1.5308E-6</v>
      </c>
      <c r="P71" s="16">
        <f>IFERROR(ALL!T8,0)</f>
        <v>2.7597E-6</v>
      </c>
      <c r="Q71" s="16">
        <f>IFERROR(ALL!U8,0)</f>
        <v>4.7241000000000002E-6</v>
      </c>
      <c r="R71" s="16">
        <f>IFERROR(ALL!V8,0)</f>
        <v>7.712E-6</v>
      </c>
      <c r="S71" s="16">
        <f>IFERROR(ALL!W8,0)</f>
        <v>1.2052000000000001E-5</v>
      </c>
      <c r="T71" s="16">
        <f>IFERROR(ALL!X8,0)</f>
        <v>1.8091E-5</v>
      </c>
      <c r="U71" s="16">
        <f>IFERROR(ALL!Y8,0)</f>
        <v>2.6159000000000001E-5</v>
      </c>
      <c r="V71" s="16">
        <f>IFERROR(ALL!Z8,0)</f>
        <v>8.2194999999999995E-5</v>
      </c>
      <c r="W71" s="16">
        <f>IFERROR(ALL!AA8,0)</f>
        <v>0</v>
      </c>
      <c r="X71" s="16">
        <f>IFERROR(ALL!AB8,0)</f>
        <v>0</v>
      </c>
      <c r="Y71" s="16">
        <f>IFERROR(ALL!AC8,0)</f>
        <v>0</v>
      </c>
      <c r="Z71" s="16">
        <f>IFERROR(ALL!AD8,0)</f>
        <v>0</v>
      </c>
      <c r="AA71" s="16">
        <f>IFERROR(ALL!AE8,0)</f>
        <v>0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Se2</v>
      </c>
      <c r="B72" s="16">
        <f>IFERROR(ALL!F9,0)</f>
        <v>0</v>
      </c>
      <c r="C72" s="16">
        <f>IFERROR(ALL!G9,0)</f>
        <v>2.5049E-34</v>
      </c>
      <c r="D72" s="16">
        <f>IFERROR(ALL!H9,0)</f>
        <v>4.6298E-32</v>
      </c>
      <c r="E72" s="16">
        <f>IFERROR(ALL!I9,0)</f>
        <v>5.0058E-30</v>
      </c>
      <c r="F72" s="16">
        <f>IFERROR(ALL!J9,0)</f>
        <v>3.4226999999999998E-28</v>
      </c>
      <c r="G72" s="16">
        <f>IFERROR(ALL!K9,0)</f>
        <v>6.0271999999999998E-24</v>
      </c>
      <c r="H72" s="16">
        <f>IFERROR(ALL!L9,0)</f>
        <v>8.4095999999999996E-16</v>
      </c>
      <c r="I72" s="16">
        <f>IFERROR(ALL!M9,0)</f>
        <v>2.2305999999999998E-12</v>
      </c>
      <c r="J72" s="16">
        <f>IFERROR(ALL!N9,0)</f>
        <v>1.1165E-9</v>
      </c>
      <c r="K72" s="16">
        <f>IFERROR(ALL!O9,0)</f>
        <v>1.4901999999999999E-7</v>
      </c>
      <c r="L72" s="16">
        <f>IFERROR(ALL!P9,0)</f>
        <v>6.1855000000000003E-6</v>
      </c>
      <c r="M72" s="16">
        <f>IFERROR(ALL!Q9,0)</f>
        <v>9.4633E-5</v>
      </c>
      <c r="N72" s="16">
        <f>IFERROR(ALL!R9,0)</f>
        <v>1.6449999999999999E-4</v>
      </c>
      <c r="O72" s="16">
        <f>IFERROR(ALL!S9,0)</f>
        <v>2.7362000000000003E-4</v>
      </c>
      <c r="P72" s="16">
        <f>IFERROR(ALL!T9,0)</f>
        <v>4.3706000000000002E-4</v>
      </c>
      <c r="Q72" s="16">
        <f>IFERROR(ALL!U9,0)</f>
        <v>6.7261999999999997E-4</v>
      </c>
      <c r="R72" s="16">
        <f>IFERROR(ALL!V9,0)</f>
        <v>1.0004E-3</v>
      </c>
      <c r="S72" s="16">
        <f>IFERROR(ALL!W9,0)</f>
        <v>1.4418E-3</v>
      </c>
      <c r="T72" s="16">
        <f>IFERROR(ALL!X9,0)</f>
        <v>2.0186000000000002E-3</v>
      </c>
      <c r="U72" s="16">
        <f>IFERROR(ALL!Y9,0)</f>
        <v>2.751E-3</v>
      </c>
      <c r="V72" s="16">
        <f>IFERROR(ALL!Z9,0)</f>
        <v>7.4824000000000002E-3</v>
      </c>
      <c r="W72" s="16">
        <f>IFERROR(ALL!AA9,0)</f>
        <v>0</v>
      </c>
      <c r="X72" s="16">
        <f>IFERROR(ALL!AB9,0)</f>
        <v>0</v>
      </c>
      <c r="Y72" s="16">
        <f>IFERROR(ALL!AC9,0)</f>
        <v>0</v>
      </c>
      <c r="Z72" s="16">
        <f>IFERROR(ALL!AD9,0)</f>
        <v>0</v>
      </c>
      <c r="AA72" s="16">
        <f>IFERROR(ALL!AE9,0)</f>
        <v>0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Ar</v>
      </c>
      <c r="B73" s="16">
        <f>IFERROR(ALL!F10,0)</f>
        <v>0.2</v>
      </c>
      <c r="C73" s="16">
        <f>IFERROR(ALL!G10,0)</f>
        <v>0.2</v>
      </c>
      <c r="D73" s="16">
        <f>IFERROR(ALL!H10,0)</f>
        <v>0.2</v>
      </c>
      <c r="E73" s="16">
        <f>IFERROR(ALL!I10,0)</f>
        <v>0.2</v>
      </c>
      <c r="F73" s="16">
        <f>IFERROR(ALL!J10,0)</f>
        <v>0.2</v>
      </c>
      <c r="G73" s="16">
        <f>IFERROR(ALL!K10,0)</f>
        <v>0.2</v>
      </c>
      <c r="H73" s="16">
        <f>IFERROR(ALL!L10,0)</f>
        <v>0.2</v>
      </c>
      <c r="I73" s="16">
        <f>IFERROR(ALL!M10,0)</f>
        <v>0.2</v>
      </c>
      <c r="J73" s="16">
        <f>IFERROR(ALL!N10,0)</f>
        <v>0.2</v>
      </c>
      <c r="K73" s="16">
        <f>IFERROR(ALL!O10,0)</f>
        <v>0.2</v>
      </c>
      <c r="L73" s="16">
        <f>IFERROR(ALL!P10,0)</f>
        <v>0.2</v>
      </c>
      <c r="M73" s="16">
        <f>IFERROR(ALL!Q10,0)</f>
        <v>0.2</v>
      </c>
      <c r="N73" s="16">
        <f>IFERROR(ALL!R10,0)</f>
        <v>0.2</v>
      </c>
      <c r="O73" s="16">
        <f>IFERROR(ALL!S10,0)</f>
        <v>0.2</v>
      </c>
      <c r="P73" s="16">
        <f>IFERROR(ALL!T10,0)</f>
        <v>0.2</v>
      </c>
      <c r="Q73" s="16">
        <f>IFERROR(ALL!U10,0)</f>
        <v>0.2</v>
      </c>
      <c r="R73" s="16">
        <f>IFERROR(ALL!V10,0)</f>
        <v>0.2</v>
      </c>
      <c r="S73" s="16">
        <f>IFERROR(ALL!W10,0)</f>
        <v>0.2</v>
      </c>
      <c r="T73" s="16">
        <f>IFERROR(ALL!X10,0)</f>
        <v>0.2</v>
      </c>
      <c r="U73" s="16">
        <f>IFERROR(ALL!Y10,0)</f>
        <v>0.2</v>
      </c>
      <c r="V73" s="16">
        <f>IFERROR(ALL!Z10,0)</f>
        <v>0.2</v>
      </c>
      <c r="W73" s="16">
        <f>IFERROR(ALL!AA10,0)</f>
        <v>0</v>
      </c>
      <c r="X73" s="16">
        <f>IFERROR(ALL!AB10,0)</f>
        <v>0</v>
      </c>
      <c r="Y73" s="16">
        <f>IFERROR(ALL!AC10,0)</f>
        <v>0</v>
      </c>
      <c r="Z73" s="16">
        <f>IFERROR(ALL!AD10,0)</f>
        <v>0</v>
      </c>
      <c r="AA73" s="16">
        <f>IFERROR(ALL!AE10,0)</f>
        <v>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(l)GeSe2</v>
      </c>
      <c r="B74" s="16">
        <f>IFERROR(ALL!F11,0)</f>
        <v>0.1</v>
      </c>
      <c r="C74" s="16">
        <f>IFERROR(ALL!G11,0)</f>
        <v>0.1</v>
      </c>
      <c r="D74" s="16">
        <f>IFERROR(ALL!H11,0)</f>
        <v>0.10001</v>
      </c>
      <c r="E74" s="16">
        <f>IFERROR(ALL!I11,0)</f>
        <v>0.10001</v>
      </c>
      <c r="F74" s="16">
        <f>IFERROR(ALL!J11,0)</f>
        <v>0.10002</v>
      </c>
      <c r="G74" s="16">
        <f>IFERROR(ALL!K11,0)</f>
        <v>0.10025000000000001</v>
      </c>
      <c r="H74" s="16">
        <f>IFERROR(ALL!L11,0)</f>
        <v>9.9944000000000005E-2</v>
      </c>
      <c r="I74" s="16">
        <f>IFERROR(ALL!M11,0)</f>
        <v>9.9455000000000002E-2</v>
      </c>
      <c r="J74" s="16">
        <f>IFERROR(ALL!N11,0)</f>
        <v>9.7187999999999997E-2</v>
      </c>
      <c r="K74" s="16">
        <f>IFERROR(ALL!O11,0)</f>
        <v>9.0063000000000004E-2</v>
      </c>
      <c r="L74" s="16">
        <f>IFERROR(ALL!P11,0)</f>
        <v>7.4875999999999998E-2</v>
      </c>
      <c r="M74" s="16">
        <f>IFERROR(ALL!Q11,0)</f>
        <v>5.3241999999999998E-2</v>
      </c>
      <c r="N74" s="16">
        <f>IFERROR(ALL!R11,0)</f>
        <v>4.7606999999999997E-2</v>
      </c>
      <c r="O74" s="16">
        <f>IFERROR(ALL!S11,0)</f>
        <v>4.2132000000000003E-2</v>
      </c>
      <c r="P74" s="16">
        <f>IFERROR(ALL!T11,0)</f>
        <v>3.6923999999999998E-2</v>
      </c>
      <c r="Q74" s="16">
        <f>IFERROR(ALL!U11,0)</f>
        <v>3.2063000000000001E-2</v>
      </c>
      <c r="R74" s="16">
        <f>IFERROR(ALL!V11,0)</f>
        <v>2.7605999999999999E-2</v>
      </c>
      <c r="S74" s="16">
        <f>IFERROR(ALL!W11,0)</f>
        <v>2.3584999999999998E-2</v>
      </c>
      <c r="T74" s="16">
        <f>IFERROR(ALL!X11,0)</f>
        <v>2.0007E-2</v>
      </c>
      <c r="U74" s="16">
        <f>IFERROR(ALL!Y11,0)</f>
        <v>1.6864000000000001E-2</v>
      </c>
      <c r="V74" s="16">
        <f>IFERROR(ALL!Z11,0)</f>
        <v>8.0704999999999995E-3</v>
      </c>
      <c r="W74" s="16">
        <f>IFERROR(ALL!AA11,0)</f>
        <v>0</v>
      </c>
      <c r="X74" s="16">
        <f>IFERROR(ALL!AB11,0)</f>
        <v>0</v>
      </c>
      <c r="Y74" s="16">
        <f>IFERROR(ALL!AC11,0)</f>
        <v>0</v>
      </c>
      <c r="Z74" s="16">
        <f>IFERROR(ALL!AD11,0)</f>
        <v>0</v>
      </c>
      <c r="AA74" s="16">
        <f>IFERROR(ALL!AE11,0)</f>
        <v>0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(1)GeSe</v>
      </c>
      <c r="B75" s="16">
        <f>IFERROR(ALL!F12,0)</f>
        <v>9.9997000000000003E-2</v>
      </c>
      <c r="C75" s="16">
        <f>IFERROR(ALL!G12,0)</f>
        <v>9.9994E-2</v>
      </c>
      <c r="D75" s="16">
        <f>IFERROR(ALL!H12,0)</f>
        <v>9.9990999999999997E-2</v>
      </c>
      <c r="E75" s="16">
        <f>IFERROR(ALL!I12,0)</f>
        <v>9.9985000000000004E-2</v>
      </c>
      <c r="F75" s="16">
        <f>IFERROR(ALL!J12,0)</f>
        <v>9.9976999999999996E-2</v>
      </c>
      <c r="G75" s="16">
        <f>IFERROR(ALL!K12,0)</f>
        <v>9.9632999999999999E-2</v>
      </c>
      <c r="H75" s="16">
        <f>IFERROR(ALL!L12,0)</f>
        <v>0.10005</v>
      </c>
      <c r="I75" s="16">
        <f>IFERROR(ALL!M12,0)</f>
        <v>0.10054</v>
      </c>
      <c r="J75" s="16">
        <f>IFERROR(ALL!N12,0)</f>
        <v>0.1028</v>
      </c>
      <c r="K75" s="16">
        <f>IFERROR(ALL!O12,0)</f>
        <v>0.10993</v>
      </c>
      <c r="L75" s="16">
        <f>IFERROR(ALL!P12,0)</f>
        <v>0.12511</v>
      </c>
      <c r="M75" s="16">
        <f>IFERROR(ALL!Q12,0)</f>
        <v>0.14673</v>
      </c>
      <c r="N75" s="16">
        <f>IFERROR(ALL!R12,0)</f>
        <v>0.15236</v>
      </c>
      <c r="O75" s="16">
        <f>IFERROR(ALL!S12,0)</f>
        <v>0.15781999999999999</v>
      </c>
      <c r="P75" s="16">
        <f>IFERROR(ALL!T12,0)</f>
        <v>0.16302</v>
      </c>
      <c r="Q75" s="16">
        <f>IFERROR(ALL!U12,0)</f>
        <v>0.16786999999999999</v>
      </c>
      <c r="R75" s="16">
        <f>IFERROR(ALL!V12,0)</f>
        <v>0.17232</v>
      </c>
      <c r="S75" s="16">
        <f>IFERROR(ALL!W12,0)</f>
        <v>0.17632</v>
      </c>
      <c r="T75" s="16">
        <f>IFERROR(ALL!X12,0)</f>
        <v>0.17988000000000001</v>
      </c>
      <c r="U75" s="16">
        <f>IFERROR(ALL!Y12,0)</f>
        <v>0.183</v>
      </c>
      <c r="V75" s="16">
        <f>IFERROR(ALL!Z12,0)</f>
        <v>0.19166</v>
      </c>
      <c r="W75" s="16">
        <f>IFERROR(ALL!AA12,0)</f>
        <v>0</v>
      </c>
      <c r="X75" s="16">
        <f>IFERROR(ALL!AB12,0)</f>
        <v>0</v>
      </c>
      <c r="Y75" s="16">
        <f>IFERROR(ALL!AC12,0)</f>
        <v>0</v>
      </c>
      <c r="Z75" s="16">
        <f>IFERROR(ALL!AD12,0)</f>
        <v>0</v>
      </c>
      <c r="AA75" s="16">
        <f>IFERROR(ALL!AE12,0)</f>
        <v>0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(l)Ge</v>
      </c>
      <c r="B76" s="16">
        <f>IFERROR(ALL!F13,0)</f>
        <v>5.5170000000000005E-7</v>
      </c>
      <c r="C76" s="16">
        <f>IFERROR(ALL!G13,0)</f>
        <v>1.0242000000000001E-6</v>
      </c>
      <c r="D76" s="16">
        <f>IFERROR(ALL!H13,0)</f>
        <v>1.7761E-6</v>
      </c>
      <c r="E76" s="16">
        <f>IFERROR(ALL!I13,0)</f>
        <v>2.9079000000000001E-6</v>
      </c>
      <c r="F76" s="16">
        <f>IFERROR(ALL!J13,0)</f>
        <v>4.5345999999999997E-6</v>
      </c>
      <c r="G76" s="16">
        <f>IFERROR(ALL!K13,0)</f>
        <v>1.155E-4</v>
      </c>
      <c r="H76" s="16">
        <f>IFERROR(ALL!L13,0)</f>
        <v>3.3473000000000001E-6</v>
      </c>
      <c r="I76" s="16">
        <f>IFERROR(ALL!M13,0)</f>
        <v>5.2243000000000001E-6</v>
      </c>
      <c r="J76" s="16">
        <f>IFERROR(ALL!N13,0)</f>
        <v>7.2165000000000003E-6</v>
      </c>
      <c r="K76" s="16">
        <f>IFERROR(ALL!O13,0)</f>
        <v>1.0175E-5</v>
      </c>
      <c r="L76" s="16">
        <f>IFERROR(ALL!P13,0)</f>
        <v>1.6600999999999999E-5</v>
      </c>
      <c r="M76" s="16">
        <f>IFERROR(ALL!Q13,0)</f>
        <v>3.1553000000000001E-5</v>
      </c>
      <c r="N76" s="16">
        <f>IFERROR(ALL!R13,0)</f>
        <v>3.7582E-5</v>
      </c>
      <c r="O76" s="16">
        <f>IFERROR(ALL!S13,0)</f>
        <v>4.4886999999999999E-5</v>
      </c>
      <c r="P76" s="16">
        <f>IFERROR(ALL!T13,0)</f>
        <v>5.3696999999999998E-5</v>
      </c>
      <c r="Q76" s="16">
        <f>IFERROR(ALL!U13,0)</f>
        <v>6.4276000000000006E-5</v>
      </c>
      <c r="R76" s="16">
        <f>IFERROR(ALL!V13,0)</f>
        <v>7.6930999999999999E-5</v>
      </c>
      <c r="S76" s="16">
        <f>IFERROR(ALL!W13,0)</f>
        <v>9.2023999999999998E-5</v>
      </c>
      <c r="T76" s="16">
        <f>IFERROR(ALL!X13,0)</f>
        <v>1.0999E-4</v>
      </c>
      <c r="U76" s="16">
        <f>IFERROR(ALL!Y13,0)</f>
        <v>1.3133E-4</v>
      </c>
      <c r="V76" s="16">
        <f>IFERROR(ALL!Z13,0)</f>
        <v>2.6487E-4</v>
      </c>
      <c r="W76" s="16">
        <f>IFERROR(ALL!AA13,0)</f>
        <v>0</v>
      </c>
      <c r="X76" s="16">
        <f>IFERROR(ALL!AB13,0)</f>
        <v>0</v>
      </c>
      <c r="Y76" s="16">
        <f>IFERROR(ALL!AC13,0)</f>
        <v>0</v>
      </c>
      <c r="Z76" s="16">
        <f>IFERROR(ALL!AD13,0)</f>
        <v>0</v>
      </c>
      <c r="AA76" s="16">
        <f>IFERROR(ALL!AE13,0)</f>
        <v>0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(l)Ga2Se3</v>
      </c>
      <c r="B77" s="16">
        <f>IFERROR(ALL!F14,0)</f>
        <v>5.9998000000000003E-2</v>
      </c>
      <c r="C77" s="16">
        <f>IFERROR(ALL!G14,0)</f>
        <v>5.9997000000000002E-2</v>
      </c>
      <c r="D77" s="16">
        <f>IFERROR(ALL!H14,0)</f>
        <v>5.9993999999999999E-2</v>
      </c>
      <c r="E77" s="16">
        <f>IFERROR(ALL!I14,0)</f>
        <v>5.9991000000000003E-2</v>
      </c>
      <c r="F77" s="16">
        <f>IFERROR(ALL!J14,0)</f>
        <v>5.9985999999999998E-2</v>
      </c>
      <c r="G77" s="16">
        <f>IFERROR(ALL!K14,0)</f>
        <v>5.9864000000000001E-2</v>
      </c>
      <c r="H77" s="16">
        <f>IFERROR(ALL!L14,0)</f>
        <v>5.9963000000000002E-2</v>
      </c>
      <c r="I77" s="16">
        <f>IFERROR(ALL!M14,0)</f>
        <v>5.9933E-2</v>
      </c>
      <c r="J77" s="16">
        <f>IFERROR(ALL!N14,0)</f>
        <v>5.9894999999999997E-2</v>
      </c>
      <c r="K77" s="16">
        <f>IFERROR(ALL!O14,0)</f>
        <v>5.9845000000000002E-2</v>
      </c>
      <c r="L77" s="16">
        <f>IFERROR(ALL!P14,0)</f>
        <v>5.9768000000000002E-2</v>
      </c>
      <c r="M77" s="16">
        <f>IFERROR(ALL!Q14,0)</f>
        <v>5.9637000000000003E-2</v>
      </c>
      <c r="N77" s="16">
        <f>IFERROR(ALL!R14,0)</f>
        <v>5.9591999999999999E-2</v>
      </c>
      <c r="O77" s="16">
        <f>IFERROR(ALL!S14,0)</f>
        <v>5.9541999999999998E-2</v>
      </c>
      <c r="P77" s="16">
        <f>IFERROR(ALL!T14,0)</f>
        <v>5.9485000000000003E-2</v>
      </c>
      <c r="Q77" s="16">
        <f>IFERROR(ALL!U14,0)</f>
        <v>5.9421000000000002E-2</v>
      </c>
      <c r="R77" s="16">
        <f>IFERROR(ALL!V14,0)</f>
        <v>5.935E-2</v>
      </c>
      <c r="S77" s="16">
        <f>IFERROR(ALL!W14,0)</f>
        <v>5.9270999999999997E-2</v>
      </c>
      <c r="T77" s="16">
        <f>IFERROR(ALL!X14,0)</f>
        <v>5.9182999999999999E-2</v>
      </c>
      <c r="U77" s="16">
        <f>IFERROR(ALL!Y14,0)</f>
        <v>5.9084999999999999E-2</v>
      </c>
      <c r="V77" s="16">
        <f>IFERROR(ALL!Z14,0)</f>
        <v>5.8583000000000003E-2</v>
      </c>
      <c r="W77" s="16">
        <f>IFERROR(ALL!AA14,0)</f>
        <v>0</v>
      </c>
      <c r="X77" s="16">
        <f>IFERROR(ALL!AB14,0)</f>
        <v>0</v>
      </c>
      <c r="Y77" s="16">
        <f>IFERROR(ALL!AC14,0)</f>
        <v>0</v>
      </c>
      <c r="Z77" s="16">
        <f>IFERROR(ALL!AD14,0)</f>
        <v>0</v>
      </c>
      <c r="AA77" s="16">
        <f>IFERROR(ALL!AE14,0)</f>
        <v>0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(l)GaSe</v>
      </c>
      <c r="B78" s="16">
        <f>IFERROR(ALL!F15,0)</f>
        <v>3.8674999999999998E-6</v>
      </c>
      <c r="C78" s="16">
        <f>IFERROR(ALL!G15,0)</f>
        <v>6.9183999999999997E-6</v>
      </c>
      <c r="D78" s="16">
        <f>IFERROR(ALL!H15,0)</f>
        <v>1.1632E-5</v>
      </c>
      <c r="E78" s="16">
        <f>IFERROR(ALL!I15,0)</f>
        <v>1.8556E-5</v>
      </c>
      <c r="F78" s="16">
        <f>IFERROR(ALL!J15,0)</f>
        <v>2.8306999999999999E-5</v>
      </c>
      <c r="G78" s="16">
        <f>IFERROR(ALL!K15,0)</f>
        <v>2.7273999999999999E-4</v>
      </c>
      <c r="H78" s="16">
        <f>IFERROR(ALL!L15,0)</f>
        <v>7.4535000000000004E-5</v>
      </c>
      <c r="I78" s="16">
        <f>IFERROR(ALL!M15,0)</f>
        <v>1.3396999999999999E-4</v>
      </c>
      <c r="J78" s="16">
        <f>IFERROR(ALL!N15,0)</f>
        <v>2.0922000000000001E-4</v>
      </c>
      <c r="K78" s="16">
        <f>IFERROR(ALL!O15,0)</f>
        <v>3.0902000000000002E-4</v>
      </c>
      <c r="L78" s="16">
        <f>IFERROR(ALL!P15,0)</f>
        <v>4.6417000000000002E-4</v>
      </c>
      <c r="M78" s="16">
        <f>IFERROR(ALL!Q15,0)</f>
        <v>7.2601999999999996E-4</v>
      </c>
      <c r="N78" s="16">
        <f>IFERROR(ALL!R15,0)</f>
        <v>8.1534999999999995E-4</v>
      </c>
      <c r="O78" s="16">
        <f>IFERROR(ALL!S15,0)</f>
        <v>9.1628E-4</v>
      </c>
      <c r="P78" s="16">
        <f>IFERROR(ALL!T15,0)</f>
        <v>1.0299E-3</v>
      </c>
      <c r="Q78" s="16">
        <f>IFERROR(ALL!U15,0)</f>
        <v>1.1573E-3</v>
      </c>
      <c r="R78" s="16">
        <f>IFERROR(ALL!V15,0)</f>
        <v>1.2995999999999999E-3</v>
      </c>
      <c r="S78" s="16">
        <f>IFERROR(ALL!W15,0)</f>
        <v>1.4582E-3</v>
      </c>
      <c r="T78" s="16">
        <f>IFERROR(ALL!X15,0)</f>
        <v>1.6343E-3</v>
      </c>
      <c r="U78" s="16">
        <f>IFERROR(ALL!Y15,0)</f>
        <v>1.8293000000000001E-3</v>
      </c>
      <c r="V78" s="16">
        <f>IFERROR(ALL!Z15,0)</f>
        <v>2.8348000000000002E-3</v>
      </c>
      <c r="W78" s="16">
        <f>IFERROR(ALL!AA15,0)</f>
        <v>0</v>
      </c>
      <c r="X78" s="16">
        <f>IFERROR(ALL!AB15,0)</f>
        <v>0</v>
      </c>
      <c r="Y78" s="16">
        <f>IFERROR(ALL!AC15,0)</f>
        <v>0</v>
      </c>
      <c r="Z78" s="16">
        <f>IFERROR(ALL!AD15,0)</f>
        <v>0</v>
      </c>
      <c r="AA78" s="16">
        <f>IFERROR(ALL!AE15,0)</f>
        <v>0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(1)Se</v>
      </c>
      <c r="B79" s="16">
        <f>IFERROR(ALL!F16,0)</f>
        <v>1.6813E-9</v>
      </c>
      <c r="C79" s="16">
        <f>IFERROR(ALL!G16,0)</f>
        <v>5.1259999999999999E-9</v>
      </c>
      <c r="D79" s="16">
        <f>IFERROR(ALL!H16,0)</f>
        <v>1.3866999999999999E-8</v>
      </c>
      <c r="E79" s="16">
        <f>IFERROR(ALL!I16,0)</f>
        <v>3.3895E-8</v>
      </c>
      <c r="F79" s="16">
        <f>IFERROR(ALL!J16,0)</f>
        <v>7.5968999999999997E-8</v>
      </c>
      <c r="G79" s="16">
        <f>IFERROR(ALL!K16,0)</f>
        <v>1.5958999999999999E-7</v>
      </c>
      <c r="H79" s="16">
        <f>IFERROR(ALL!L16,0)</f>
        <v>9.6922000000000005E-5</v>
      </c>
      <c r="I79" s="16">
        <f>IFERROR(ALL!M16,0)</f>
        <v>6.1675E-4</v>
      </c>
      <c r="J79" s="16">
        <f>IFERROR(ALL!N16,0)</f>
        <v>2.9234E-3</v>
      </c>
      <c r="K79" s="16">
        <f>IFERROR(ALL!O16,0)</f>
        <v>1.0102E-2</v>
      </c>
      <c r="L79" s="16">
        <f>IFERROR(ALL!P16,0)</f>
        <v>2.5360000000000001E-2</v>
      </c>
      <c r="M79" s="16">
        <f>IFERROR(ALL!Q16,0)</f>
        <v>4.6959000000000001E-2</v>
      </c>
      <c r="N79" s="16">
        <f>IFERROR(ALL!R16,0)</f>
        <v>5.2498999999999997E-2</v>
      </c>
      <c r="O79" s="16">
        <f>IFERROR(ALL!S16,0)</f>
        <v>5.7804000000000001E-2</v>
      </c>
      <c r="P79" s="16">
        <f>IFERROR(ALL!T16,0)</f>
        <v>6.2736E-2</v>
      </c>
      <c r="Q79" s="16">
        <f>IFERROR(ALL!U16,0)</f>
        <v>6.7174999999999999E-2</v>
      </c>
      <c r="R79" s="16">
        <f>IFERROR(ALL!V16,0)</f>
        <v>7.1023000000000003E-2</v>
      </c>
      <c r="S79" s="16">
        <f>IFERROR(ALL!W16,0)</f>
        <v>7.4205999999999994E-2</v>
      </c>
      <c r="T79" s="16">
        <f>IFERROR(ALL!X16,0)</f>
        <v>7.6671000000000003E-2</v>
      </c>
      <c r="U79" s="16">
        <f>IFERROR(ALL!Y16,0)</f>
        <v>7.8389E-2</v>
      </c>
      <c r="V79" s="16">
        <f>IFERROR(ALL!Z16,0)</f>
        <v>7.7945E-2</v>
      </c>
      <c r="W79" s="16">
        <f>IFERROR(ALL!AA16,0)</f>
        <v>0</v>
      </c>
      <c r="X79" s="16">
        <f>IFERROR(ALL!AB16,0)</f>
        <v>0</v>
      </c>
      <c r="Y79" s="16">
        <f>IFERROR(ALL!AC16,0)</f>
        <v>0</v>
      </c>
      <c r="Z79" s="16">
        <f>IFERROR(ALL!AD16,0)</f>
        <v>0</v>
      </c>
      <c r="AA79" s="16">
        <f>IFERROR(ALL!AE16,0)</f>
        <v>0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(2)Sell]</v>
      </c>
      <c r="B80" s="16">
        <f>IFERROR(ALL!F17,0)</f>
        <v>0</v>
      </c>
      <c r="C80" s="16">
        <f>IFERROR(ALL!G17,0)</f>
        <v>0</v>
      </c>
      <c r="D80" s="16">
        <f>IFERROR(ALL!H17,0)</f>
        <v>0</v>
      </c>
      <c r="E80" s="16">
        <f>IFERROR(ALL!I17,0)</f>
        <v>0</v>
      </c>
      <c r="F80" s="16">
        <f>IFERROR(ALL!J17,0)</f>
        <v>0</v>
      </c>
      <c r="G80" s="16">
        <f>IFERROR(ALL!K17,0)</f>
        <v>0</v>
      </c>
      <c r="H80" s="16">
        <f>IFERROR(ALL!L17,0)</f>
        <v>0</v>
      </c>
      <c r="I80" s="16">
        <f>IFERROR(ALL!M17,0)</f>
        <v>6.325E-31</v>
      </c>
      <c r="J80" s="16">
        <f>IFERROR(ALL!N17,0)</f>
        <v>1.737E-23</v>
      </c>
      <c r="K80" s="16">
        <f>IFERROR(ALL!O17,0)</f>
        <v>4.9839000000000001E-17</v>
      </c>
      <c r="L80" s="16">
        <f>IFERROR(ALL!P17,0)</f>
        <v>2.6088E-12</v>
      </c>
      <c r="M80" s="16">
        <f>IFERROR(ALL!Q17,0)</f>
        <v>9.3383999999999995E-10</v>
      </c>
      <c r="N80" s="16">
        <f>IFERROR(ALL!R17,0)</f>
        <v>1.4933E-9</v>
      </c>
      <c r="O80" s="16">
        <f>IFERROR(ALL!S17,0)</f>
        <v>2.8274E-9</v>
      </c>
      <c r="P80" s="16">
        <f>IFERROR(ALL!T17,0)</f>
        <v>6.2207999999999999E-9</v>
      </c>
      <c r="Q80" s="16">
        <f>IFERROR(ALL!U17,0)</f>
        <v>9.1753000000000008E-9</v>
      </c>
      <c r="R80" s="16">
        <f>IFERROR(ALL!V17,0)</f>
        <v>1.0776999999999999E-8</v>
      </c>
      <c r="S80" s="16">
        <f>IFERROR(ALL!W17,0)</f>
        <v>1.7383000000000001E-8</v>
      </c>
      <c r="T80" s="16">
        <f>IFERROR(ALL!X17,0)</f>
        <v>2.6542E-8</v>
      </c>
      <c r="U80" s="16">
        <f>IFERROR(ALL!Y17,0)</f>
        <v>4.3591000000000003E-8</v>
      </c>
      <c r="V80" s="16">
        <f>IFERROR(ALL!Z17,0)</f>
        <v>3.953E-7</v>
      </c>
      <c r="W80" s="16">
        <f>IFERROR(ALL!AA17,0)</f>
        <v>0</v>
      </c>
      <c r="X80" s="16">
        <f>IFERROR(ALL!AB17,0)</f>
        <v>0</v>
      </c>
      <c r="Y80" s="16">
        <f>IFERROR(ALL!AC17,0)</f>
        <v>0</v>
      </c>
      <c r="Z80" s="16">
        <f>IFERROR(ALL!AD17,0)</f>
        <v>0</v>
      </c>
      <c r="AA80" s="16">
        <f>IFERROR(ALL!AE17,0)</f>
        <v>0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(2)GeSe[l]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2.5184000000000001E-36</v>
      </c>
      <c r="I81" s="16">
        <f>IFERROR(ALL!M18,0)</f>
        <v>1.0698999999999999E-29</v>
      </c>
      <c r="J81" s="16">
        <f>IFERROR(ALL!N18,0)</f>
        <v>1.0956999999999999E-22</v>
      </c>
      <c r="K81" s="16">
        <f>IFERROR(ALL!O18,0)</f>
        <v>1.5266E-16</v>
      </c>
      <c r="L81" s="16">
        <f>IFERROR(ALL!P18,0)</f>
        <v>5.2846000000000003E-12</v>
      </c>
      <c r="M81" s="16">
        <f>IFERROR(ALL!Q18,0)</f>
        <v>1.6519000000000001E-9</v>
      </c>
      <c r="N81" s="16">
        <f>IFERROR(ALL!R18,0)</f>
        <v>2.6389000000000001E-9</v>
      </c>
      <c r="O81" s="16">
        <f>IFERROR(ALL!S18,0)</f>
        <v>5.0430999999999997E-9</v>
      </c>
      <c r="P81" s="16">
        <f>IFERROR(ALL!T18,0)</f>
        <v>1.1301E-8</v>
      </c>
      <c r="Q81" s="16">
        <f>IFERROR(ALL!U18,0)</f>
        <v>1.7112999999999999E-8</v>
      </c>
      <c r="R81" s="16">
        <f>IFERROR(ALL!V18,0)</f>
        <v>2.0786000000000002E-8</v>
      </c>
      <c r="S81" s="16">
        <f>IFERROR(ALL!W18,0)</f>
        <v>3.4899E-8</v>
      </c>
      <c r="T81" s="16">
        <f>IFERROR(ALL!X18,0)</f>
        <v>5.5809E-8</v>
      </c>
      <c r="U81" s="16">
        <f>IFERROR(ALL!Y18,0)</f>
        <v>9.6551000000000002E-8</v>
      </c>
      <c r="V81" s="16">
        <f>IFERROR(ALL!Z18,0)</f>
        <v>1.1377999999999999E-6</v>
      </c>
      <c r="W81" s="16">
        <f>IFERROR(ALL!AA18,0)</f>
        <v>0</v>
      </c>
      <c r="X81" s="16">
        <f>IFERROR(ALL!AB18,0)</f>
        <v>0</v>
      </c>
      <c r="Y81" s="16">
        <f>IFERROR(ALL!AC18,0)</f>
        <v>0</v>
      </c>
      <c r="Z81" s="16">
        <f>IFERROR(ALL!AD18,0)</f>
        <v>0</v>
      </c>
      <c r="AA81" s="16">
        <f>IFERROR(ALL!AE18,0)</f>
        <v>0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H (Ar)</v>
      </c>
      <c r="B82" s="16">
        <f>IFERROR(ALL!F19,0)</f>
        <v>-18.62</v>
      </c>
      <c r="C82" s="16">
        <f>IFERROR(ALL!G19,0)</f>
        <v>-18.61</v>
      </c>
      <c r="D82" s="16">
        <f>IFERROR(ALL!H19,0)</f>
        <v>-18.61</v>
      </c>
      <c r="E82" s="16">
        <f>IFERROR(ALL!I19,0)</f>
        <v>-18.62</v>
      </c>
      <c r="F82" s="16">
        <f>IFERROR(ALL!J19,0)</f>
        <v>-18.63</v>
      </c>
      <c r="G82" s="16">
        <f>IFERROR(ALL!K19,0)</f>
        <v>-18.72</v>
      </c>
      <c r="H82" s="16">
        <f>IFERROR(ALL!L19,0)</f>
        <v>-18.84</v>
      </c>
      <c r="I82" s="16">
        <f>IFERROR(ALL!M19,0)</f>
        <v>-18.97</v>
      </c>
      <c r="J82" s="16">
        <f>IFERROR(ALL!N19,0)</f>
        <v>-19.11</v>
      </c>
      <c r="K82" s="16">
        <f>IFERROR(ALL!O19,0)</f>
        <v>-19.25</v>
      </c>
      <c r="L82" s="16">
        <f>IFERROR(ALL!P19,0)</f>
        <v>-19.38</v>
      </c>
      <c r="M82" s="16">
        <f>IFERROR(ALL!Q19,0)</f>
        <v>-19.510000000000002</v>
      </c>
      <c r="N82" s="16">
        <f>IFERROR(ALL!R19,0)</f>
        <v>-19.55</v>
      </c>
      <c r="O82" s="16">
        <f>IFERROR(ALL!S19,0)</f>
        <v>-19.579999999999998</v>
      </c>
      <c r="P82" s="16">
        <f>IFERROR(ALL!T19,0)</f>
        <v>-19.61</v>
      </c>
      <c r="Q82" s="16">
        <f>IFERROR(ALL!U19,0)</f>
        <v>-19.64</v>
      </c>
      <c r="R82" s="16">
        <f>IFERROR(ALL!V19,0)</f>
        <v>-19.68</v>
      </c>
      <c r="S82" s="16">
        <f>IFERROR(ALL!W19,0)</f>
        <v>-19.71</v>
      </c>
      <c r="T82" s="16">
        <f>IFERROR(ALL!X19,0)</f>
        <v>-19.739999999999998</v>
      </c>
      <c r="U82" s="16">
        <f>IFERROR(ALL!Y19,0)</f>
        <v>-19.78</v>
      </c>
      <c r="V82" s="16">
        <f>IFERROR(ALL!Z19,0)</f>
        <v>-19.920000000000002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H (Ga)</v>
      </c>
      <c r="B83" s="16">
        <f>IFERROR(ALL!F20,0)</f>
        <v>-65.650000000000006</v>
      </c>
      <c r="C83" s="16">
        <f>IFERROR(ALL!G20,0)</f>
        <v>-62.18</v>
      </c>
      <c r="D83" s="16">
        <f>IFERROR(ALL!H20,0)</f>
        <v>-59.1</v>
      </c>
      <c r="E83" s="16">
        <f>IFERROR(ALL!I20,0)</f>
        <v>-56.33</v>
      </c>
      <c r="F83" s="16">
        <f>IFERROR(ALL!J20,0)</f>
        <v>-53.85</v>
      </c>
      <c r="G83" s="16">
        <f>IFERROR(ALL!K20,0)</f>
        <v>-43.23</v>
      </c>
      <c r="H83" s="16">
        <f>IFERROR(ALL!L20,0)</f>
        <v>-44.46</v>
      </c>
      <c r="I83" s="16">
        <f>IFERROR(ALL!M20,0)</f>
        <v>-40.75</v>
      </c>
      <c r="J83" s="16">
        <f>IFERROR(ALL!N20,0)</f>
        <v>-37.96</v>
      </c>
      <c r="K83" s="16">
        <f>IFERROR(ALL!O20,0)</f>
        <v>-35.700000000000003</v>
      </c>
      <c r="L83" s="16">
        <f>IFERROR(ALL!P20,0)</f>
        <v>-33.69</v>
      </c>
      <c r="M83" s="16">
        <f>IFERROR(ALL!Q20,0)</f>
        <v>-31.76</v>
      </c>
      <c r="N83" s="16">
        <f>IFERROR(ALL!R20,0)</f>
        <v>-31.29</v>
      </c>
      <c r="O83" s="16">
        <f>IFERROR(ALL!S20,0)</f>
        <v>-30.82</v>
      </c>
      <c r="P83" s="16">
        <f>IFERROR(ALL!T20,0)</f>
        <v>-30.35</v>
      </c>
      <c r="Q83" s="16">
        <f>IFERROR(ALL!U20,0)</f>
        <v>-29.89</v>
      </c>
      <c r="R83" s="16">
        <f>IFERROR(ALL!V20,0)</f>
        <v>-29.44</v>
      </c>
      <c r="S83" s="16">
        <f>IFERROR(ALL!W20,0)</f>
        <v>-28.98</v>
      </c>
      <c r="T83" s="16">
        <f>IFERROR(ALL!X20,0)</f>
        <v>-28.54</v>
      </c>
      <c r="U83" s="16">
        <f>IFERROR(ALL!Y20,0)</f>
        <v>-28.09</v>
      </c>
      <c r="V83" s="16">
        <f>IFERROR(ALL!Z20,0)</f>
        <v>-26.36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H (Ge)</v>
      </c>
      <c r="B84" s="16">
        <f>IFERROR(ALL!F21,0)</f>
        <v>-16.809999999999999</v>
      </c>
      <c r="C84" s="16">
        <f>IFERROR(ALL!G21,0)</f>
        <v>-16.190000000000001</v>
      </c>
      <c r="D84" s="16">
        <f>IFERROR(ALL!H21,0)</f>
        <v>-15.63</v>
      </c>
      <c r="E84" s="16">
        <f>IFERROR(ALL!I21,0)</f>
        <v>-15.15</v>
      </c>
      <c r="F84" s="16">
        <f>IFERROR(ALL!J21,0)</f>
        <v>-14.72</v>
      </c>
      <c r="G84" s="16">
        <f>IFERROR(ALL!K21,0)</f>
        <v>-11.58</v>
      </c>
      <c r="H84" s="16">
        <f>IFERROR(ALL!L21,0)</f>
        <v>-15.26</v>
      </c>
      <c r="I84" s="16">
        <f>IFERROR(ALL!M21,0)</f>
        <v>-14.97</v>
      </c>
      <c r="J84" s="16">
        <f>IFERROR(ALL!N21,0)</f>
        <v>-14.82</v>
      </c>
      <c r="K84" s="16">
        <f>IFERROR(ALL!O21,0)</f>
        <v>-14.67</v>
      </c>
      <c r="L84" s="16">
        <f>IFERROR(ALL!P21,0)</f>
        <v>-14.4</v>
      </c>
      <c r="M84" s="16">
        <f>IFERROR(ALL!Q21,0)</f>
        <v>-13.98</v>
      </c>
      <c r="N84" s="16">
        <f>IFERROR(ALL!R21,0)</f>
        <v>-13.87</v>
      </c>
      <c r="O84" s="16">
        <f>IFERROR(ALL!S21,0)</f>
        <v>-13.74</v>
      </c>
      <c r="P84" s="16">
        <f>IFERROR(ALL!T21,0)</f>
        <v>-13.62</v>
      </c>
      <c r="Q84" s="16">
        <f>IFERROR(ALL!U21,0)</f>
        <v>-13.49</v>
      </c>
      <c r="R84" s="16">
        <f>IFERROR(ALL!V21,0)</f>
        <v>-13.36</v>
      </c>
      <c r="S84" s="16">
        <f>IFERROR(ALL!W21,0)</f>
        <v>-13.23</v>
      </c>
      <c r="T84" s="16">
        <f>IFERROR(ALL!X21,0)</f>
        <v>-13.1</v>
      </c>
      <c r="U84" s="16">
        <f>IFERROR(ALL!Y21,0)</f>
        <v>-12.96</v>
      </c>
      <c r="V84" s="16">
        <f>IFERROR(ALL!Z21,0)</f>
        <v>-12.4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 t="str">
        <f>ALL!E22</f>
        <v>H (Se)</v>
      </c>
      <c r="B85" s="16">
        <f>IFERROR(ALL!F22,0)</f>
        <v>-23.95</v>
      </c>
      <c r="C85" s="16">
        <f>IFERROR(ALL!G22,0)</f>
        <v>-22.83</v>
      </c>
      <c r="D85" s="16">
        <f>IFERROR(ALL!H22,0)</f>
        <v>-21.83</v>
      </c>
      <c r="E85" s="16">
        <f>IFERROR(ALL!I22,0)</f>
        <v>-20.95</v>
      </c>
      <c r="F85" s="16">
        <f>IFERROR(ALL!J22,0)</f>
        <v>-20.149999999999999</v>
      </c>
      <c r="G85" s="16">
        <f>IFERROR(ALL!K22,0)</f>
        <v>-19.52</v>
      </c>
      <c r="H85" s="16">
        <f>IFERROR(ALL!L22,0)</f>
        <v>-13.26</v>
      </c>
      <c r="I85" s="16">
        <f>IFERROR(ALL!M22,0)</f>
        <v>-11.71</v>
      </c>
      <c r="J85" s="16">
        <f>IFERROR(ALL!N22,0)</f>
        <v>-10.51</v>
      </c>
      <c r="K85" s="16">
        <f>IFERROR(ALL!O22,0)</f>
        <v>-9.6129999999999995</v>
      </c>
      <c r="L85" s="16">
        <f>IFERROR(ALL!P22,0)</f>
        <v>-9.0449999999999999</v>
      </c>
      <c r="M85" s="16">
        <f>IFERROR(ALL!Q22,0)</f>
        <v>-8.7810000000000006</v>
      </c>
      <c r="N85" s="16">
        <f>IFERROR(ALL!R22,0)</f>
        <v>-8.7539999999999996</v>
      </c>
      <c r="O85" s="16">
        <f>IFERROR(ALL!S22,0)</f>
        <v>-8.7409999999999997</v>
      </c>
      <c r="P85" s="16">
        <f>IFERROR(ALL!T22,0)</f>
        <v>-8.7390000000000008</v>
      </c>
      <c r="Q85" s="16">
        <f>IFERROR(ALL!U22,0)</f>
        <v>-8.7490000000000006</v>
      </c>
      <c r="R85" s="16">
        <f>IFERROR(ALL!V22,0)</f>
        <v>-8.7680000000000007</v>
      </c>
      <c r="S85" s="16">
        <f>IFERROR(ALL!W22,0)</f>
        <v>-8.7959999999999994</v>
      </c>
      <c r="T85" s="16">
        <f>IFERROR(ALL!X22,0)</f>
        <v>-8.8320000000000007</v>
      </c>
      <c r="U85" s="16">
        <f>IFERROR(ALL!Y22,0)</f>
        <v>-8.875</v>
      </c>
      <c r="V85" s="16">
        <f>IFERROR(ALL!Z22,0)</f>
        <v>-9.1140000000000008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0</v>
      </c>
      <c r="W96" s="16">
        <f>IFERROR(ALL!AA33,0)</f>
        <v>0</v>
      </c>
      <c r="X96" s="16">
        <f>IFERROR(ALL!AB33,0)</f>
        <v>0</v>
      </c>
      <c r="Y96" s="16">
        <f>IFERROR(ALL!AC33,0)</f>
        <v>0</v>
      </c>
      <c r="Z96" s="16">
        <f>IFERROR(ALL!AD33,0)</f>
        <v>0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3"/>
      <c r="B97" s="93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hidden="1" thickTop="1" thickBot="1" x14ac:dyDescent="0.4">
      <c r="A101" s="87" t="s">
        <v>131</v>
      </c>
      <c r="B101" s="35">
        <v>1.3333358850226929E-12</v>
      </c>
      <c r="C101" s="35">
        <v>1.1347246898638428E-12</v>
      </c>
      <c r="D101" s="35">
        <v>9.3611349470499227E-13</v>
      </c>
      <c r="E101" s="35">
        <v>7.3750229954614215E-13</v>
      </c>
      <c r="F101" s="35">
        <v>5.5490248108925868E-13</v>
      </c>
      <c r="G101" s="35">
        <v>5.5643349470499242E-13</v>
      </c>
      <c r="H101" s="35">
        <v>5.5796450832072615E-13</v>
      </c>
      <c r="I101" s="35">
        <v>5.5949552193645989E-13</v>
      </c>
      <c r="J101" s="35">
        <v>5.6102653555219363E-13</v>
      </c>
      <c r="K101" s="35">
        <v>5.6255754916792737E-13</v>
      </c>
      <c r="L101" s="35">
        <v>5.6408856278366121E-13</v>
      </c>
      <c r="M101" s="35">
        <v>5.6458642965204244E-13</v>
      </c>
      <c r="N101" s="35">
        <v>5.6391925869894107E-13</v>
      </c>
      <c r="O101" s="35">
        <v>5.632520877458397E-13</v>
      </c>
      <c r="P101" s="35">
        <v>5.6258491679273832E-13</v>
      </c>
      <c r="Q101" s="35">
        <v>5.6191774583963695E-13</v>
      </c>
      <c r="R101" s="35">
        <v>5.6125057488653548E-13</v>
      </c>
      <c r="S101" s="35">
        <v>5.6058340393343411E-13</v>
      </c>
      <c r="T101" s="35">
        <v>5.6418760968229949E-13</v>
      </c>
      <c r="U101" s="35">
        <v>5.6848715582450828E-13</v>
      </c>
      <c r="V101" s="35">
        <v>5.7278670196671706E-13</v>
      </c>
      <c r="W101" s="35">
        <v>5.7708624810892585E-13</v>
      </c>
      <c r="X101" s="35">
        <v>5.8138579425113464E-13</v>
      </c>
      <c r="Y101" s="35">
        <v>5.8568534039334342E-13</v>
      </c>
      <c r="Z101" s="35">
        <v>5.9389636363636364E-13</v>
      </c>
      <c r="AA101" s="35">
        <v>6.1384181818181818E-13</v>
      </c>
      <c r="AB101" s="35">
        <v>6.4540545454545447E-13</v>
      </c>
      <c r="AC101" s="35">
        <v>6.8471454545454542E-13</v>
      </c>
      <c r="AD101" s="35">
        <v>7.5349090909090907E-13</v>
      </c>
      <c r="AE101" s="35">
        <v>8.3703454545454552E-13</v>
      </c>
      <c r="AF101" s="35">
        <v>9.5141636363636352E-13</v>
      </c>
      <c r="AG101" s="35">
        <v>1.057487443267776E-12</v>
      </c>
      <c r="AH101" s="35">
        <v>1.1590835098335855E-12</v>
      </c>
      <c r="AI101" s="35">
        <v>1.2606795763993947E-12</v>
      </c>
      <c r="AJ101" s="35">
        <v>1.3622756429652042E-12</v>
      </c>
      <c r="AK101" s="35">
        <v>1.4638717095310134E-12</v>
      </c>
      <c r="AL101" s="35">
        <v>1.5654677760968228E-12</v>
      </c>
      <c r="AM101" s="35">
        <v>1.7145582450832044E-12</v>
      </c>
      <c r="AN101" s="35">
        <v>3.0035143721633857E-12</v>
      </c>
      <c r="AO101" s="35">
        <v>4.292470499243566E-12</v>
      </c>
      <c r="AP101" s="35">
        <v>5.5814266263237479E-12</v>
      </c>
      <c r="AQ101" s="35">
        <v>6.8703827534039282E-12</v>
      </c>
      <c r="AR101" s="35">
        <v>8.1593388804841101E-12</v>
      </c>
      <c r="AS101" s="35">
        <v>9.4482950075642904E-12</v>
      </c>
      <c r="AT101" s="35">
        <v>1.2259295007564278E-11</v>
      </c>
      <c r="AU101" s="35">
        <v>1.7087888048411487E-11</v>
      </c>
      <c r="AV101" s="35">
        <v>2.1916481089258696E-11</v>
      </c>
      <c r="AW101" s="35">
        <v>2.6745074130105905E-11</v>
      </c>
      <c r="AX101" s="35">
        <v>3.1573667170953111E-11</v>
      </c>
      <c r="AY101" s="35">
        <v>3.6402260211800324E-11</v>
      </c>
      <c r="AZ101" s="35">
        <v>4.1230853252647536E-11</v>
      </c>
      <c r="BA101" s="35">
        <v>5.9844303030303121E-11</v>
      </c>
      <c r="BB101" s="35">
        <v>8.148369696969706E-11</v>
      </c>
      <c r="BC101" s="35">
        <v>1.03123090909091E-10</v>
      </c>
      <c r="BD101" s="35">
        <v>1.2476248484848494E-10</v>
      </c>
      <c r="BE101" s="35">
        <v>1.4640187878787888E-10</v>
      </c>
      <c r="BF101" s="35">
        <v>1.6804127272727279E-10</v>
      </c>
      <c r="BG101" s="35">
        <v>2.7196744326777785E-10</v>
      </c>
      <c r="BH101" s="35">
        <v>6.6763763993948731E-10</v>
      </c>
      <c r="BI101" s="35">
        <v>1.0633078366111966E-9</v>
      </c>
      <c r="BJ101" s="35">
        <v>1.4589780332829061E-9</v>
      </c>
      <c r="BK101" s="35">
        <v>1.8546482299546155E-9</v>
      </c>
      <c r="BL101" s="35">
        <v>2.2503184266263248E-9</v>
      </c>
      <c r="BM101" s="35">
        <v>2.645988623298034E-9</v>
      </c>
      <c r="BN101" s="35">
        <v>3.6707884848484879E-9</v>
      </c>
      <c r="BO101" s="35">
        <v>5.0978187878787911E-9</v>
      </c>
      <c r="BP101" s="35">
        <v>7.9771265060240998E-9</v>
      </c>
      <c r="BQ101" s="35">
        <v>1.0218454545454546E-8</v>
      </c>
      <c r="BR101" s="35">
        <v>1.0829969696969697E-8</v>
      </c>
      <c r="BS101" s="35">
        <v>1.2021757575757575E-8</v>
      </c>
      <c r="BT101" s="35">
        <v>1.3526E-8</v>
      </c>
    </row>
    <row r="102" spans="1:72" ht="21.75" hidden="1" thickBot="1" x14ac:dyDescent="0.4">
      <c r="A102" s="87" t="s">
        <v>76</v>
      </c>
      <c r="B102" s="35">
        <v>7.9051891530166386E-20</v>
      </c>
      <c r="C102" s="35">
        <v>1.084391640990015E-19</v>
      </c>
      <c r="D102" s="35">
        <v>1.3782643666783663E-19</v>
      </c>
      <c r="E102" s="35">
        <v>1.6721370923667174E-19</v>
      </c>
      <c r="F102" s="35">
        <v>2.7180098714069961E-17</v>
      </c>
      <c r="G102" s="35">
        <v>3.6450320763993966E-16</v>
      </c>
      <c r="H102" s="35">
        <v>7.018263165658095E-16</v>
      </c>
      <c r="I102" s="35">
        <v>1.0391494254916791E-15</v>
      </c>
      <c r="J102" s="35">
        <v>1.3764725344175489E-15</v>
      </c>
      <c r="K102" s="35">
        <v>1.7137956433434185E-15</v>
      </c>
      <c r="L102" s="35">
        <v>2.0511187522692885E-15</v>
      </c>
      <c r="M102" s="35">
        <v>1.1533352284417529E-13</v>
      </c>
      <c r="N102" s="35">
        <v>3.5597952889561264E-13</v>
      </c>
      <c r="O102" s="35">
        <v>5.9662553494705002E-13</v>
      </c>
      <c r="P102" s="35">
        <v>8.372715409984874E-13</v>
      </c>
      <c r="Q102" s="35">
        <v>1.0779175470499247E-12</v>
      </c>
      <c r="R102" s="35">
        <v>1.3185635531013621E-12</v>
      </c>
      <c r="S102" s="35">
        <v>1.5592095591527994E-12</v>
      </c>
      <c r="T102" s="35">
        <v>2.8054761724659668E-11</v>
      </c>
      <c r="U102" s="35">
        <v>5.8824368381240589E-11</v>
      </c>
      <c r="V102" s="35">
        <v>8.9593975037821513E-11</v>
      </c>
      <c r="W102" s="35">
        <v>1.2036358169440246E-10</v>
      </c>
      <c r="X102" s="35">
        <v>1.5113318835098339E-10</v>
      </c>
      <c r="Y102" s="35">
        <v>1.8190279500756431E-10</v>
      </c>
      <c r="Z102" s="35">
        <v>2.6043151515151517E-10</v>
      </c>
      <c r="AA102" s="35">
        <v>4.8223757575757567E-10</v>
      </c>
      <c r="AB102" s="35">
        <v>9.0770181818181805E-10</v>
      </c>
      <c r="AC102" s="35">
        <v>1.4689381818181817E-9</v>
      </c>
      <c r="AD102" s="35">
        <v>2.7757575757575762E-9</v>
      </c>
      <c r="AE102" s="35">
        <v>4.6413636363636366E-9</v>
      </c>
      <c r="AF102" s="35">
        <v>7.7192424242424244E-9</v>
      </c>
      <c r="AG102" s="35">
        <v>2.5943667170953093E-8</v>
      </c>
      <c r="AH102" s="35">
        <v>5.2323924357034778E-8</v>
      </c>
      <c r="AI102" s="35">
        <v>7.870418154311645E-8</v>
      </c>
      <c r="AJ102" s="35">
        <v>1.0508443872919813E-7</v>
      </c>
      <c r="AK102" s="35">
        <v>1.3146469591527985E-7</v>
      </c>
      <c r="AL102" s="35">
        <v>1.5784495310136153E-7</v>
      </c>
      <c r="AM102" s="35">
        <v>1.952185930408465E-7</v>
      </c>
      <c r="AN102" s="35">
        <v>4.9643341906202644E-7</v>
      </c>
      <c r="AO102" s="35">
        <v>7.9764824508320636E-7</v>
      </c>
      <c r="AP102" s="35">
        <v>1.0988630711043862E-6</v>
      </c>
      <c r="AQ102" s="35">
        <v>1.4000778971255662E-6</v>
      </c>
      <c r="AR102" s="35">
        <v>1.7012927231467462E-6</v>
      </c>
      <c r="AS102" s="35">
        <v>2.002507549167926E-6</v>
      </c>
      <c r="AT102" s="35">
        <v>3.0750402420574799E-6</v>
      </c>
      <c r="AU102" s="35">
        <v>5.1700175491679222E-6</v>
      </c>
      <c r="AV102" s="35">
        <v>7.2649948562783637E-6</v>
      </c>
      <c r="AW102" s="35">
        <v>9.3599721633888052E-6</v>
      </c>
      <c r="AX102" s="35">
        <v>1.1454949470499247E-5</v>
      </c>
      <c r="AY102" s="35">
        <v>1.3549926777609688E-5</v>
      </c>
      <c r="AZ102" s="35">
        <v>1.5644904084720128E-5</v>
      </c>
      <c r="BA102" s="35">
        <v>2.3892881818181861E-5</v>
      </c>
      <c r="BB102" s="35">
        <v>3.3491518181818223E-5</v>
      </c>
      <c r="BC102" s="35">
        <v>4.3090154545454582E-5</v>
      </c>
      <c r="BD102" s="35">
        <v>5.2688790909090954E-5</v>
      </c>
      <c r="BE102" s="35">
        <v>6.2287427272727312E-5</v>
      </c>
      <c r="BF102" s="35">
        <v>7.1886063636363671E-5</v>
      </c>
      <c r="BG102" s="35">
        <v>8.5793505295007696E-5</v>
      </c>
      <c r="BH102" s="35">
        <v>1.149776202723148E-4</v>
      </c>
      <c r="BI102" s="35">
        <v>1.4416173524962189E-4</v>
      </c>
      <c r="BJ102" s="35">
        <v>1.73345850226929E-4</v>
      </c>
      <c r="BK102" s="35">
        <v>2.025299652042361E-4</v>
      </c>
      <c r="BL102" s="35">
        <v>2.3171408018154321E-4</v>
      </c>
      <c r="BM102" s="35">
        <v>2.6089819515885031E-4</v>
      </c>
      <c r="BN102" s="35">
        <v>3.0064315151515162E-4</v>
      </c>
      <c r="BO102" s="35">
        <v>3.4714012121212135E-4</v>
      </c>
      <c r="BP102" s="35">
        <v>3.9936530120481933E-4</v>
      </c>
      <c r="BQ102" s="35">
        <v>4.5332818181818179E-4</v>
      </c>
      <c r="BR102" s="35">
        <v>5.1078878787878779E-4</v>
      </c>
      <c r="BS102" s="35">
        <v>5.6975030303030294E-4</v>
      </c>
      <c r="BT102" s="35">
        <v>6.2951999999999995E-4</v>
      </c>
    </row>
    <row r="103" spans="1:72" ht="21.75" hidden="1" thickBot="1" x14ac:dyDescent="0.4">
      <c r="A103" s="87" t="s">
        <v>77</v>
      </c>
      <c r="B103" s="35">
        <v>1.6106691547594547E-18</v>
      </c>
      <c r="C103" s="35">
        <v>2.2094270234432673E-18</v>
      </c>
      <c r="D103" s="35">
        <v>2.8081848921270801E-18</v>
      </c>
      <c r="E103" s="35">
        <v>3.4069427608108925E-18</v>
      </c>
      <c r="F103" s="35">
        <v>2.0623365113464727E-16</v>
      </c>
      <c r="G103" s="35">
        <v>2.7346817903177025E-15</v>
      </c>
      <c r="H103" s="35">
        <v>5.2631299295007568E-15</v>
      </c>
      <c r="I103" s="35">
        <v>7.791578068683813E-15</v>
      </c>
      <c r="J103" s="35">
        <v>1.0320026207866869E-14</v>
      </c>
      <c r="K103" s="35">
        <v>1.2848474347049922E-14</v>
      </c>
      <c r="L103" s="35">
        <v>1.5376922486232978E-14</v>
      </c>
      <c r="M103" s="35">
        <v>4.1312275037821403E-13</v>
      </c>
      <c r="N103" s="35">
        <v>1.2565392405446291E-12</v>
      </c>
      <c r="O103" s="35">
        <v>2.0999557307110438E-12</v>
      </c>
      <c r="P103" s="35">
        <v>2.9433722208774585E-12</v>
      </c>
      <c r="Q103" s="35">
        <v>3.7867887110438741E-12</v>
      </c>
      <c r="R103" s="35">
        <v>4.6302052012102888E-12</v>
      </c>
      <c r="S103" s="35">
        <v>5.4736216913767035E-12</v>
      </c>
      <c r="T103" s="35">
        <v>5.6427757186081811E-11</v>
      </c>
      <c r="U103" s="35">
        <v>1.1553945158850236E-10</v>
      </c>
      <c r="V103" s="35">
        <v>1.7465114599092292E-10</v>
      </c>
      <c r="W103" s="35">
        <v>2.3376284039334347E-10</v>
      </c>
      <c r="X103" s="35">
        <v>2.9287453479576402E-10</v>
      </c>
      <c r="Y103" s="35">
        <v>3.5198622919818457E-10</v>
      </c>
      <c r="Z103" s="35">
        <v>4.8324575757575758E-10</v>
      </c>
      <c r="AA103" s="35">
        <v>8.3094878787878796E-10</v>
      </c>
      <c r="AB103" s="35">
        <v>1.4356190909090909E-9</v>
      </c>
      <c r="AC103" s="35">
        <v>2.2116009090909089E-9</v>
      </c>
      <c r="AD103" s="35">
        <v>3.8211242424242422E-9</v>
      </c>
      <c r="AE103" s="35">
        <v>5.9929545454545456E-9</v>
      </c>
      <c r="AF103" s="35">
        <v>9.3744696969696975E-9</v>
      </c>
      <c r="AG103" s="35">
        <v>2.4270148260211796E-8</v>
      </c>
      <c r="AH103" s="35">
        <v>4.5365760968229942E-8</v>
      </c>
      <c r="AI103" s="35">
        <v>6.6461373676248081E-8</v>
      </c>
      <c r="AJ103" s="35">
        <v>8.7556986384266234E-8</v>
      </c>
      <c r="AK103" s="35">
        <v>1.0865259909228437E-7</v>
      </c>
      <c r="AL103" s="35">
        <v>1.2974821180030254E-7</v>
      </c>
      <c r="AM103" s="35">
        <v>1.569373676248105E-7</v>
      </c>
      <c r="AN103" s="35">
        <v>3.3037155824508274E-7</v>
      </c>
      <c r="AO103" s="35">
        <v>5.0380574886535495E-7</v>
      </c>
      <c r="AP103" s="35">
        <v>6.7723993948562727E-7</v>
      </c>
      <c r="AQ103" s="35">
        <v>8.5067413010589937E-7</v>
      </c>
      <c r="AR103" s="35">
        <v>1.0241083207261717E-6</v>
      </c>
      <c r="AS103" s="35">
        <v>1.197542511346444E-6</v>
      </c>
      <c r="AT103" s="35">
        <v>1.6813703479576364E-6</v>
      </c>
      <c r="AU103" s="35">
        <v>2.5766502269288935E-6</v>
      </c>
      <c r="AV103" s="35">
        <v>3.4719301059001504E-6</v>
      </c>
      <c r="AW103" s="35">
        <v>4.3672099848714073E-6</v>
      </c>
      <c r="AX103" s="35">
        <v>5.2624898638426641E-6</v>
      </c>
      <c r="AY103" s="35">
        <v>6.157769742813921E-6</v>
      </c>
      <c r="AZ103" s="35">
        <v>7.0530496217851779E-6</v>
      </c>
      <c r="BA103" s="35">
        <v>9.7212630303030442E-6</v>
      </c>
      <c r="BB103" s="35">
        <v>1.2778656969696984E-5</v>
      </c>
      <c r="BC103" s="35">
        <v>1.5836050909090923E-5</v>
      </c>
      <c r="BD103" s="35">
        <v>1.8893444848484865E-5</v>
      </c>
      <c r="BE103" s="35">
        <v>2.1950838787878803E-5</v>
      </c>
      <c r="BF103" s="35">
        <v>2.5008232727272741E-5</v>
      </c>
      <c r="BG103" s="35">
        <v>2.8847695915279908E-5</v>
      </c>
      <c r="BH103" s="35">
        <v>3.5459950075642989E-5</v>
      </c>
      <c r="BI103" s="35">
        <v>4.2072204236006077E-5</v>
      </c>
      <c r="BJ103" s="35">
        <v>4.8684458396369159E-5</v>
      </c>
      <c r="BK103" s="35">
        <v>5.529671255673224E-5</v>
      </c>
      <c r="BL103" s="35">
        <v>6.1908966717095322E-5</v>
      </c>
      <c r="BM103" s="35">
        <v>6.8521220877458403E-5</v>
      </c>
      <c r="BN103" s="35">
        <v>7.6045066666666675E-5</v>
      </c>
      <c r="BO103" s="35">
        <v>8.415173333333335E-5</v>
      </c>
      <c r="BP103" s="35">
        <v>9.2010265060240963E-5</v>
      </c>
      <c r="BQ103" s="35">
        <v>9.9634181818181809E-5</v>
      </c>
      <c r="BR103" s="35">
        <v>1.0673478787878788E-4</v>
      </c>
      <c r="BS103" s="35">
        <v>1.1294666666666667E-4</v>
      </c>
      <c r="BT103" s="35">
        <v>1.1868E-4</v>
      </c>
    </row>
    <row r="104" spans="1:72" ht="21.75" hidden="1" thickBot="1" x14ac:dyDescent="0.4">
      <c r="A104" s="87" t="s">
        <v>78</v>
      </c>
      <c r="B104" s="35">
        <v>1.1818640239636907E-15</v>
      </c>
      <c r="C104" s="35">
        <v>1.6212099362178513E-15</v>
      </c>
      <c r="D104" s="35">
        <v>2.060555848472012E-15</v>
      </c>
      <c r="E104" s="35">
        <v>2.4999017607261724E-15</v>
      </c>
      <c r="F104" s="35">
        <v>6.916607760968322E-14</v>
      </c>
      <c r="G104" s="35">
        <v>8.974407977307116E-13</v>
      </c>
      <c r="H104" s="35">
        <v>1.7257155178517401E-12</v>
      </c>
      <c r="I104" s="35">
        <v>2.5539902379727683E-12</v>
      </c>
      <c r="J104" s="35">
        <v>3.3822649580937969E-12</v>
      </c>
      <c r="K104" s="35">
        <v>4.2105396782148259E-12</v>
      </c>
      <c r="L104" s="35">
        <v>5.0388143983358541E-12</v>
      </c>
      <c r="M104" s="35">
        <v>7.5607502571860683E-11</v>
      </c>
      <c r="N104" s="35">
        <v>2.2481963570347951E-10</v>
      </c>
      <c r="O104" s="35">
        <v>3.7403176883509832E-10</v>
      </c>
      <c r="P104" s="35">
        <v>5.2324390196671718E-10</v>
      </c>
      <c r="Q104" s="35">
        <v>6.7245603509833594E-10</v>
      </c>
      <c r="R104" s="35">
        <v>8.2166816822995481E-10</v>
      </c>
      <c r="S104" s="35">
        <v>9.7088030136157357E-10</v>
      </c>
      <c r="T104" s="35">
        <v>6.4987923600605271E-9</v>
      </c>
      <c r="U104" s="35">
        <v>1.2902306732223913E-8</v>
      </c>
      <c r="V104" s="35">
        <v>1.9305821104387302E-8</v>
      </c>
      <c r="W104" s="35">
        <v>2.5709335476550688E-8</v>
      </c>
      <c r="X104" s="35">
        <v>3.2112849848714075E-8</v>
      </c>
      <c r="Y104" s="35">
        <v>3.8516364220877462E-8</v>
      </c>
      <c r="Z104" s="35">
        <v>5.1217787878787879E-8</v>
      </c>
      <c r="AA104" s="35">
        <v>8.2812939393939386E-8</v>
      </c>
      <c r="AB104" s="35">
        <v>1.3364700000000001E-7</v>
      </c>
      <c r="AC104" s="35">
        <v>1.9730699999999998E-7</v>
      </c>
      <c r="AD104" s="35">
        <v>3.1752424242424242E-7</v>
      </c>
      <c r="AE104" s="35">
        <v>4.7280727272727272E-7</v>
      </c>
      <c r="AF104" s="35">
        <v>7.0296484848484849E-7</v>
      </c>
      <c r="AG104" s="35">
        <v>1.5101118305597576E-6</v>
      </c>
      <c r="AH104" s="35">
        <v>2.6279454160363079E-6</v>
      </c>
      <c r="AI104" s="35">
        <v>3.7457790015128583E-6</v>
      </c>
      <c r="AJ104" s="35">
        <v>4.8636125869894082E-6</v>
      </c>
      <c r="AK104" s="35">
        <v>5.981446172465959E-6</v>
      </c>
      <c r="AL104" s="35">
        <v>7.0992797579425089E-6</v>
      </c>
      <c r="AM104" s="35">
        <v>8.4536744326777454E-6</v>
      </c>
      <c r="AN104" s="35">
        <v>1.5485535249621767E-5</v>
      </c>
      <c r="AO104" s="35">
        <v>2.251739606656579E-5</v>
      </c>
      <c r="AP104" s="35">
        <v>2.9549256883509813E-5</v>
      </c>
      <c r="AQ104" s="35">
        <v>3.6581117700453836E-5</v>
      </c>
      <c r="AR104" s="35">
        <v>4.3612978517397862E-5</v>
      </c>
      <c r="AS104" s="35">
        <v>5.0644839334341882E-5</v>
      </c>
      <c r="AT104" s="35">
        <v>6.6826813918305489E-5</v>
      </c>
      <c r="AU104" s="35">
        <v>9.5138009077155758E-5</v>
      </c>
      <c r="AV104" s="35">
        <v>1.2344920423600601E-4</v>
      </c>
      <c r="AW104" s="35">
        <v>1.517603993948563E-4</v>
      </c>
      <c r="AX104" s="35">
        <v>1.8007159455370655E-4</v>
      </c>
      <c r="AY104" s="35">
        <v>2.0838278971255681E-4</v>
      </c>
      <c r="AZ104" s="35">
        <v>2.3669398487140709E-4</v>
      </c>
      <c r="BA104" s="35">
        <v>3.0310612121212154E-4</v>
      </c>
      <c r="BB104" s="35">
        <v>3.778818787878791E-4</v>
      </c>
      <c r="BC104" s="35">
        <v>4.5265763636363667E-4</v>
      </c>
      <c r="BD104" s="35">
        <v>5.2743339393939424E-4</v>
      </c>
      <c r="BE104" s="35">
        <v>6.022091515151518E-4</v>
      </c>
      <c r="BF104" s="35">
        <v>6.7698490909090937E-4</v>
      </c>
      <c r="BG104" s="35">
        <v>7.6076443267776149E-4</v>
      </c>
      <c r="BH104" s="35">
        <v>8.7646639939485671E-4</v>
      </c>
      <c r="BI104" s="35">
        <v>9.9216836611195204E-4</v>
      </c>
      <c r="BJ104" s="35">
        <v>1.1078703328290473E-3</v>
      </c>
      <c r="BK104" s="35">
        <v>1.2235722995461427E-3</v>
      </c>
      <c r="BL104" s="35">
        <v>1.3392742662632379E-3</v>
      </c>
      <c r="BM104" s="35">
        <v>1.4549762329803331E-3</v>
      </c>
      <c r="BN104" s="35">
        <v>1.5616545454545457E-3</v>
      </c>
      <c r="BO104" s="35">
        <v>1.6625636363636366E-3</v>
      </c>
      <c r="BP104" s="35">
        <v>1.7391204819277109E-3</v>
      </c>
      <c r="BQ104" s="35">
        <v>1.8047454545454546E-3</v>
      </c>
      <c r="BR104" s="35">
        <v>1.8472303030303029E-3</v>
      </c>
      <c r="BS104" s="35">
        <v>1.8648181818181819E-3</v>
      </c>
      <c r="BT104" s="35">
        <v>1.869E-3</v>
      </c>
    </row>
    <row r="105" spans="1:72" ht="21.75" hidden="1" thickBot="1" x14ac:dyDescent="0.4">
      <c r="A105" s="87" t="s">
        <v>130</v>
      </c>
      <c r="B105" s="35">
        <v>5.0764174895007544E-14</v>
      </c>
      <c r="C105" s="35">
        <v>6.9633007829954598E-14</v>
      </c>
      <c r="D105" s="35">
        <v>8.8501840764901658E-14</v>
      </c>
      <c r="E105" s="35">
        <v>1.0737067369984872E-13</v>
      </c>
      <c r="F105" s="35">
        <v>8.5136564296521436E-13</v>
      </c>
      <c r="G105" s="35">
        <v>9.9343111800302644E-12</v>
      </c>
      <c r="H105" s="35">
        <v>1.9017256717095312E-11</v>
      </c>
      <c r="I105" s="35">
        <v>2.8100202254160364E-11</v>
      </c>
      <c r="J105" s="35">
        <v>3.7183147791225413E-11</v>
      </c>
      <c r="K105" s="35">
        <v>4.6266093328290465E-11</v>
      </c>
      <c r="L105" s="35">
        <v>5.534903886535551E-11</v>
      </c>
      <c r="M105" s="35">
        <v>3.3587289258698886E-10</v>
      </c>
      <c r="N105" s="35">
        <v>9.2248968532526451E-10</v>
      </c>
      <c r="O105" s="35">
        <v>1.50910647806354E-9</v>
      </c>
      <c r="P105" s="35">
        <v>2.0957232708018157E-9</v>
      </c>
      <c r="Q105" s="35">
        <v>2.682340063540091E-9</v>
      </c>
      <c r="R105" s="35">
        <v>3.2689568562783667E-9</v>
      </c>
      <c r="S105" s="35">
        <v>3.8555736490166424E-9</v>
      </c>
      <c r="T105" s="35">
        <v>1.3582749621785194E-8</v>
      </c>
      <c r="U105" s="35">
        <v>2.4797923600605159E-8</v>
      </c>
      <c r="V105" s="35">
        <v>3.6013097579425124E-8</v>
      </c>
      <c r="W105" s="35">
        <v>4.7228271558245092E-8</v>
      </c>
      <c r="X105" s="35">
        <v>5.8443445537065054E-8</v>
      </c>
      <c r="Y105" s="35">
        <v>6.9658619515885016E-8</v>
      </c>
      <c r="Z105" s="35">
        <v>8.8226060606060602E-8</v>
      </c>
      <c r="AA105" s="35">
        <v>1.2885030303030303E-7</v>
      </c>
      <c r="AB105" s="35">
        <v>1.8669636363636364E-7</v>
      </c>
      <c r="AC105" s="35">
        <v>2.5602363636363637E-7</v>
      </c>
      <c r="AD105" s="35">
        <v>3.6853272727272727E-7</v>
      </c>
      <c r="AE105" s="35">
        <v>5.0444545454545451E-7</v>
      </c>
      <c r="AF105" s="35">
        <v>6.8966363636363628E-7</v>
      </c>
      <c r="AG105" s="35">
        <v>1.1487587594553705E-6</v>
      </c>
      <c r="AH105" s="35">
        <v>1.7553260816944023E-6</v>
      </c>
      <c r="AI105" s="35">
        <v>2.3618934039334338E-6</v>
      </c>
      <c r="AJ105" s="35">
        <v>2.9684607261724653E-6</v>
      </c>
      <c r="AK105" s="35">
        <v>3.5750280484114968E-6</v>
      </c>
      <c r="AL105" s="35">
        <v>4.1815953706505288E-6</v>
      </c>
      <c r="AM105" s="35">
        <v>4.8623756429651989E-6</v>
      </c>
      <c r="AN105" s="35">
        <v>7.3242667170953037E-6</v>
      </c>
      <c r="AO105" s="35">
        <v>9.7861577912254076E-6</v>
      </c>
      <c r="AP105" s="35">
        <v>1.2248048865355513E-5</v>
      </c>
      <c r="AQ105" s="35">
        <v>1.4709939939485617E-5</v>
      </c>
      <c r="AR105" s="35">
        <v>1.7171831013615721E-5</v>
      </c>
      <c r="AS105" s="35">
        <v>1.9633722087745825E-5</v>
      </c>
      <c r="AT105" s="35">
        <v>2.3883652042360031E-5</v>
      </c>
      <c r="AU105" s="35">
        <v>3.0503773071104367E-5</v>
      </c>
      <c r="AV105" s="35">
        <v>3.71238940998487E-5</v>
      </c>
      <c r="AW105" s="35">
        <v>4.374401512859304E-5</v>
      </c>
      <c r="AX105" s="35">
        <v>5.0364136157337379E-5</v>
      </c>
      <c r="AY105" s="35">
        <v>5.6984257186081712E-5</v>
      </c>
      <c r="AZ105" s="35">
        <v>6.3604378214826045E-5</v>
      </c>
      <c r="BA105" s="35">
        <v>7.4265012121212164E-5</v>
      </c>
      <c r="BB105" s="35">
        <v>8.5812587878787938E-5</v>
      </c>
      <c r="BC105" s="35">
        <v>9.7360163636363685E-5</v>
      </c>
      <c r="BD105" s="35">
        <v>1.0890773939393946E-4</v>
      </c>
      <c r="BE105" s="35">
        <v>1.2045531515151521E-4</v>
      </c>
      <c r="BF105" s="35">
        <v>1.3200289090909095E-4</v>
      </c>
      <c r="BG105" s="35">
        <v>1.4314742813918311E-4</v>
      </c>
      <c r="BH105" s="35">
        <v>1.5286301059001518E-4</v>
      </c>
      <c r="BI105" s="35">
        <v>1.6257859304084725E-4</v>
      </c>
      <c r="BJ105" s="35">
        <v>1.7229417549167932E-4</v>
      </c>
      <c r="BK105" s="35">
        <v>1.8200975794251139E-4</v>
      </c>
      <c r="BL105" s="35">
        <v>1.9172534039334346E-4</v>
      </c>
      <c r="BM105" s="35">
        <v>2.0144092284417553E-4</v>
      </c>
      <c r="BN105" s="35">
        <v>2.0645369696969699E-4</v>
      </c>
      <c r="BO105" s="35">
        <v>2.0845975757575758E-4</v>
      </c>
      <c r="BP105" s="35">
        <v>2.0618048192771085E-4</v>
      </c>
      <c r="BQ105" s="35">
        <v>2.023909090909091E-4</v>
      </c>
      <c r="BR105" s="35">
        <v>1.9549393939393938E-4</v>
      </c>
      <c r="BS105" s="35">
        <v>1.8613484848484848E-4</v>
      </c>
      <c r="BT105" s="35">
        <v>1.7545000000000001E-4</v>
      </c>
    </row>
    <row r="106" spans="1:72" ht="21.75" hidden="1" thickBot="1" x14ac:dyDescent="0.4">
      <c r="A106" s="87" t="s">
        <v>73</v>
      </c>
      <c r="B106" s="35">
        <v>5.9190911649016617E-15</v>
      </c>
      <c r="C106" s="35">
        <v>8.1193230105900126E-15</v>
      </c>
      <c r="D106" s="35">
        <v>1.0319554856278366E-14</v>
      </c>
      <c r="E106" s="35">
        <v>1.2519786701966717E-14</v>
      </c>
      <c r="F106" s="35">
        <v>1.3089203025718767E-13</v>
      </c>
      <c r="G106" s="35">
        <v>1.5852424084720131E-12</v>
      </c>
      <c r="H106" s="35">
        <v>3.0395927866868386E-12</v>
      </c>
      <c r="I106" s="35">
        <v>4.4939431649016647E-12</v>
      </c>
      <c r="J106" s="35">
        <v>5.9482935431164904E-12</v>
      </c>
      <c r="K106" s="35">
        <v>7.4026439213313153E-12</v>
      </c>
      <c r="L106" s="35">
        <v>8.8569942995461402E-12</v>
      </c>
      <c r="M106" s="35">
        <v>6.3150361875945435E-11</v>
      </c>
      <c r="N106" s="35">
        <v>1.7702815310136152E-10</v>
      </c>
      <c r="O106" s="35">
        <v>2.9090594432677767E-10</v>
      </c>
      <c r="P106" s="35">
        <v>4.0478373555219374E-10</v>
      </c>
      <c r="Q106" s="35">
        <v>5.1866152677760981E-10</v>
      </c>
      <c r="R106" s="35">
        <v>6.3253931800302598E-10</v>
      </c>
      <c r="S106" s="35">
        <v>7.4641710922844205E-10</v>
      </c>
      <c r="T106" s="35">
        <v>2.8810877458396415E-9</v>
      </c>
      <c r="U106" s="35">
        <v>5.3447246596066605E-9</v>
      </c>
      <c r="V106" s="35">
        <v>7.8083615733736787E-9</v>
      </c>
      <c r="W106" s="35">
        <v>1.0271998487140697E-8</v>
      </c>
      <c r="X106" s="35">
        <v>1.2735635400907717E-8</v>
      </c>
      <c r="Y106" s="35">
        <v>1.5199272314674735E-8</v>
      </c>
      <c r="Z106" s="35">
        <v>1.9377606060606061E-8</v>
      </c>
      <c r="AA106" s="35">
        <v>2.87000303030303E-8</v>
      </c>
      <c r="AB106" s="35">
        <v>4.2182818181818179E-8</v>
      </c>
      <c r="AC106" s="35">
        <v>5.843918181818182E-8</v>
      </c>
      <c r="AD106" s="35">
        <v>8.5344181818181822E-8</v>
      </c>
      <c r="AE106" s="35">
        <v>1.1812454545454546E-7</v>
      </c>
      <c r="AF106" s="35">
        <v>1.6330636363636364E-7</v>
      </c>
      <c r="AG106" s="35">
        <v>2.8054163388804839E-7</v>
      </c>
      <c r="AH106" s="35">
        <v>4.3657491679273818E-7</v>
      </c>
      <c r="AI106" s="35">
        <v>5.9260819969742802E-7</v>
      </c>
      <c r="AJ106" s="35">
        <v>7.4864148260211786E-7</v>
      </c>
      <c r="AK106" s="35">
        <v>9.046747655068077E-7</v>
      </c>
      <c r="AL106" s="35">
        <v>1.0607080484114973E-6</v>
      </c>
      <c r="AM106" s="35">
        <v>1.2372588502269276E-6</v>
      </c>
      <c r="AN106" s="35">
        <v>1.9062301059001494E-6</v>
      </c>
      <c r="AO106" s="35">
        <v>2.5752013615733715E-6</v>
      </c>
      <c r="AP106" s="35">
        <v>3.2441726172465936E-6</v>
      </c>
      <c r="AQ106" s="35">
        <v>3.9131438729198157E-6</v>
      </c>
      <c r="AR106" s="35">
        <v>4.5821151285930378E-6</v>
      </c>
      <c r="AS106" s="35">
        <v>5.251086384266259E-6</v>
      </c>
      <c r="AT106" s="35">
        <v>6.4266704992435623E-6</v>
      </c>
      <c r="AU106" s="35">
        <v>8.2738111951588444E-6</v>
      </c>
      <c r="AV106" s="35">
        <v>1.0120951891074127E-5</v>
      </c>
      <c r="AW106" s="35">
        <v>1.1968092586989409E-5</v>
      </c>
      <c r="AX106" s="35">
        <v>1.3815233282904691E-5</v>
      </c>
      <c r="AY106" s="35">
        <v>1.5662373978819975E-5</v>
      </c>
      <c r="AZ106" s="35">
        <v>1.7509514674735255E-5</v>
      </c>
      <c r="BA106" s="35">
        <v>2.0429969696969712E-5</v>
      </c>
      <c r="BB106" s="35">
        <v>2.3586030303030316E-5</v>
      </c>
      <c r="BC106" s="35">
        <v>2.6742090909090923E-5</v>
      </c>
      <c r="BD106" s="35">
        <v>2.9898151515151531E-5</v>
      </c>
      <c r="BE106" s="35">
        <v>3.3054212121212135E-5</v>
      </c>
      <c r="BF106" s="35">
        <v>3.6210272727272739E-5</v>
      </c>
      <c r="BG106" s="35">
        <v>3.9159927382753411E-5</v>
      </c>
      <c r="BH106" s="35">
        <v>4.137777912254161E-5</v>
      </c>
      <c r="BI106" s="35">
        <v>4.3595630862329809E-5</v>
      </c>
      <c r="BJ106" s="35">
        <v>4.5813482602118007E-5</v>
      </c>
      <c r="BK106" s="35">
        <v>4.8031334341906206E-5</v>
      </c>
      <c r="BL106" s="35">
        <v>5.0249186081694405E-5</v>
      </c>
      <c r="BM106" s="35">
        <v>5.2467037821482604E-5</v>
      </c>
      <c r="BN106" s="35">
        <v>5.3166375757575756E-5</v>
      </c>
      <c r="BO106" s="35">
        <v>5.2894860606060603E-5</v>
      </c>
      <c r="BP106" s="35">
        <v>5.1406987951807225E-5</v>
      </c>
      <c r="BQ106" s="35">
        <v>4.9520909090909092E-5</v>
      </c>
      <c r="BR106" s="35">
        <v>4.6823939393939395E-5</v>
      </c>
      <c r="BS106" s="35">
        <v>4.3571515151515155E-5</v>
      </c>
      <c r="BT106" s="35">
        <v>4.002E-5</v>
      </c>
    </row>
    <row r="107" spans="1:72" ht="21.75" hidden="1" thickBot="1" x14ac:dyDescent="0.4">
      <c r="A107" s="87" t="s">
        <v>79</v>
      </c>
      <c r="B107" s="35">
        <v>1.2926630671830555E-16</v>
      </c>
      <c r="C107" s="35">
        <v>1.773182692901664E-16</v>
      </c>
      <c r="D107" s="35">
        <v>2.2537023186202724E-16</v>
      </c>
      <c r="E107" s="35">
        <v>2.7342219443388808E-16</v>
      </c>
      <c r="F107" s="35">
        <v>3.5560247957640391E-15</v>
      </c>
      <c r="G107" s="35">
        <v>4.4035959742813955E-14</v>
      </c>
      <c r="H107" s="35">
        <v>8.4515894689863869E-14</v>
      </c>
      <c r="I107" s="35">
        <v>1.2499582963691378E-13</v>
      </c>
      <c r="J107" s="35">
        <v>1.6547576458396369E-13</v>
      </c>
      <c r="K107" s="35">
        <v>2.0595569953101359E-13</v>
      </c>
      <c r="L107" s="35">
        <v>2.4643563447806347E-13</v>
      </c>
      <c r="M107" s="35">
        <v>1.9790960060514337E-12</v>
      </c>
      <c r="N107" s="35">
        <v>5.6199598487140687E-12</v>
      </c>
      <c r="O107" s="35">
        <v>9.2608236913767013E-12</v>
      </c>
      <c r="P107" s="35">
        <v>1.2901687534039336E-11</v>
      </c>
      <c r="Q107" s="35">
        <v>1.6542551376701971E-11</v>
      </c>
      <c r="R107" s="35">
        <v>2.0183415219364604E-11</v>
      </c>
      <c r="S107" s="35">
        <v>2.382427906202724E-11</v>
      </c>
      <c r="T107" s="35">
        <v>9.7897957639939656E-11</v>
      </c>
      <c r="U107" s="35">
        <v>1.8343744326777622E-10</v>
      </c>
      <c r="V107" s="35">
        <v>2.6897692889561282E-10</v>
      </c>
      <c r="W107" s="35">
        <v>3.545164145234494E-10</v>
      </c>
      <c r="X107" s="35">
        <v>4.4005590015128597E-10</v>
      </c>
      <c r="Y107" s="35">
        <v>5.255953857791226E-10</v>
      </c>
      <c r="Z107" s="35">
        <v>6.7290909090909092E-10</v>
      </c>
      <c r="AA107" s="35">
        <v>1.0055454545454546E-9</v>
      </c>
      <c r="AB107" s="35">
        <v>1.4913636363636365E-9</v>
      </c>
      <c r="AC107" s="35">
        <v>2.0793030303030303E-9</v>
      </c>
      <c r="AD107" s="35">
        <v>3.0642848484848487E-9</v>
      </c>
      <c r="AE107" s="35">
        <v>4.2708000000000006E-9</v>
      </c>
      <c r="AF107" s="35">
        <v>5.9454666666666673E-9</v>
      </c>
      <c r="AG107" s="35">
        <v>1.042170741301059E-8</v>
      </c>
      <c r="AH107" s="35">
        <v>1.6406488048411495E-8</v>
      </c>
      <c r="AI107" s="35">
        <v>2.2391268683812399E-8</v>
      </c>
      <c r="AJ107" s="35">
        <v>2.8376049319213308E-8</v>
      </c>
      <c r="AK107" s="35">
        <v>3.4360829954614212E-8</v>
      </c>
      <c r="AL107" s="35">
        <v>4.0345610590015117E-8</v>
      </c>
      <c r="AM107" s="35">
        <v>4.7152113464447743E-8</v>
      </c>
      <c r="AN107" s="35">
        <v>7.36799500756429E-8</v>
      </c>
      <c r="AO107" s="35">
        <v>1.0020778668683804E-7</v>
      </c>
      <c r="AP107" s="35">
        <v>1.2673562329803319E-7</v>
      </c>
      <c r="AQ107" s="35">
        <v>1.5326345990922834E-7</v>
      </c>
      <c r="AR107" s="35">
        <v>1.7979129652042349E-7</v>
      </c>
      <c r="AS107" s="35">
        <v>2.0631913313161864E-7</v>
      </c>
      <c r="AT107" s="35">
        <v>2.5318193645990896E-7</v>
      </c>
      <c r="AU107" s="35">
        <v>3.2700039334341887E-7</v>
      </c>
      <c r="AV107" s="35">
        <v>4.0081885022692883E-7</v>
      </c>
      <c r="AW107" s="35">
        <v>4.7463730711043879E-7</v>
      </c>
      <c r="AX107" s="35">
        <v>5.4845576399394876E-7</v>
      </c>
      <c r="AY107" s="35">
        <v>6.2227422087745862E-7</v>
      </c>
      <c r="AZ107" s="35">
        <v>6.9609267776096869E-7</v>
      </c>
      <c r="BA107" s="35">
        <v>8.0881369696969752E-7</v>
      </c>
      <c r="BB107" s="35">
        <v>9.3007430303030362E-7</v>
      </c>
      <c r="BC107" s="35">
        <v>1.0513349090909096E-6</v>
      </c>
      <c r="BD107" s="35">
        <v>1.1725955151515157E-6</v>
      </c>
      <c r="BE107" s="35">
        <v>1.2938561212121216E-6</v>
      </c>
      <c r="BF107" s="35">
        <v>1.4151167272727277E-6</v>
      </c>
      <c r="BG107" s="35">
        <v>1.5243145234493194E-6</v>
      </c>
      <c r="BH107" s="35">
        <v>1.5907441754916795E-6</v>
      </c>
      <c r="BI107" s="35">
        <v>1.6571738275340395E-6</v>
      </c>
      <c r="BJ107" s="35">
        <v>1.7236034795763995E-6</v>
      </c>
      <c r="BK107" s="35">
        <v>1.7900331316187595E-6</v>
      </c>
      <c r="BL107" s="35">
        <v>1.8564627836611195E-6</v>
      </c>
      <c r="BM107" s="35">
        <v>1.9228924357034795E-6</v>
      </c>
      <c r="BN107" s="35">
        <v>1.9235496969696966E-6</v>
      </c>
      <c r="BO107" s="35">
        <v>1.8821557575757576E-6</v>
      </c>
      <c r="BP107" s="35">
        <v>1.7949674698795179E-6</v>
      </c>
      <c r="BQ107" s="35">
        <v>1.6940727272727271E-6</v>
      </c>
      <c r="BR107" s="35">
        <v>1.5656484848484848E-6</v>
      </c>
      <c r="BS107" s="35">
        <v>1.4219787878787877E-6</v>
      </c>
      <c r="BT107" s="35">
        <v>1.2700999999999999E-6</v>
      </c>
    </row>
    <row r="108" spans="1:72" ht="21.75" hidden="1" thickBot="1" x14ac:dyDescent="0.4">
      <c r="A108" s="87" t="s">
        <v>80</v>
      </c>
      <c r="B108" s="35">
        <v>1.1053553936701964E-15</v>
      </c>
      <c r="C108" s="35">
        <v>1.5162596299788199E-15</v>
      </c>
      <c r="D108" s="35">
        <v>1.9271638662874435E-15</v>
      </c>
      <c r="E108" s="35">
        <v>2.3380681025960668E-15</v>
      </c>
      <c r="F108" s="35">
        <v>7.7390640393344447E-14</v>
      </c>
      <c r="G108" s="35">
        <v>1.0108223953101368E-12</v>
      </c>
      <c r="H108" s="35">
        <v>1.9442541502269293E-12</v>
      </c>
      <c r="I108" s="35">
        <v>2.8776859051437218E-12</v>
      </c>
      <c r="J108" s="35">
        <v>3.8111176600605138E-12</v>
      </c>
      <c r="K108" s="35">
        <v>4.7445494149773067E-12</v>
      </c>
      <c r="L108" s="35">
        <v>5.6779811698940987E-12</v>
      </c>
      <c r="M108" s="35">
        <v>1.0985905869894079E-10</v>
      </c>
      <c r="N108" s="35">
        <v>3.3046833252647496E-10</v>
      </c>
      <c r="O108" s="35">
        <v>5.5107760635400916E-10</v>
      </c>
      <c r="P108" s="35">
        <v>7.716868801815433E-10</v>
      </c>
      <c r="Q108" s="35">
        <v>9.9229615400907745E-10</v>
      </c>
      <c r="R108" s="35">
        <v>1.2129054278366115E-9</v>
      </c>
      <c r="S108" s="35">
        <v>1.4335147016641457E-9</v>
      </c>
      <c r="T108" s="35">
        <v>1.2401830559757967E-8</v>
      </c>
      <c r="U108" s="35">
        <v>2.5119773071104409E-8</v>
      </c>
      <c r="V108" s="35">
        <v>3.7837715582450847E-8</v>
      </c>
      <c r="W108" s="35">
        <v>5.0555658093797288E-8</v>
      </c>
      <c r="X108" s="35">
        <v>6.327360060514373E-8</v>
      </c>
      <c r="Y108" s="35">
        <v>7.5991543116490171E-8</v>
      </c>
      <c r="Z108" s="35">
        <v>1.0322545454545455E-7</v>
      </c>
      <c r="AA108" s="35">
        <v>1.7400727272727272E-7</v>
      </c>
      <c r="AB108" s="35">
        <v>2.9433090909090911E-7</v>
      </c>
      <c r="AC108" s="35">
        <v>4.4768242424242427E-7</v>
      </c>
      <c r="AD108" s="35">
        <v>7.5750757575757579E-7</v>
      </c>
      <c r="AE108" s="35">
        <v>1.1704863636363636E-6</v>
      </c>
      <c r="AF108" s="35">
        <v>1.804940909090909E-6</v>
      </c>
      <c r="AG108" s="35">
        <v>4.4274765506807852E-6</v>
      </c>
      <c r="AH108" s="35">
        <v>8.120517397881995E-6</v>
      </c>
      <c r="AI108" s="35">
        <v>1.1813558245083203E-5</v>
      </c>
      <c r="AJ108" s="35">
        <v>1.5506599092284411E-5</v>
      </c>
      <c r="AK108" s="35">
        <v>1.9199639939485619E-5</v>
      </c>
      <c r="AL108" s="35">
        <v>2.2892680786686831E-5</v>
      </c>
      <c r="AM108" s="35">
        <v>2.758590922844169E-5</v>
      </c>
      <c r="AN108" s="35">
        <v>5.6283639939485554E-5</v>
      </c>
      <c r="AO108" s="35">
        <v>8.4981370650529425E-5</v>
      </c>
      <c r="AP108" s="35">
        <v>1.1367910136157329E-4</v>
      </c>
      <c r="AQ108" s="35">
        <v>1.4237683207261715E-4</v>
      </c>
      <c r="AR108" s="35">
        <v>1.7107456278366102E-4</v>
      </c>
      <c r="AS108" s="35">
        <v>1.9977229349470488E-4</v>
      </c>
      <c r="AT108" s="35">
        <v>2.7960021180030198E-4</v>
      </c>
      <c r="AU108" s="35">
        <v>4.2720535552193606E-4</v>
      </c>
      <c r="AV108" s="35">
        <v>5.7481049924357013E-4</v>
      </c>
      <c r="AW108" s="35">
        <v>7.2241564296520431E-4</v>
      </c>
      <c r="AX108" s="35">
        <v>8.7002078668683839E-4</v>
      </c>
      <c r="AY108" s="35">
        <v>1.0176259304084724E-3</v>
      </c>
      <c r="AZ108" s="35">
        <v>1.1652310741301064E-3</v>
      </c>
      <c r="BA108" s="35">
        <v>1.6364263636363661E-3</v>
      </c>
      <c r="BB108" s="35">
        <v>2.1786536363636389E-3</v>
      </c>
      <c r="BC108" s="35">
        <v>2.7208809090909112E-3</v>
      </c>
      <c r="BD108" s="35">
        <v>3.2631081818181844E-3</v>
      </c>
      <c r="BE108" s="35">
        <v>3.8053354545454568E-3</v>
      </c>
      <c r="BF108" s="35">
        <v>4.3475627272727291E-3</v>
      </c>
      <c r="BG108" s="35">
        <v>5.0906649016641513E-3</v>
      </c>
      <c r="BH108" s="35">
        <v>6.5459599092284474E-3</v>
      </c>
      <c r="BI108" s="35">
        <v>8.0012549167927435E-3</v>
      </c>
      <c r="BJ108" s="35">
        <v>9.4565499243570404E-3</v>
      </c>
      <c r="BK108" s="35">
        <v>1.0911844931921336E-2</v>
      </c>
      <c r="BL108" s="35">
        <v>1.2367139939485631E-2</v>
      </c>
      <c r="BM108" s="35">
        <v>1.3822434947049926E-2</v>
      </c>
      <c r="BN108" s="35">
        <v>1.577636363636364E-2</v>
      </c>
      <c r="BO108" s="35">
        <v>1.8049090909090914E-2</v>
      </c>
      <c r="BP108" s="35">
        <v>2.0631373493975907E-2</v>
      </c>
      <c r="BQ108" s="35">
        <v>2.3321999999999999E-2</v>
      </c>
      <c r="BR108" s="35">
        <v>2.6235333333333333E-2</v>
      </c>
      <c r="BS108" s="35">
        <v>2.9306636363636365E-2</v>
      </c>
      <c r="BT108" s="35">
        <v>3.2462999999999999E-2</v>
      </c>
    </row>
    <row r="109" spans="1:72" ht="21.75" hidden="1" thickBot="1" x14ac:dyDescent="0.4">
      <c r="A109" s="87" t="s">
        <v>2</v>
      </c>
      <c r="B109" s="35">
        <v>1.8068579425113456E-31</v>
      </c>
      <c r="C109" s="35">
        <v>2.478552344931921E-31</v>
      </c>
      <c r="D109" s="35">
        <v>3.1502467473524961E-31</v>
      </c>
      <c r="E109" s="35">
        <v>3.8219411497730712E-31</v>
      </c>
      <c r="F109" s="35">
        <v>3.6626473910287949E-27</v>
      </c>
      <c r="G109" s="35">
        <v>4.9440189903888085E-26</v>
      </c>
      <c r="H109" s="35">
        <v>9.5217732416747376E-26</v>
      </c>
      <c r="I109" s="35">
        <v>1.4099527492960665E-25</v>
      </c>
      <c r="J109" s="35">
        <v>1.8677281744246593E-25</v>
      </c>
      <c r="K109" s="35">
        <v>2.3255035995532524E-25</v>
      </c>
      <c r="L109" s="35">
        <v>2.7832790246818452E-25</v>
      </c>
      <c r="M109" s="35">
        <v>3.2470195198184504E-22</v>
      </c>
      <c r="N109" s="35">
        <v>1.0149133604538574E-21</v>
      </c>
      <c r="O109" s="35">
        <v>1.7051247689258696E-21</v>
      </c>
      <c r="P109" s="35">
        <v>2.3953361773978821E-21</v>
      </c>
      <c r="Q109" s="35">
        <v>3.0855475858698945E-21</v>
      </c>
      <c r="R109" s="35">
        <v>3.7757589943419073E-21</v>
      </c>
      <c r="S109" s="35">
        <v>4.4659704028139198E-21</v>
      </c>
      <c r="T109" s="35">
        <v>8.2436474281392021E-19</v>
      </c>
      <c r="U109" s="35">
        <v>1.7776230484114994E-18</v>
      </c>
      <c r="V109" s="35">
        <v>2.7308813540090783E-18</v>
      </c>
      <c r="W109" s="35">
        <v>3.6841396596066573E-18</v>
      </c>
      <c r="X109" s="35">
        <v>4.6373979652042367E-18</v>
      </c>
      <c r="Y109" s="35">
        <v>5.590656270801816E-18</v>
      </c>
      <c r="Z109" s="35">
        <v>9.7973272727272726E-18</v>
      </c>
      <c r="AA109" s="35">
        <v>2.3764236363636361E-17</v>
      </c>
      <c r="AB109" s="35">
        <v>6.4176090909090903E-17</v>
      </c>
      <c r="AC109" s="35">
        <v>1.222179090909091E-16</v>
      </c>
      <c r="AD109" s="35">
        <v>3.3667636363636359E-16</v>
      </c>
      <c r="AE109" s="35">
        <v>7.308945454545455E-16</v>
      </c>
      <c r="AF109" s="35">
        <v>1.5253430303030306E-15</v>
      </c>
      <c r="AG109" s="35">
        <v>1.882893555219364E-14</v>
      </c>
      <c r="AH109" s="35">
        <v>4.5022067170953094E-14</v>
      </c>
      <c r="AI109" s="35">
        <v>7.1215198789712539E-14</v>
      </c>
      <c r="AJ109" s="35">
        <v>9.7408330408471984E-14</v>
      </c>
      <c r="AK109" s="35">
        <v>1.2360146202723143E-13</v>
      </c>
      <c r="AL109" s="35">
        <v>1.4979459364599089E-13</v>
      </c>
      <c r="AM109" s="35">
        <v>2.1927077155824256E-13</v>
      </c>
      <c r="AN109" s="35">
        <v>1.3275400605143696E-12</v>
      </c>
      <c r="AO109" s="35">
        <v>2.4358093494704965E-12</v>
      </c>
      <c r="AP109" s="35">
        <v>3.5440786384266232E-12</v>
      </c>
      <c r="AQ109" s="35">
        <v>4.65234792738275E-12</v>
      </c>
      <c r="AR109" s="35">
        <v>5.7606172163388767E-12</v>
      </c>
      <c r="AS109" s="35">
        <v>6.8688865052950035E-12</v>
      </c>
      <c r="AT109" s="35">
        <v>1.7996203933434096E-11</v>
      </c>
      <c r="AU109" s="35">
        <v>4.240458517397876E-11</v>
      </c>
      <c r="AV109" s="35">
        <v>6.6812966414523424E-11</v>
      </c>
      <c r="AW109" s="35">
        <v>9.1221347655068087E-11</v>
      </c>
      <c r="AX109" s="35">
        <v>1.1562972889561275E-10</v>
      </c>
      <c r="AY109" s="35">
        <v>1.4003811013615741E-10</v>
      </c>
      <c r="AZ109" s="35">
        <v>1.6444649137670209E-10</v>
      </c>
      <c r="BA109" s="35">
        <v>4.3411745454545596E-10</v>
      </c>
      <c r="BB109" s="35">
        <v>7.5762654545454682E-10</v>
      </c>
      <c r="BC109" s="35">
        <v>1.0811356363636378E-9</v>
      </c>
      <c r="BD109" s="35">
        <v>1.4046447272727287E-9</v>
      </c>
      <c r="BE109" s="35">
        <v>1.7281538181818195E-9</v>
      </c>
      <c r="BF109" s="35">
        <v>2.0516629090909102E-9</v>
      </c>
      <c r="BG109" s="35">
        <v>2.9285204236006179E-9</v>
      </c>
      <c r="BH109" s="35">
        <v>5.7672496217851859E-9</v>
      </c>
      <c r="BI109" s="35">
        <v>8.6059788199697539E-9</v>
      </c>
      <c r="BJ109" s="35">
        <v>1.1444708018154322E-8</v>
      </c>
      <c r="BK109" s="35">
        <v>1.428343721633889E-8</v>
      </c>
      <c r="BL109" s="35">
        <v>1.7122166414523458E-8</v>
      </c>
      <c r="BM109" s="35">
        <v>1.9960895612708024E-8</v>
      </c>
      <c r="BN109" s="35">
        <v>2.6092181818181835E-8</v>
      </c>
      <c r="BO109" s="35">
        <v>3.4328545454545467E-8</v>
      </c>
      <c r="BP109" s="35">
        <v>4.6893951807228927E-8</v>
      </c>
      <c r="BQ109" s="35">
        <v>6.167218181818182E-8</v>
      </c>
      <c r="BR109" s="35">
        <v>8.1192787878787868E-8</v>
      </c>
      <c r="BS109" s="35">
        <v>1.0691242424242424E-7</v>
      </c>
      <c r="BT109" s="35">
        <v>1.3596999999999999E-7</v>
      </c>
    </row>
    <row r="110" spans="1:72" ht="21.75" hidden="1" thickBot="1" x14ac:dyDescent="0.4">
      <c r="A110" s="87" t="s">
        <v>1</v>
      </c>
      <c r="B110" s="35">
        <v>0.2</v>
      </c>
      <c r="C110" s="35">
        <v>0.2</v>
      </c>
      <c r="D110" s="35">
        <v>0.2</v>
      </c>
      <c r="E110" s="35">
        <v>0.2</v>
      </c>
      <c r="F110" s="35">
        <v>0.2</v>
      </c>
      <c r="G110" s="35">
        <v>0.2</v>
      </c>
      <c r="H110" s="35">
        <v>0.2</v>
      </c>
      <c r="I110" s="35">
        <v>0.2</v>
      </c>
      <c r="J110" s="35">
        <v>0.2</v>
      </c>
      <c r="K110" s="35">
        <v>0.2</v>
      </c>
      <c r="L110" s="35">
        <v>0.2</v>
      </c>
      <c r="M110" s="35">
        <v>0.2</v>
      </c>
      <c r="N110" s="35">
        <v>0.2</v>
      </c>
      <c r="O110" s="35">
        <v>0.2</v>
      </c>
      <c r="P110" s="35">
        <v>0.2</v>
      </c>
      <c r="Q110" s="35">
        <v>0.2</v>
      </c>
      <c r="R110" s="35">
        <v>0.2</v>
      </c>
      <c r="S110" s="35">
        <v>0.2</v>
      </c>
      <c r="T110" s="35">
        <v>0.2</v>
      </c>
      <c r="U110" s="35">
        <v>0.2</v>
      </c>
      <c r="V110" s="35">
        <v>0.2</v>
      </c>
      <c r="W110" s="35">
        <v>0.2</v>
      </c>
      <c r="X110" s="35">
        <v>0.2</v>
      </c>
      <c r="Y110" s="35">
        <v>0.2</v>
      </c>
      <c r="Z110" s="35">
        <v>0.2</v>
      </c>
      <c r="AA110" s="35">
        <v>0.2</v>
      </c>
      <c r="AB110" s="35">
        <v>0.2</v>
      </c>
      <c r="AC110" s="35">
        <v>0.2</v>
      </c>
      <c r="AD110" s="35">
        <v>0.2</v>
      </c>
      <c r="AE110" s="35">
        <v>0.2</v>
      </c>
      <c r="AF110" s="35">
        <v>0.2</v>
      </c>
      <c r="AG110" s="35">
        <v>0.2</v>
      </c>
      <c r="AH110" s="35">
        <v>0.2</v>
      </c>
      <c r="AI110" s="35">
        <v>0.2</v>
      </c>
      <c r="AJ110" s="35">
        <v>0.2</v>
      </c>
      <c r="AK110" s="35">
        <v>0.2</v>
      </c>
      <c r="AL110" s="35">
        <v>0.2</v>
      </c>
      <c r="AM110" s="35">
        <v>0.2</v>
      </c>
      <c r="AN110" s="35">
        <v>0.2</v>
      </c>
      <c r="AO110" s="35">
        <v>0.2</v>
      </c>
      <c r="AP110" s="35">
        <v>0.2</v>
      </c>
      <c r="AQ110" s="35">
        <v>0.2</v>
      </c>
      <c r="AR110" s="35">
        <v>0.2</v>
      </c>
      <c r="AS110" s="35">
        <v>0.2</v>
      </c>
      <c r="AT110" s="35">
        <v>0.2</v>
      </c>
      <c r="AU110" s="35">
        <v>0.2</v>
      </c>
      <c r="AV110" s="35">
        <v>0.2</v>
      </c>
      <c r="AW110" s="35">
        <v>0.2</v>
      </c>
      <c r="AX110" s="35">
        <v>0.2</v>
      </c>
      <c r="AY110" s="35">
        <v>0.2</v>
      </c>
      <c r="AZ110" s="35">
        <v>0.2</v>
      </c>
      <c r="BA110" s="35">
        <v>0.2</v>
      </c>
      <c r="BB110" s="35">
        <v>0.2</v>
      </c>
      <c r="BC110" s="35">
        <v>0.2</v>
      </c>
      <c r="BD110" s="35">
        <v>0.2</v>
      </c>
      <c r="BE110" s="35">
        <v>0.2</v>
      </c>
      <c r="BF110" s="35">
        <v>0.2</v>
      </c>
      <c r="BG110" s="35">
        <v>0.2</v>
      </c>
      <c r="BH110" s="35">
        <v>0.2</v>
      </c>
      <c r="BI110" s="35">
        <v>0.2</v>
      </c>
      <c r="BJ110" s="35">
        <v>0.2</v>
      </c>
      <c r="BK110" s="35">
        <v>0.2</v>
      </c>
      <c r="BL110" s="35">
        <v>0.2</v>
      </c>
      <c r="BM110" s="35">
        <v>0.2</v>
      </c>
      <c r="BN110" s="35">
        <v>0.2</v>
      </c>
      <c r="BO110" s="35">
        <v>0.2</v>
      </c>
      <c r="BP110" s="35">
        <v>0.2</v>
      </c>
      <c r="BQ110" s="35">
        <v>0.2</v>
      </c>
      <c r="BR110" s="35">
        <v>0.2</v>
      </c>
      <c r="BS110" s="35">
        <v>0.2</v>
      </c>
      <c r="BT110" s="35">
        <v>0.2</v>
      </c>
    </row>
    <row r="111" spans="1:72" ht="21.75" hidden="1" thickBot="1" x14ac:dyDescent="0.4">
      <c r="A111" s="87" t="s">
        <v>70</v>
      </c>
      <c r="B111" s="35">
        <v>2.6055594033282891E-8</v>
      </c>
      <c r="C111" s="35">
        <v>3.5718707800302563E-8</v>
      </c>
      <c r="D111" s="35">
        <v>4.5381821567322235E-8</v>
      </c>
      <c r="E111" s="35">
        <v>5.5044935334341907E-8</v>
      </c>
      <c r="F111" s="35">
        <v>1.3449191376702064E-7</v>
      </c>
      <c r="G111" s="35">
        <v>1.0164533358547661E-6</v>
      </c>
      <c r="H111" s="35">
        <v>1.8984147579425117E-6</v>
      </c>
      <c r="I111" s="35">
        <v>2.7803761800302569E-6</v>
      </c>
      <c r="J111" s="35">
        <v>3.6623376021180026E-6</v>
      </c>
      <c r="K111" s="35">
        <v>4.5442990242057482E-6</v>
      </c>
      <c r="L111" s="35">
        <v>5.4262604462934943E-6</v>
      </c>
      <c r="M111" s="35">
        <v>1.5284904387291965E-5</v>
      </c>
      <c r="N111" s="35">
        <v>3.5266190317700446E-5</v>
      </c>
      <c r="O111" s="35">
        <v>5.5247476248108937E-5</v>
      </c>
      <c r="P111" s="35">
        <v>7.5228762178517421E-5</v>
      </c>
      <c r="Q111" s="35">
        <v>9.5210048108925906E-5</v>
      </c>
      <c r="R111" s="35">
        <v>1.1519133403933439E-4</v>
      </c>
      <c r="S111" s="35">
        <v>1.3517261996974286E-4</v>
      </c>
      <c r="T111" s="35">
        <v>2.9700234493192172E-4</v>
      </c>
      <c r="U111" s="35">
        <v>4.8192367624810925E-4</v>
      </c>
      <c r="V111" s="35">
        <v>6.6684500756429674E-4</v>
      </c>
      <c r="W111" s="35">
        <v>8.5176633888048433E-4</v>
      </c>
      <c r="X111" s="35">
        <v>1.0366876701966719E-3</v>
      </c>
      <c r="Y111" s="35">
        <v>1.2216090015128595E-3</v>
      </c>
      <c r="Z111" s="35">
        <v>1.4832090909090909E-3</v>
      </c>
      <c r="AA111" s="35">
        <v>1.9748454545454545E-3</v>
      </c>
      <c r="AB111" s="35">
        <v>2.5952454545454546E-3</v>
      </c>
      <c r="AC111" s="35">
        <v>3.3014878787878789E-3</v>
      </c>
      <c r="AD111" s="35">
        <v>4.2584727272727274E-3</v>
      </c>
      <c r="AE111" s="35">
        <v>5.3188909090909091E-3</v>
      </c>
      <c r="AF111" s="35">
        <v>6.5898606060606057E-3</v>
      </c>
      <c r="AG111" s="35">
        <v>8.2882166414523437E-3</v>
      </c>
      <c r="AH111" s="35">
        <v>1.021670378214826E-2</v>
      </c>
      <c r="AI111" s="35">
        <v>1.2145190922844173E-2</v>
      </c>
      <c r="AJ111" s="35">
        <v>1.4073678063540089E-2</v>
      </c>
      <c r="AK111" s="35">
        <v>1.6002165204236002E-2</v>
      </c>
      <c r="AL111" s="35">
        <v>1.7930652344931918E-2</v>
      </c>
      <c r="AM111" s="35">
        <v>1.9863331316187591E-2</v>
      </c>
      <c r="AN111" s="35">
        <v>2.1896614220877453E-2</v>
      </c>
      <c r="AO111" s="35">
        <v>2.3929897125567319E-2</v>
      </c>
      <c r="AP111" s="35">
        <v>2.5963180030257181E-2</v>
      </c>
      <c r="AQ111" s="35">
        <v>2.7996462934947043E-2</v>
      </c>
      <c r="AR111" s="35">
        <v>3.0029745839636905E-2</v>
      </c>
      <c r="AS111" s="35">
        <v>3.2063028744326774E-2</v>
      </c>
      <c r="AT111" s="35">
        <v>3.3810468986384262E-2</v>
      </c>
      <c r="AU111" s="35">
        <v>3.5179001512859305E-2</v>
      </c>
      <c r="AV111" s="35">
        <v>3.6547534039334341E-2</v>
      </c>
      <c r="AW111" s="35">
        <v>3.7916066565809384E-2</v>
      </c>
      <c r="AX111" s="35">
        <v>3.928459909228442E-2</v>
      </c>
      <c r="AY111" s="35">
        <v>4.0653131618759462E-2</v>
      </c>
      <c r="AZ111" s="35">
        <v>4.2021664145234498E-2</v>
      </c>
      <c r="BA111" s="35">
        <v>4.2958787878787881E-2</v>
      </c>
      <c r="BB111" s="35">
        <v>4.3801212121212123E-2</v>
      </c>
      <c r="BC111" s="35">
        <v>4.4643636363636371E-2</v>
      </c>
      <c r="BD111" s="35">
        <v>4.5486060606060613E-2</v>
      </c>
      <c r="BE111" s="35">
        <v>4.6328484848484855E-2</v>
      </c>
      <c r="BF111" s="35">
        <v>4.7170909090909097E-2</v>
      </c>
      <c r="BG111" s="35">
        <v>4.7947685325264756E-2</v>
      </c>
      <c r="BH111" s="35">
        <v>4.8491709531013623E-2</v>
      </c>
      <c r="BI111" s="35">
        <v>4.9035733736762482E-2</v>
      </c>
      <c r="BJ111" s="35">
        <v>4.9579757942511349E-2</v>
      </c>
      <c r="BK111" s="35">
        <v>5.0123782148260215E-2</v>
      </c>
      <c r="BL111" s="35">
        <v>5.0667806354009075E-2</v>
      </c>
      <c r="BM111" s="35">
        <v>5.1211830559757941E-2</v>
      </c>
      <c r="BN111" s="35">
        <v>5.1681678787878785E-2</v>
      </c>
      <c r="BO111" s="35">
        <v>5.210410303030303E-2</v>
      </c>
      <c r="BP111" s="35">
        <v>5.2485337349397587E-2</v>
      </c>
      <c r="BQ111" s="35">
        <v>5.285390909090909E-2</v>
      </c>
      <c r="BR111" s="35">
        <v>5.3196939393939394E-2</v>
      </c>
      <c r="BS111" s="35">
        <v>5.3516333333333339E-2</v>
      </c>
      <c r="BT111" s="35">
        <v>5.3823000000000003E-2</v>
      </c>
    </row>
    <row r="112" spans="1:72" ht="21.75" hidden="1" thickBot="1" x14ac:dyDescent="0.4">
      <c r="A112" s="87" t="s">
        <v>85</v>
      </c>
      <c r="B112" s="35">
        <v>0.12</v>
      </c>
      <c r="C112" s="35">
        <v>0.12</v>
      </c>
      <c r="D112" s="35">
        <v>0.12</v>
      </c>
      <c r="E112" s="35">
        <v>0.12</v>
      </c>
      <c r="F112" s="35">
        <v>0.11999987897125566</v>
      </c>
      <c r="G112" s="35">
        <v>0.11999836611195158</v>
      </c>
      <c r="H112" s="35">
        <v>0.1199968532526475</v>
      </c>
      <c r="I112" s="35">
        <v>0.11999534039334342</v>
      </c>
      <c r="J112" s="35">
        <v>0.11999382753403934</v>
      </c>
      <c r="K112" s="35">
        <v>0.11999231467473524</v>
      </c>
      <c r="L112" s="35">
        <v>0.11999080181543116</v>
      </c>
      <c r="M112" s="35">
        <v>0.11997080181543117</v>
      </c>
      <c r="N112" s="35">
        <v>0.11992995461422087</v>
      </c>
      <c r="O112" s="35">
        <v>0.11988910741301059</v>
      </c>
      <c r="P112" s="35">
        <v>0.1198482602118003</v>
      </c>
      <c r="Q112" s="35">
        <v>0.11980741301059002</v>
      </c>
      <c r="R112" s="35">
        <v>0.11976656580937972</v>
      </c>
      <c r="S112" s="35">
        <v>0.11972571860816944</v>
      </c>
      <c r="T112" s="35">
        <v>0.11940254160363085</v>
      </c>
      <c r="U112" s="35">
        <v>0.11903340393343419</v>
      </c>
      <c r="V112" s="35">
        <v>0.11866426626323751</v>
      </c>
      <c r="W112" s="35">
        <v>0.11829512859304084</v>
      </c>
      <c r="X112" s="35">
        <v>0.11792599092284417</v>
      </c>
      <c r="Y112" s="35">
        <v>0.1175568532526475</v>
      </c>
      <c r="Z112" s="35">
        <v>0.11703454545454545</v>
      </c>
      <c r="AA112" s="35">
        <v>0.11605272727272727</v>
      </c>
      <c r="AB112" s="35">
        <v>0.11481272727272727</v>
      </c>
      <c r="AC112" s="35">
        <v>0.11340060606060606</v>
      </c>
      <c r="AD112" s="35">
        <v>0.11148181818181818</v>
      </c>
      <c r="AE112" s="35">
        <v>0.10935818181818181</v>
      </c>
      <c r="AF112" s="35">
        <v>0.10681878787878787</v>
      </c>
      <c r="AG112" s="35">
        <v>0.10342302571860816</v>
      </c>
      <c r="AH112" s="35">
        <v>9.9566142208774577E-2</v>
      </c>
      <c r="AI112" s="35">
        <v>9.5709258698940994E-2</v>
      </c>
      <c r="AJ112" s="35">
        <v>9.185237518910741E-2</v>
      </c>
      <c r="AK112" s="35">
        <v>8.7995491679273827E-2</v>
      </c>
      <c r="AL112" s="35">
        <v>8.4138608169440243E-2</v>
      </c>
      <c r="AM112" s="35">
        <v>8.0273343419062032E-2</v>
      </c>
      <c r="AN112" s="35">
        <v>7.6206928895612716E-2</v>
      </c>
      <c r="AO112" s="35">
        <v>7.21405143721634E-2</v>
      </c>
      <c r="AP112" s="35">
        <v>6.8074099848714084E-2</v>
      </c>
      <c r="AQ112" s="35">
        <v>6.4007685325264768E-2</v>
      </c>
      <c r="AR112" s="35">
        <v>5.9941270801815452E-2</v>
      </c>
      <c r="AS112" s="35">
        <v>5.5874856278366136E-2</v>
      </c>
      <c r="AT112" s="35">
        <v>5.2379996974281404E-2</v>
      </c>
      <c r="AU112" s="35">
        <v>4.9642780635400917E-2</v>
      </c>
      <c r="AV112" s="35">
        <v>4.690556429652043E-2</v>
      </c>
      <c r="AW112" s="35">
        <v>4.4168347957639936E-2</v>
      </c>
      <c r="AX112" s="35">
        <v>4.1431131618759456E-2</v>
      </c>
      <c r="AY112" s="35">
        <v>3.8693915279878963E-2</v>
      </c>
      <c r="AZ112" s="35">
        <v>3.5956698940998483E-2</v>
      </c>
      <c r="BA112" s="35">
        <v>3.4082424242424234E-2</v>
      </c>
      <c r="BB112" s="35">
        <v>3.239757575757575E-2</v>
      </c>
      <c r="BC112" s="35">
        <v>3.0712727272727267E-2</v>
      </c>
      <c r="BD112" s="35">
        <v>2.9027878787878783E-2</v>
      </c>
      <c r="BE112" s="35">
        <v>2.7343030303030296E-2</v>
      </c>
      <c r="BF112" s="35">
        <v>2.5658181818181809E-2</v>
      </c>
      <c r="BG112" s="35">
        <v>2.4104629349470497E-2</v>
      </c>
      <c r="BH112" s="35">
        <v>2.3016580937972764E-2</v>
      </c>
      <c r="BI112" s="35">
        <v>2.1928532526475034E-2</v>
      </c>
      <c r="BJ112" s="35">
        <v>2.0840484114977305E-2</v>
      </c>
      <c r="BK112" s="35">
        <v>1.9752435703479572E-2</v>
      </c>
      <c r="BL112" s="35">
        <v>1.8664387291981843E-2</v>
      </c>
      <c r="BM112" s="35">
        <v>1.7576338880484113E-2</v>
      </c>
      <c r="BN112" s="35">
        <v>1.6636642424242423E-2</v>
      </c>
      <c r="BO112" s="35">
        <v>1.579179393939394E-2</v>
      </c>
      <c r="BP112" s="35">
        <v>1.5029903614457831E-2</v>
      </c>
      <c r="BQ112" s="35">
        <v>1.4293E-2</v>
      </c>
      <c r="BR112" s="35">
        <v>1.3606333333333333E-2</v>
      </c>
      <c r="BS112" s="35">
        <v>1.2967333333333332E-2</v>
      </c>
      <c r="BT112" s="35">
        <v>1.2354E-2</v>
      </c>
    </row>
    <row r="113" spans="1:72" ht="21.75" hidden="1" thickBot="1" x14ac:dyDescent="0.4">
      <c r="A113" s="87" t="s">
        <v>74</v>
      </c>
      <c r="B113" s="35">
        <v>1.7959421288956124E-14</v>
      </c>
      <c r="C113" s="35">
        <v>2.4627936266263238E-14</v>
      </c>
      <c r="D113" s="35">
        <v>3.1296451243570351E-14</v>
      </c>
      <c r="E113" s="35">
        <v>3.7964966220877461E-14</v>
      </c>
      <c r="F113" s="35">
        <v>1.3696293494705121E-13</v>
      </c>
      <c r="G113" s="35">
        <v>1.2977496217851749E-12</v>
      </c>
      <c r="H113" s="35">
        <v>2.4585363086232985E-12</v>
      </c>
      <c r="I113" s="35">
        <v>3.619322995461422E-12</v>
      </c>
      <c r="J113" s="35">
        <v>4.7801096822995455E-12</v>
      </c>
      <c r="K113" s="35">
        <v>5.940896369137669E-12</v>
      </c>
      <c r="L113" s="35">
        <v>7.1016830559757925E-12</v>
      </c>
      <c r="M113" s="35">
        <v>2.9837695310136117E-11</v>
      </c>
      <c r="N113" s="35">
        <v>7.6903217246596063E-11</v>
      </c>
      <c r="O113" s="35">
        <v>1.2396873918305599E-10</v>
      </c>
      <c r="P113" s="35">
        <v>1.7103426111951592E-10</v>
      </c>
      <c r="Q113" s="35">
        <v>2.1809978305597584E-10</v>
      </c>
      <c r="R113" s="35">
        <v>2.6516530499243579E-10</v>
      </c>
      <c r="S113" s="35">
        <v>3.1223082692889572E-10</v>
      </c>
      <c r="T113" s="35">
        <v>9.6301074130106055E-10</v>
      </c>
      <c r="U113" s="35">
        <v>1.7120697428139195E-9</v>
      </c>
      <c r="V113" s="35">
        <v>2.4611287443267786E-9</v>
      </c>
      <c r="W113" s="35">
        <v>3.2101877458396378E-9</v>
      </c>
      <c r="X113" s="35">
        <v>3.9592467473524969E-9</v>
      </c>
      <c r="Y113" s="35">
        <v>4.7083057488653561E-9</v>
      </c>
      <c r="Z113" s="35">
        <v>5.9203878787878786E-9</v>
      </c>
      <c r="AA113" s="35">
        <v>8.5215393939393938E-9</v>
      </c>
      <c r="AB113" s="35">
        <v>1.2175454545454545E-8</v>
      </c>
      <c r="AC113" s="35">
        <v>1.6531212121212121E-8</v>
      </c>
      <c r="AD113" s="35">
        <v>2.3457727272727271E-8</v>
      </c>
      <c r="AE113" s="35">
        <v>3.1735181818181821E-8</v>
      </c>
      <c r="AF113" s="35">
        <v>4.2849121212121208E-8</v>
      </c>
      <c r="AG113" s="35">
        <v>6.8224499243570332E-8</v>
      </c>
      <c r="AH113" s="35">
        <v>1.0127911346444778E-7</v>
      </c>
      <c r="AI113" s="35">
        <v>1.3433372768532523E-7</v>
      </c>
      <c r="AJ113" s="35">
        <v>1.6738834190620268E-7</v>
      </c>
      <c r="AK113" s="35">
        <v>2.0044295612708013E-7</v>
      </c>
      <c r="AL113" s="35">
        <v>2.3349757034795758E-7</v>
      </c>
      <c r="AM113" s="35">
        <v>2.7023496217851712E-7</v>
      </c>
      <c r="AN113" s="35">
        <v>3.9535901664145201E-7</v>
      </c>
      <c r="AO113" s="35">
        <v>5.2048307110438689E-7</v>
      </c>
      <c r="AP113" s="35">
        <v>6.4560712556732183E-7</v>
      </c>
      <c r="AQ113" s="35">
        <v>7.7073118003025666E-7</v>
      </c>
      <c r="AR113" s="35">
        <v>8.958552344931916E-7</v>
      </c>
      <c r="AS113" s="35">
        <v>1.0209792889561264E-6</v>
      </c>
      <c r="AT113" s="35">
        <v>1.2542753403933419E-6</v>
      </c>
      <c r="AU113" s="35">
        <v>1.6309621785173969E-6</v>
      </c>
      <c r="AV113" s="35">
        <v>2.0076490166414521E-6</v>
      </c>
      <c r="AW113" s="35">
        <v>2.3843358547655069E-6</v>
      </c>
      <c r="AX113" s="35">
        <v>2.7610226928895621E-6</v>
      </c>
      <c r="AY113" s="35">
        <v>3.1377095310136173E-6</v>
      </c>
      <c r="AZ113" s="35">
        <v>3.5143963691376721E-6</v>
      </c>
      <c r="BA113" s="35">
        <v>4.3789045454545496E-6</v>
      </c>
      <c r="BB113" s="35">
        <v>5.3504954545454592E-6</v>
      </c>
      <c r="BC113" s="35">
        <v>6.322086363636368E-6</v>
      </c>
      <c r="BD113" s="35">
        <v>7.2936772727272768E-6</v>
      </c>
      <c r="BE113" s="35">
        <v>8.2652681818181864E-6</v>
      </c>
      <c r="BF113" s="35">
        <v>9.2368590909090943E-6</v>
      </c>
      <c r="BG113" s="35">
        <v>1.050007760968231E-5</v>
      </c>
      <c r="BH113" s="35">
        <v>1.279724856278367E-5</v>
      </c>
      <c r="BI113" s="35">
        <v>1.5094419515885031E-5</v>
      </c>
      <c r="BJ113" s="35">
        <v>1.7391590468986392E-5</v>
      </c>
      <c r="BK113" s="35">
        <v>1.9688761422087753E-5</v>
      </c>
      <c r="BL113" s="35">
        <v>2.1985932375189114E-5</v>
      </c>
      <c r="BM113" s="35">
        <v>2.4283103328290475E-5</v>
      </c>
      <c r="BN113" s="35">
        <v>2.7493303030303039E-5</v>
      </c>
      <c r="BO113" s="35">
        <v>3.1287242424242438E-5</v>
      </c>
      <c r="BP113" s="35">
        <v>3.5915722891566273E-5</v>
      </c>
      <c r="BQ113" s="35">
        <v>4.0922909090909091E-5</v>
      </c>
      <c r="BR113" s="35">
        <v>4.6732606060606065E-5</v>
      </c>
      <c r="BS113" s="35">
        <v>5.3447181818181819E-5</v>
      </c>
      <c r="BT113" s="35">
        <v>6.0649000000000002E-5</v>
      </c>
    </row>
    <row r="114" spans="1:72" ht="21.75" hidden="1" thickBot="1" x14ac:dyDescent="0.4">
      <c r="A114" s="87" t="s">
        <v>143</v>
      </c>
      <c r="B114" s="35">
        <v>0.28000000000000003</v>
      </c>
      <c r="C114" s="35">
        <v>0.28000000000000003</v>
      </c>
      <c r="D114" s="35">
        <v>0.28000000000000003</v>
      </c>
      <c r="E114" s="35">
        <v>0.28000000000000003</v>
      </c>
      <c r="F114" s="35">
        <v>0.27999987897125572</v>
      </c>
      <c r="G114" s="35">
        <v>0.27999836611195161</v>
      </c>
      <c r="H114" s="35">
        <v>0.2799968532526475</v>
      </c>
      <c r="I114" s="35">
        <v>0.27999534039334345</v>
      </c>
      <c r="J114" s="35">
        <v>0.27999382753403934</v>
      </c>
      <c r="K114" s="35">
        <v>0.27999231467473529</v>
      </c>
      <c r="L114" s="35">
        <v>0.27999080181543118</v>
      </c>
      <c r="M114" s="35">
        <v>0.27998075642965203</v>
      </c>
      <c r="N114" s="35">
        <v>0.27996108925869895</v>
      </c>
      <c r="O114" s="35">
        <v>0.27994142208774586</v>
      </c>
      <c r="P114" s="35">
        <v>0.27992175491679272</v>
      </c>
      <c r="Q114" s="35">
        <v>0.27990208774583963</v>
      </c>
      <c r="R114" s="35">
        <v>0.27988242057488655</v>
      </c>
      <c r="S114" s="35">
        <v>0.27986275340393341</v>
      </c>
      <c r="T114" s="35">
        <v>0.27970127080181545</v>
      </c>
      <c r="U114" s="35">
        <v>0.27951670196671707</v>
      </c>
      <c r="V114" s="35">
        <v>0.27933213313161875</v>
      </c>
      <c r="W114" s="35">
        <v>0.27914756429652043</v>
      </c>
      <c r="X114" s="35">
        <v>0.27896299546142206</v>
      </c>
      <c r="Y114" s="35">
        <v>0.27877842662632374</v>
      </c>
      <c r="Z114" s="35">
        <v>0.27851727272727272</v>
      </c>
      <c r="AA114" s="35">
        <v>0.27802636363636363</v>
      </c>
      <c r="AB114" s="35">
        <v>0.27740454545454546</v>
      </c>
      <c r="AC114" s="35">
        <v>0.27669545454545458</v>
      </c>
      <c r="AD114" s="35">
        <v>0.27573303030303031</v>
      </c>
      <c r="AE114" s="35">
        <v>0.27466818181818181</v>
      </c>
      <c r="AF114" s="35">
        <v>0.27339545454545455</v>
      </c>
      <c r="AG114" s="35">
        <v>0.27168540090771559</v>
      </c>
      <c r="AH114" s="35">
        <v>0.26973986384266263</v>
      </c>
      <c r="AI114" s="35">
        <v>0.26779432677760967</v>
      </c>
      <c r="AJ114" s="35">
        <v>0.26584878971255677</v>
      </c>
      <c r="AK114" s="35">
        <v>0.26390325264750381</v>
      </c>
      <c r="AL114" s="35">
        <v>0.26195771558245085</v>
      </c>
      <c r="AM114" s="35">
        <v>0.260004069591528</v>
      </c>
      <c r="AN114" s="35">
        <v>0.25785580937972769</v>
      </c>
      <c r="AO114" s="35">
        <v>0.25570754916792737</v>
      </c>
      <c r="AP114" s="35">
        <v>0.25355928895612706</v>
      </c>
      <c r="AQ114" s="35">
        <v>0.2514110287443268</v>
      </c>
      <c r="AR114" s="35">
        <v>0.24926276853252649</v>
      </c>
      <c r="AS114" s="35">
        <v>0.24711450832072618</v>
      </c>
      <c r="AT114" s="35">
        <v>0.24508724659606657</v>
      </c>
      <c r="AU114" s="35">
        <v>0.24322037821482603</v>
      </c>
      <c r="AV114" s="35">
        <v>0.24135350983358547</v>
      </c>
      <c r="AW114" s="35">
        <v>0.23948664145234494</v>
      </c>
      <c r="AX114" s="35">
        <v>0.23761977307110438</v>
      </c>
      <c r="AY114" s="35">
        <v>0.23575290468986385</v>
      </c>
      <c r="AZ114" s="35">
        <v>0.23388603630862329</v>
      </c>
      <c r="BA114" s="35">
        <v>0.23155466666666666</v>
      </c>
      <c r="BB114" s="35">
        <v>0.22912133333333332</v>
      </c>
      <c r="BC114" s="35">
        <v>0.226688</v>
      </c>
      <c r="BD114" s="35">
        <v>0.22425466666666666</v>
      </c>
      <c r="BE114" s="35">
        <v>0.22182133333333331</v>
      </c>
      <c r="BF114" s="35">
        <v>0.21938799999999997</v>
      </c>
      <c r="BG114" s="35">
        <v>0.21656173978819968</v>
      </c>
      <c r="BH114" s="35">
        <v>0.2123423751891074</v>
      </c>
      <c r="BI114" s="35">
        <v>0.20812301059001509</v>
      </c>
      <c r="BJ114" s="35">
        <v>0.20390364599092281</v>
      </c>
      <c r="BK114" s="35">
        <v>0.19968428139183053</v>
      </c>
      <c r="BL114" s="35">
        <v>0.19546491679273825</v>
      </c>
      <c r="BM114" s="35">
        <v>0.19124555219364597</v>
      </c>
      <c r="BN114" s="35">
        <v>0.18615442424242423</v>
      </c>
      <c r="BO114" s="35">
        <v>0.18050593939393939</v>
      </c>
      <c r="BP114" s="35">
        <v>0.17441590361445783</v>
      </c>
      <c r="BQ114" s="35">
        <v>0.16818545454545455</v>
      </c>
      <c r="BR114" s="35">
        <v>0.16167030303030303</v>
      </c>
      <c r="BS114" s="35">
        <v>0.15500545454545456</v>
      </c>
      <c r="BT114" s="35">
        <v>0.14826</v>
      </c>
    </row>
    <row r="115" spans="1:72" ht="21.75" hidden="1" thickBot="1" x14ac:dyDescent="0.4">
      <c r="A115" s="87" t="s">
        <v>81</v>
      </c>
      <c r="B115" s="35">
        <v>0.2</v>
      </c>
      <c r="C115" s="35">
        <v>0.2</v>
      </c>
      <c r="D115" s="35">
        <v>0.2</v>
      </c>
      <c r="E115" s="35">
        <v>0.2</v>
      </c>
      <c r="F115" s="35">
        <v>0.2</v>
      </c>
      <c r="G115" s="35">
        <v>0.2</v>
      </c>
      <c r="H115" s="35">
        <v>0.2</v>
      </c>
      <c r="I115" s="35">
        <v>0.2</v>
      </c>
      <c r="J115" s="35">
        <v>0.2</v>
      </c>
      <c r="K115" s="35">
        <v>0.2</v>
      </c>
      <c r="L115" s="35">
        <v>0.2</v>
      </c>
      <c r="M115" s="35">
        <v>0.2</v>
      </c>
      <c r="N115" s="35">
        <v>0.2</v>
      </c>
      <c r="O115" s="35">
        <v>0.2</v>
      </c>
      <c r="P115" s="35">
        <v>0.2</v>
      </c>
      <c r="Q115" s="35">
        <v>0.2</v>
      </c>
      <c r="R115" s="35">
        <v>0.2</v>
      </c>
      <c r="S115" s="35">
        <v>0.2</v>
      </c>
      <c r="T115" s="35">
        <v>0.2</v>
      </c>
      <c r="U115" s="35">
        <v>0.2</v>
      </c>
      <c r="V115" s="35">
        <v>0.2</v>
      </c>
      <c r="W115" s="35">
        <v>0.2</v>
      </c>
      <c r="X115" s="35">
        <v>0.2</v>
      </c>
      <c r="Y115" s="35">
        <v>0.2</v>
      </c>
      <c r="Z115" s="35">
        <v>0.2</v>
      </c>
      <c r="AA115" s="35">
        <v>0.2</v>
      </c>
      <c r="AB115" s="35">
        <v>0.2</v>
      </c>
      <c r="AC115" s="35">
        <v>0.2</v>
      </c>
      <c r="AD115" s="35">
        <v>0.2</v>
      </c>
      <c r="AE115" s="35">
        <v>0.2</v>
      </c>
      <c r="AF115" s="35">
        <v>0.2</v>
      </c>
      <c r="AG115" s="35">
        <v>0.2</v>
      </c>
      <c r="AH115" s="35">
        <v>0.2</v>
      </c>
      <c r="AI115" s="35">
        <v>0.2</v>
      </c>
      <c r="AJ115" s="35">
        <v>0.2</v>
      </c>
      <c r="AK115" s="35">
        <v>0.2</v>
      </c>
      <c r="AL115" s="35">
        <v>0.2</v>
      </c>
      <c r="AM115" s="35">
        <v>0.2</v>
      </c>
      <c r="AN115" s="35">
        <v>0.2</v>
      </c>
      <c r="AO115" s="35">
        <v>0.2</v>
      </c>
      <c r="AP115" s="35">
        <v>0.2</v>
      </c>
      <c r="AQ115" s="35">
        <v>0.2</v>
      </c>
      <c r="AR115" s="35">
        <v>0.2</v>
      </c>
      <c r="AS115" s="35">
        <v>0.2</v>
      </c>
      <c r="AT115" s="35">
        <v>0.2</v>
      </c>
      <c r="AU115" s="35">
        <v>0.2</v>
      </c>
      <c r="AV115" s="35">
        <v>0.2</v>
      </c>
      <c r="AW115" s="35">
        <v>0.2</v>
      </c>
      <c r="AX115" s="35">
        <v>0.2</v>
      </c>
      <c r="AY115" s="35">
        <v>0.2</v>
      </c>
      <c r="AZ115" s="35">
        <v>0.2</v>
      </c>
      <c r="BA115" s="35">
        <v>0.19999875757575758</v>
      </c>
      <c r="BB115" s="35">
        <v>0.19999724242424244</v>
      </c>
      <c r="BC115" s="35">
        <v>0.19999572727272727</v>
      </c>
      <c r="BD115" s="35">
        <v>0.19999421212121213</v>
      </c>
      <c r="BE115" s="35">
        <v>0.19999269696969699</v>
      </c>
      <c r="BF115" s="35">
        <v>0.19999118181818182</v>
      </c>
      <c r="BG115" s="35">
        <v>0.19998933434190622</v>
      </c>
      <c r="BH115" s="35">
        <v>0.19998630862329803</v>
      </c>
      <c r="BI115" s="35">
        <v>0.19998328290468986</v>
      </c>
      <c r="BJ115" s="35">
        <v>0.1999802571860817</v>
      </c>
      <c r="BK115" s="35">
        <v>0.19997723146747354</v>
      </c>
      <c r="BL115" s="35">
        <v>0.19997420574886537</v>
      </c>
      <c r="BM115" s="35">
        <v>0.19997118003025718</v>
      </c>
      <c r="BN115" s="35">
        <v>0.19997000000000001</v>
      </c>
      <c r="BO115" s="35">
        <v>0.19997000000000001</v>
      </c>
      <c r="BP115" s="35">
        <v>0.19996421686746987</v>
      </c>
      <c r="BQ115" s="35">
        <v>0.19995818181818181</v>
      </c>
      <c r="BR115" s="35">
        <v>0.19995212121212119</v>
      </c>
      <c r="BS115" s="35">
        <v>0.1999460606060606</v>
      </c>
      <c r="BT115" s="35">
        <v>0.19994000000000001</v>
      </c>
    </row>
    <row r="116" spans="1:72" ht="21.75" hidden="1" thickBot="1" x14ac:dyDescent="0.4">
      <c r="A116" s="87" t="s">
        <v>26</v>
      </c>
      <c r="B116" s="35">
        <v>-18.624069591527988</v>
      </c>
      <c r="C116" s="35">
        <v>-18.625582450832074</v>
      </c>
      <c r="D116" s="35">
        <v>-18.627095310136156</v>
      </c>
      <c r="E116" s="35">
        <v>-18.628608169440241</v>
      </c>
      <c r="F116" s="35">
        <v>-18.631089258698939</v>
      </c>
      <c r="G116" s="35">
        <v>-18.644704992435702</v>
      </c>
      <c r="H116" s="35">
        <v>-18.658320726172466</v>
      </c>
      <c r="I116" s="35">
        <v>-18.671936459909226</v>
      </c>
      <c r="J116" s="35">
        <v>-18.685552193645989</v>
      </c>
      <c r="K116" s="35">
        <v>-18.699167927382753</v>
      </c>
      <c r="L116" s="35">
        <v>-18.712783661119516</v>
      </c>
      <c r="M116" s="35">
        <v>-18.728532526475036</v>
      </c>
      <c r="N116" s="35">
        <v>-18.746686838124052</v>
      </c>
      <c r="O116" s="35">
        <v>-18.764841149773069</v>
      </c>
      <c r="P116" s="35">
        <v>-18.782995461422086</v>
      </c>
      <c r="Q116" s="35">
        <v>-18.801149773071103</v>
      </c>
      <c r="R116" s="35">
        <v>-18.81930408472012</v>
      </c>
      <c r="S116" s="35">
        <v>-18.837458396369136</v>
      </c>
      <c r="T116" s="35">
        <v>-18.858214826021179</v>
      </c>
      <c r="U116" s="35">
        <v>-18.879394856278367</v>
      </c>
      <c r="V116" s="35">
        <v>-18.900574886535551</v>
      </c>
      <c r="W116" s="35">
        <v>-18.921754916792739</v>
      </c>
      <c r="X116" s="35">
        <v>-18.942934947049924</v>
      </c>
      <c r="Y116" s="35">
        <v>-18.964114977307112</v>
      </c>
      <c r="Z116" s="35">
        <v>-18.986060606060608</v>
      </c>
      <c r="AA116" s="35">
        <v>-19.010303030303032</v>
      </c>
      <c r="AB116" s="35">
        <v>-19.034545454545455</v>
      </c>
      <c r="AC116" s="35">
        <v>-19.058787878787879</v>
      </c>
      <c r="AD116" s="35">
        <v>-19.083030303030302</v>
      </c>
      <c r="AE116" s="35">
        <v>-19.107272727272729</v>
      </c>
      <c r="AF116" s="35">
        <v>-19.131515151515153</v>
      </c>
      <c r="AG116" s="35">
        <v>-19.159667170953103</v>
      </c>
      <c r="AH116" s="35">
        <v>-19.189924357034798</v>
      </c>
      <c r="AI116" s="35">
        <v>-19.220181543116489</v>
      </c>
      <c r="AJ116" s="35">
        <v>-19.250438729198184</v>
      </c>
      <c r="AK116" s="35">
        <v>-19.280695915279878</v>
      </c>
      <c r="AL116" s="35">
        <v>-19.310953101361573</v>
      </c>
      <c r="AM116" s="35">
        <v>-19.341210287443268</v>
      </c>
      <c r="AN116" s="35">
        <v>-19.371467473524962</v>
      </c>
      <c r="AO116" s="35">
        <v>-19.401724659606657</v>
      </c>
      <c r="AP116" s="35">
        <v>-19.431981845688352</v>
      </c>
      <c r="AQ116" s="35">
        <v>-19.462239031770046</v>
      </c>
      <c r="AR116" s="35">
        <v>-19.492496217851738</v>
      </c>
      <c r="AS116" s="35">
        <v>-19.522753403933432</v>
      </c>
      <c r="AT116" s="35">
        <v>-19.551059001512858</v>
      </c>
      <c r="AU116" s="35">
        <v>-19.576777609682299</v>
      </c>
      <c r="AV116" s="35">
        <v>-19.602496217851741</v>
      </c>
      <c r="AW116" s="35">
        <v>-19.628214826021178</v>
      </c>
      <c r="AX116" s="35">
        <v>-19.65393343419062</v>
      </c>
      <c r="AY116" s="35">
        <v>-19.679652042360061</v>
      </c>
      <c r="AZ116" s="35">
        <v>-19.705370650529503</v>
      </c>
      <c r="BA116" s="35">
        <v>-19.731121212121213</v>
      </c>
      <c r="BB116" s="35">
        <v>-19.756878787878787</v>
      </c>
      <c r="BC116" s="35">
        <v>-19.782636363636364</v>
      </c>
      <c r="BD116" s="35">
        <v>-19.808393939393941</v>
      </c>
      <c r="BE116" s="35">
        <v>-19.834151515151515</v>
      </c>
      <c r="BF116" s="35">
        <v>-19.859909090909092</v>
      </c>
      <c r="BG116" s="35">
        <v>-19.885990922844176</v>
      </c>
      <c r="BH116" s="35">
        <v>-19.913222390317699</v>
      </c>
      <c r="BI116" s="35">
        <v>-19.940453857791223</v>
      </c>
      <c r="BJ116" s="35">
        <v>-19.96768532526475</v>
      </c>
      <c r="BK116" s="35">
        <v>-19.994916792738273</v>
      </c>
      <c r="BL116" s="35">
        <v>-20.0221482602118</v>
      </c>
      <c r="BM116" s="35">
        <v>-20.049379727685324</v>
      </c>
      <c r="BN116" s="35">
        <v>-20.074787878787877</v>
      </c>
      <c r="BO116" s="35">
        <v>-20.099030303030304</v>
      </c>
      <c r="BP116" s="35">
        <v>-20.128915662650602</v>
      </c>
      <c r="BQ116" s="35">
        <v>-20.159090909090907</v>
      </c>
      <c r="BR116" s="35">
        <v>-20.189393939393938</v>
      </c>
      <c r="BS116" s="35">
        <v>-20.219696969696969</v>
      </c>
      <c r="BT116" s="35">
        <v>-20.25</v>
      </c>
    </row>
    <row r="117" spans="1:72" ht="21.75" hidden="1" thickBot="1" x14ac:dyDescent="0.4">
      <c r="A117" s="87" t="s">
        <v>5</v>
      </c>
      <c r="B117" s="35">
        <v>-6.4802239031770048</v>
      </c>
      <c r="C117" s="35">
        <v>-6.5546565809379729</v>
      </c>
      <c r="D117" s="35">
        <v>-6.6290892586989409</v>
      </c>
      <c r="E117" s="35">
        <v>-6.7035219364599099</v>
      </c>
      <c r="F117" s="35">
        <v>-6.7773252647503783</v>
      </c>
      <c r="G117" s="35">
        <v>-6.8438910741301058</v>
      </c>
      <c r="H117" s="35">
        <v>-6.9104568835098341</v>
      </c>
      <c r="I117" s="35">
        <v>-6.9770226928895616</v>
      </c>
      <c r="J117" s="35">
        <v>-7.043588502269289</v>
      </c>
      <c r="K117" s="35">
        <v>-7.1101543116490165</v>
      </c>
      <c r="L117" s="35">
        <v>-7.1767201210287439</v>
      </c>
      <c r="M117" s="35">
        <v>-7.2400151285930407</v>
      </c>
      <c r="N117" s="35">
        <v>-7.2996217851739784</v>
      </c>
      <c r="O117" s="35">
        <v>-7.359228441754917</v>
      </c>
      <c r="P117" s="35">
        <v>-7.4188350983358546</v>
      </c>
      <c r="Q117" s="35">
        <v>-7.4784417549167923</v>
      </c>
      <c r="R117" s="35">
        <v>-7.5380484114977309</v>
      </c>
      <c r="S117" s="35">
        <v>-7.5976550680786685</v>
      </c>
      <c r="T117" s="35">
        <v>-7.6536187594553704</v>
      </c>
      <c r="U117" s="35">
        <v>-7.7089894099848717</v>
      </c>
      <c r="V117" s="35">
        <v>-7.7643600605143721</v>
      </c>
      <c r="W117" s="35">
        <v>-7.8197307110438734</v>
      </c>
      <c r="X117" s="35">
        <v>-7.8751013615733738</v>
      </c>
      <c r="Y117" s="35">
        <v>-7.9304720121028751</v>
      </c>
      <c r="Z117" s="35">
        <v>-7.9860909090909091</v>
      </c>
      <c r="AA117" s="35">
        <v>-8.0424545454545449</v>
      </c>
      <c r="AB117" s="35">
        <v>-8.0995454545454546</v>
      </c>
      <c r="AC117" s="35">
        <v>-8.1571212121212131</v>
      </c>
      <c r="AD117" s="35">
        <v>-8.2170000000000005</v>
      </c>
      <c r="AE117" s="35">
        <v>-8.2780909090909098</v>
      </c>
      <c r="AF117" s="35">
        <v>-8.3417272727272742</v>
      </c>
      <c r="AG117" s="35">
        <v>-8.412872919818458</v>
      </c>
      <c r="AH117" s="35">
        <v>-8.488062027231468</v>
      </c>
      <c r="AI117" s="35">
        <v>-8.563251134644478</v>
      </c>
      <c r="AJ117" s="35">
        <v>-8.6384402420574897</v>
      </c>
      <c r="AK117" s="35">
        <v>-8.7136293494704997</v>
      </c>
      <c r="AL117" s="35">
        <v>-8.7888184568835097</v>
      </c>
      <c r="AM117" s="35">
        <v>-8.864594553706505</v>
      </c>
      <c r="AN117" s="35">
        <v>-8.9544583963691373</v>
      </c>
      <c r="AO117" s="35">
        <v>-9.0443222390317697</v>
      </c>
      <c r="AP117" s="35">
        <v>-9.134186081694402</v>
      </c>
      <c r="AQ117" s="35">
        <v>-9.2240499243570344</v>
      </c>
      <c r="AR117" s="35">
        <v>-9.3139137670196668</v>
      </c>
      <c r="AS117" s="35">
        <v>-9.4037776096822991</v>
      </c>
      <c r="AT117" s="35">
        <v>-9.4937065052950071</v>
      </c>
      <c r="AU117" s="35">
        <v>-9.5837216338880484</v>
      </c>
      <c r="AV117" s="35">
        <v>-9.6737367624810897</v>
      </c>
      <c r="AW117" s="35">
        <v>-9.763751891074131</v>
      </c>
      <c r="AX117" s="35">
        <v>-9.8537670196671723</v>
      </c>
      <c r="AY117" s="35">
        <v>-9.9437821482602118</v>
      </c>
      <c r="AZ117" s="35">
        <v>-10.033797276853253</v>
      </c>
      <c r="BA117" s="35">
        <v>-10.118333333333334</v>
      </c>
      <c r="BB117" s="35">
        <v>-10.201666666666668</v>
      </c>
      <c r="BC117" s="35">
        <v>-10.285</v>
      </c>
      <c r="BD117" s="35">
        <v>-10.368333333333334</v>
      </c>
      <c r="BE117" s="35">
        <v>-10.451666666666666</v>
      </c>
      <c r="BF117" s="35">
        <v>-10.535</v>
      </c>
      <c r="BG117" s="35">
        <v>-10.615975794251135</v>
      </c>
      <c r="BH117" s="35">
        <v>-10.688593040847202</v>
      </c>
      <c r="BI117" s="35">
        <v>-10.761210287443268</v>
      </c>
      <c r="BJ117" s="35">
        <v>-10.833827534039335</v>
      </c>
      <c r="BK117" s="35">
        <v>-10.9064447806354</v>
      </c>
      <c r="BL117" s="35">
        <v>-10.979062027231468</v>
      </c>
      <c r="BM117" s="35">
        <v>-11.051679273827535</v>
      </c>
      <c r="BN117" s="35">
        <v>-11.120666666666667</v>
      </c>
      <c r="BO117" s="35">
        <v>-11.187333333333333</v>
      </c>
      <c r="BP117" s="35">
        <v>-11.247831325301204</v>
      </c>
      <c r="BQ117" s="35">
        <v>-11.308181818181817</v>
      </c>
      <c r="BR117" s="35">
        <v>-11.368787878787879</v>
      </c>
      <c r="BS117" s="35">
        <v>-11.425454545454546</v>
      </c>
      <c r="BT117" s="35">
        <v>-11.48</v>
      </c>
    </row>
    <row r="118" spans="1:72" ht="21.75" hidden="1" thickBot="1" x14ac:dyDescent="0.4">
      <c r="A118" s="87" t="s">
        <v>6</v>
      </c>
      <c r="B118" s="35">
        <v>-27.456127080181542</v>
      </c>
      <c r="C118" s="35">
        <v>-26.763237518910742</v>
      </c>
      <c r="D118" s="35">
        <v>-26.070347957639939</v>
      </c>
      <c r="E118" s="35">
        <v>-25.377458396369136</v>
      </c>
      <c r="F118" s="35">
        <v>-24.703691376701965</v>
      </c>
      <c r="G118" s="35">
        <v>-24.249833585476548</v>
      </c>
      <c r="H118" s="35">
        <v>-23.795975794251135</v>
      </c>
      <c r="I118" s="35">
        <v>-23.342118003025718</v>
      </c>
      <c r="J118" s="35">
        <v>-22.888260211800301</v>
      </c>
      <c r="K118" s="35">
        <v>-22.434402420574884</v>
      </c>
      <c r="L118" s="35">
        <v>-21.98054462934947</v>
      </c>
      <c r="M118" s="35">
        <v>-21.591391830559758</v>
      </c>
      <c r="N118" s="35">
        <v>-21.275204236006051</v>
      </c>
      <c r="O118" s="35">
        <v>-20.959016641452344</v>
      </c>
      <c r="P118" s="35">
        <v>-20.642829046898637</v>
      </c>
      <c r="Q118" s="35">
        <v>-20.32664145234493</v>
      </c>
      <c r="R118" s="35">
        <v>-20.010453857791223</v>
      </c>
      <c r="S118" s="35">
        <v>-19.694266263237516</v>
      </c>
      <c r="T118" s="35">
        <v>-19.452239031770045</v>
      </c>
      <c r="U118" s="35">
        <v>-19.222284417549165</v>
      </c>
      <c r="V118" s="35">
        <v>-18.992329803328289</v>
      </c>
      <c r="W118" s="35">
        <v>-18.762375189107413</v>
      </c>
      <c r="X118" s="35">
        <v>-18.532420574886533</v>
      </c>
      <c r="Y118" s="35">
        <v>-18.302465960665657</v>
      </c>
      <c r="Z118" s="35">
        <v>-18.083030303030302</v>
      </c>
      <c r="AA118" s="35">
        <v>-17.895151515151515</v>
      </c>
      <c r="AB118" s="35">
        <v>-17.710909090909091</v>
      </c>
      <c r="AC118" s="35">
        <v>-17.529090909090908</v>
      </c>
      <c r="AD118" s="35">
        <v>-17.358787878787879</v>
      </c>
      <c r="AE118" s="35">
        <v>-17.190909090909088</v>
      </c>
      <c r="AF118" s="35">
        <v>-17.027272727272727</v>
      </c>
      <c r="AG118" s="35">
        <v>-16.879531013615733</v>
      </c>
      <c r="AH118" s="35">
        <v>-16.740347957639941</v>
      </c>
      <c r="AI118" s="35">
        <v>-16.601164901664145</v>
      </c>
      <c r="AJ118" s="35">
        <v>-16.461981845688349</v>
      </c>
      <c r="AK118" s="35">
        <v>-16.322798789712557</v>
      </c>
      <c r="AL118" s="35">
        <v>-16.183615733736762</v>
      </c>
      <c r="AM118" s="35">
        <v>-16.04552193645991</v>
      </c>
      <c r="AN118" s="35">
        <v>-15.933570347957641</v>
      </c>
      <c r="AO118" s="35">
        <v>-15.821618759455372</v>
      </c>
      <c r="AP118" s="35">
        <v>-15.709667170953102</v>
      </c>
      <c r="AQ118" s="35">
        <v>-15.597715582450833</v>
      </c>
      <c r="AR118" s="35">
        <v>-15.485763993948563</v>
      </c>
      <c r="AS118" s="35">
        <v>-15.373812405446294</v>
      </c>
      <c r="AT118" s="35">
        <v>-15.270968229954615</v>
      </c>
      <c r="AU118" s="35">
        <v>-15.180196671709531</v>
      </c>
      <c r="AV118" s="35">
        <v>-15.089425113464449</v>
      </c>
      <c r="AW118" s="35">
        <v>-14.998653555219365</v>
      </c>
      <c r="AX118" s="35">
        <v>-14.907881996974282</v>
      </c>
      <c r="AY118" s="35">
        <v>-14.817110438729198</v>
      </c>
      <c r="AZ118" s="35">
        <v>-14.726338880484116</v>
      </c>
      <c r="BA118" s="35">
        <v>-14.646636363636365</v>
      </c>
      <c r="BB118" s="35">
        <v>-14.569363636363637</v>
      </c>
      <c r="BC118" s="35">
        <v>-14.492090909090908</v>
      </c>
      <c r="BD118" s="35">
        <v>-14.414818181818182</v>
      </c>
      <c r="BE118" s="35">
        <v>-14.337545454545454</v>
      </c>
      <c r="BF118" s="35">
        <v>-14.260272727272726</v>
      </c>
      <c r="BG118" s="35">
        <v>-14.183358547655066</v>
      </c>
      <c r="BH118" s="35">
        <v>-14.107715582450831</v>
      </c>
      <c r="BI118" s="35">
        <v>-14.032072617246595</v>
      </c>
      <c r="BJ118" s="35">
        <v>-13.95642965204236</v>
      </c>
      <c r="BK118" s="35">
        <v>-13.880786686838123</v>
      </c>
      <c r="BL118" s="35">
        <v>-13.805143721633888</v>
      </c>
      <c r="BM118" s="35">
        <v>-13.729500756429651</v>
      </c>
      <c r="BN118" s="35">
        <v>-13.651939393939394</v>
      </c>
      <c r="BO118" s="35">
        <v>-13.573151515151515</v>
      </c>
      <c r="BP118" s="35">
        <v>-13.494819277108434</v>
      </c>
      <c r="BQ118" s="35">
        <v>-13.414545454545454</v>
      </c>
      <c r="BR118" s="35">
        <v>-13.32969696969697</v>
      </c>
      <c r="BS118" s="35">
        <v>-13.244848484848486</v>
      </c>
      <c r="BT118" s="35">
        <v>-13.16</v>
      </c>
    </row>
    <row r="119" spans="1:72" ht="21.75" hidden="1" thickBot="1" x14ac:dyDescent="0.4">
      <c r="A119" s="87" t="s">
        <v>7</v>
      </c>
      <c r="B119" s="35">
        <v>-5.094249621785174</v>
      </c>
      <c r="C119" s="35">
        <v>-5.1475022692889558</v>
      </c>
      <c r="D119" s="35">
        <v>-5.2007549167927385</v>
      </c>
      <c r="E119" s="35">
        <v>-5.2540075642965203</v>
      </c>
      <c r="F119" s="35">
        <v>-5.3077080181543117</v>
      </c>
      <c r="G119" s="35">
        <v>-5.3665582450832074</v>
      </c>
      <c r="H119" s="35">
        <v>-5.4254084720121032</v>
      </c>
      <c r="I119" s="35">
        <v>-5.4842586989409989</v>
      </c>
      <c r="J119" s="35">
        <v>-5.5431089258698938</v>
      </c>
      <c r="K119" s="35">
        <v>-5.6019591527987895</v>
      </c>
      <c r="L119" s="35">
        <v>-5.6608093797276853</v>
      </c>
      <c r="M119" s="35">
        <v>-5.719232980332829</v>
      </c>
      <c r="N119" s="35">
        <v>-5.7771754916792739</v>
      </c>
      <c r="O119" s="35">
        <v>-5.8351180030257188</v>
      </c>
      <c r="P119" s="35">
        <v>-5.8930605143721637</v>
      </c>
      <c r="Q119" s="35">
        <v>-5.9510030257186086</v>
      </c>
      <c r="R119" s="35">
        <v>-6.0089455370650535</v>
      </c>
      <c r="S119" s="35">
        <v>-6.0668880484114984</v>
      </c>
      <c r="T119" s="35">
        <v>-6.1222284417549169</v>
      </c>
      <c r="U119" s="35">
        <v>-6.1771452344931923</v>
      </c>
      <c r="V119" s="35">
        <v>-6.2320620272314677</v>
      </c>
      <c r="W119" s="35">
        <v>-6.2869788199697432</v>
      </c>
      <c r="X119" s="35">
        <v>-6.3418956127080177</v>
      </c>
      <c r="Y119" s="35">
        <v>-6.3968124054462931</v>
      </c>
      <c r="Z119" s="35">
        <v>-6.4511818181818184</v>
      </c>
      <c r="AA119" s="35">
        <v>-6.5039090909090911</v>
      </c>
      <c r="AB119" s="35">
        <v>-6.5559090909090916</v>
      </c>
      <c r="AC119" s="35">
        <v>-6.6074242424242424</v>
      </c>
      <c r="AD119" s="35">
        <v>-6.6572121212121216</v>
      </c>
      <c r="AE119" s="35">
        <v>-6.7065454545454548</v>
      </c>
      <c r="AF119" s="35">
        <v>-6.7550303030303036</v>
      </c>
      <c r="AG119" s="35">
        <v>-6.8014024205748864</v>
      </c>
      <c r="AH119" s="35">
        <v>-6.8466369137670195</v>
      </c>
      <c r="AI119" s="35">
        <v>-6.8918714069591527</v>
      </c>
      <c r="AJ119" s="35">
        <v>-6.9371059001512858</v>
      </c>
      <c r="AK119" s="35">
        <v>-6.9823403933434189</v>
      </c>
      <c r="AL119" s="35">
        <v>-7.0275748865355521</v>
      </c>
      <c r="AM119" s="35">
        <v>-7.0726641452344925</v>
      </c>
      <c r="AN119" s="35">
        <v>-7.1142677760968223</v>
      </c>
      <c r="AO119" s="35">
        <v>-7.1558714069591529</v>
      </c>
      <c r="AP119" s="35">
        <v>-7.1974750378214827</v>
      </c>
      <c r="AQ119" s="35">
        <v>-7.2390786686838124</v>
      </c>
      <c r="AR119" s="35">
        <v>-7.2806822995461422</v>
      </c>
      <c r="AS119" s="35">
        <v>-7.322285930408472</v>
      </c>
      <c r="AT119" s="35">
        <v>-7.3633691376701966</v>
      </c>
      <c r="AU119" s="35">
        <v>-7.4037624810892586</v>
      </c>
      <c r="AV119" s="35">
        <v>-7.4441558245083206</v>
      </c>
      <c r="AW119" s="35">
        <v>-7.4845491679273835</v>
      </c>
      <c r="AX119" s="35">
        <v>-7.5249425113464454</v>
      </c>
      <c r="AY119" s="35">
        <v>-7.5653358547655074</v>
      </c>
      <c r="AZ119" s="35">
        <v>-7.6057291981845694</v>
      </c>
      <c r="BA119" s="35">
        <v>-7.6469181818181822</v>
      </c>
      <c r="BB119" s="35">
        <v>-7.6882818181818191</v>
      </c>
      <c r="BC119" s="35">
        <v>-7.7296454545454552</v>
      </c>
      <c r="BD119" s="35">
        <v>-7.7710090909090912</v>
      </c>
      <c r="BE119" s="35">
        <v>-7.8123727272727272</v>
      </c>
      <c r="BF119" s="35">
        <v>-7.8537363636363642</v>
      </c>
      <c r="BG119" s="35">
        <v>-7.8960181543116494</v>
      </c>
      <c r="BH119" s="35">
        <v>-7.9415552193645995</v>
      </c>
      <c r="BI119" s="35">
        <v>-7.9870922844175496</v>
      </c>
      <c r="BJ119" s="35">
        <v>-8.0326293494704988</v>
      </c>
      <c r="BK119" s="35">
        <v>-8.0781664145234497</v>
      </c>
      <c r="BL119" s="35">
        <v>-8.1237034795763989</v>
      </c>
      <c r="BM119" s="35">
        <v>-8.1692405446293499</v>
      </c>
      <c r="BN119" s="35">
        <v>-8.2176848484848488</v>
      </c>
      <c r="BO119" s="35">
        <v>-8.2679878787878778</v>
      </c>
      <c r="BP119" s="35">
        <v>-8.3203132530120474</v>
      </c>
      <c r="BQ119" s="35">
        <v>-8.3737272727272725</v>
      </c>
      <c r="BR119" s="35">
        <v>-8.429484848484849</v>
      </c>
      <c r="BS119" s="35">
        <v>-8.4872121212121208</v>
      </c>
      <c r="BT119" s="35">
        <v>-8.5459999999999994</v>
      </c>
    </row>
    <row r="120" spans="1:72" ht="21.75" hidden="1" thickBot="1" x14ac:dyDescent="0.4">
      <c r="A120" s="92"/>
    </row>
    <row r="121" spans="1:72" ht="21.75" hidden="1" thickBot="1" x14ac:dyDescent="0.4">
      <c r="A121" s="92"/>
    </row>
    <row r="122" spans="1:72" ht="21.75" hidden="1" thickBot="1" x14ac:dyDescent="0.4">
      <c r="A122" s="92"/>
    </row>
    <row r="123" spans="1:72" ht="21.75" hidden="1" thickBot="1" x14ac:dyDescent="0.4">
      <c r="A123" s="92"/>
    </row>
    <row r="124" spans="1:72" ht="21.75" hidden="1" thickBot="1" x14ac:dyDescent="0.4">
      <c r="A124" s="92"/>
    </row>
    <row r="125" spans="1:72" ht="21.75" hidden="1" thickBot="1" x14ac:dyDescent="0.4">
      <c r="A125" s="92"/>
    </row>
    <row r="126" spans="1:72" ht="21.75" hidden="1" thickBot="1" x14ac:dyDescent="0.4">
      <c r="A126" s="92"/>
    </row>
    <row r="127" spans="1:72" ht="21.75" hidden="1" thickBot="1" x14ac:dyDescent="0.4">
      <c r="A127" s="92"/>
    </row>
    <row r="128" spans="1:72" ht="21.75" hidden="1" thickBot="1" x14ac:dyDescent="0.4">
      <c r="A128" s="92"/>
    </row>
    <row r="129" spans="1:72" ht="21.75" hidden="1" thickBot="1" x14ac:dyDescent="0.4">
      <c r="A129" s="92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9.9499999999999993" customHeight="1" thickTop="1" thickBot="1" x14ac:dyDescent="0.4">
      <c r="A133" s="87" t="s">
        <v>69</v>
      </c>
      <c r="B133" s="35">
        <v>0.1</v>
      </c>
      <c r="C133" s="35">
        <v>0.1</v>
      </c>
      <c r="D133" s="35">
        <v>0.1</v>
      </c>
      <c r="E133" s="35">
        <v>0.1</v>
      </c>
      <c r="F133" s="35">
        <v>0.1</v>
      </c>
      <c r="G133" s="35">
        <v>0.1</v>
      </c>
      <c r="H133" s="35">
        <v>0.1</v>
      </c>
      <c r="I133" s="35">
        <v>0.1</v>
      </c>
      <c r="J133" s="35">
        <v>0.1</v>
      </c>
      <c r="K133" s="35">
        <v>0.1</v>
      </c>
      <c r="L133" s="35">
        <v>0.1</v>
      </c>
      <c r="M133" s="35">
        <v>0.1</v>
      </c>
      <c r="N133" s="35">
        <v>0.1</v>
      </c>
      <c r="O133" s="35">
        <v>0.1</v>
      </c>
      <c r="P133" s="35">
        <v>0.1</v>
      </c>
      <c r="Q133" s="35">
        <v>0.1</v>
      </c>
      <c r="R133" s="35">
        <v>0.1</v>
      </c>
      <c r="S133" s="35">
        <v>0.1</v>
      </c>
      <c r="T133" s="35">
        <v>0.1</v>
      </c>
      <c r="U133" s="35">
        <v>0.1</v>
      </c>
      <c r="V133" s="35">
        <v>0.1</v>
      </c>
      <c r="W133" s="35">
        <v>0.1</v>
      </c>
      <c r="X133" s="35">
        <v>0.1</v>
      </c>
      <c r="Y133" s="35">
        <v>0.1</v>
      </c>
      <c r="Z133" s="35">
        <v>0.1</v>
      </c>
      <c r="AA133" s="35">
        <v>0.1</v>
      </c>
      <c r="AB133" s="35">
        <v>0.1</v>
      </c>
      <c r="AC133" s="35">
        <v>0.1</v>
      </c>
      <c r="AD133" s="35">
        <v>0.1</v>
      </c>
      <c r="AE133" s="35">
        <v>0.1</v>
      </c>
      <c r="AF133" s="35">
        <v>0.1</v>
      </c>
      <c r="AG133" s="35">
        <v>0.1</v>
      </c>
      <c r="AH133" s="35">
        <v>0.1</v>
      </c>
      <c r="AI133" s="35">
        <v>0.1</v>
      </c>
      <c r="AJ133" s="35">
        <v>0.1</v>
      </c>
      <c r="AK133" s="35">
        <v>0.1</v>
      </c>
      <c r="AL133" s="35">
        <v>0.1</v>
      </c>
      <c r="AM133" s="35">
        <v>9.9999975757575757E-2</v>
      </c>
      <c r="AN133" s="35">
        <v>9.9999369696969709E-2</v>
      </c>
      <c r="AO133" s="35">
        <v>9.9998295180722896E-2</v>
      </c>
      <c r="AP133" s="35">
        <v>9.9996487951807225E-2</v>
      </c>
      <c r="AQ133" s="35">
        <v>9.9992018181818187E-2</v>
      </c>
      <c r="AR133" s="35">
        <v>9.9985933333333346E-2</v>
      </c>
      <c r="AS133" s="35">
        <v>9.9972599999999995E-2</v>
      </c>
      <c r="AT133" s="35">
        <v>9.9948842424242429E-2</v>
      </c>
      <c r="AU133" s="35">
        <v>9.9911266666666665E-2</v>
      </c>
      <c r="AV133" s="35">
        <v>9.9823581818181822E-2</v>
      </c>
      <c r="AW133" s="35">
        <v>9.9698363636363641E-2</v>
      </c>
      <c r="AX133" s="35">
        <v>9.9416545454545452E-2</v>
      </c>
      <c r="AY133" s="35">
        <v>8.0904506024096462E-2</v>
      </c>
      <c r="AZ133" s="35">
        <v>4.2643060240963725E-2</v>
      </c>
      <c r="BA133" s="35">
        <v>1.7986351748553234E-2</v>
      </c>
      <c r="BB133" s="35">
        <v>4.2126181818181689E-10</v>
      </c>
      <c r="BC133" s="35">
        <v>1.3662545454545328E-10</v>
      </c>
      <c r="BD133" s="35">
        <v>0</v>
      </c>
      <c r="BE133" s="35">
        <v>0</v>
      </c>
      <c r="BF133" s="35">
        <v>0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 x14ac:dyDescent="0.4">
      <c r="A134" s="87" t="s">
        <v>84</v>
      </c>
      <c r="B134" s="35">
        <v>0.06</v>
      </c>
      <c r="C134" s="35">
        <v>0.06</v>
      </c>
      <c r="D134" s="35">
        <v>0.06</v>
      </c>
      <c r="E134" s="35">
        <v>0.06</v>
      </c>
      <c r="F134" s="35">
        <v>0.06</v>
      </c>
      <c r="G134" s="35">
        <v>0.06</v>
      </c>
      <c r="H134" s="35">
        <v>0.06</v>
      </c>
      <c r="I134" s="35">
        <v>0.06</v>
      </c>
      <c r="J134" s="35">
        <v>0.06</v>
      </c>
      <c r="K134" s="35">
        <v>0.06</v>
      </c>
      <c r="L134" s="35">
        <v>0.06</v>
      </c>
      <c r="M134" s="35">
        <v>0.06</v>
      </c>
      <c r="N134" s="35">
        <v>0.06</v>
      </c>
      <c r="O134" s="35">
        <v>0.06</v>
      </c>
      <c r="P134" s="35">
        <v>0.06</v>
      </c>
      <c r="Q134" s="35">
        <v>0.06</v>
      </c>
      <c r="R134" s="35">
        <v>0.06</v>
      </c>
      <c r="S134" s="35">
        <v>0.06</v>
      </c>
      <c r="T134" s="35">
        <v>0.06</v>
      </c>
      <c r="U134" s="35">
        <v>0.06</v>
      </c>
      <c r="V134" s="35">
        <v>0.06</v>
      </c>
      <c r="W134" s="35">
        <v>0.06</v>
      </c>
      <c r="X134" s="35">
        <v>0.06</v>
      </c>
      <c r="Y134" s="35">
        <v>0.06</v>
      </c>
      <c r="Z134" s="35">
        <v>0.06</v>
      </c>
      <c r="AA134" s="35">
        <v>0.06</v>
      </c>
      <c r="AB134" s="35">
        <v>0.06</v>
      </c>
      <c r="AC134" s="35">
        <v>0.06</v>
      </c>
      <c r="AD134" s="35">
        <v>0.06</v>
      </c>
      <c r="AE134" s="35">
        <v>0.06</v>
      </c>
      <c r="AF134" s="35">
        <v>0.06</v>
      </c>
      <c r="AG134" s="35">
        <v>0.06</v>
      </c>
      <c r="AH134" s="35">
        <v>0.06</v>
      </c>
      <c r="AI134" s="35">
        <v>0.06</v>
      </c>
      <c r="AJ134" s="35">
        <v>0.06</v>
      </c>
      <c r="AK134" s="35">
        <v>0.06</v>
      </c>
      <c r="AL134" s="35">
        <v>0.06</v>
      </c>
      <c r="AM134" s="35">
        <v>0.06</v>
      </c>
      <c r="AN134" s="35">
        <v>0.06</v>
      </c>
      <c r="AO134" s="35">
        <v>0.06</v>
      </c>
      <c r="AP134" s="35">
        <v>0.06</v>
      </c>
      <c r="AQ134" s="35">
        <v>0.06</v>
      </c>
      <c r="AR134" s="35">
        <v>0.06</v>
      </c>
      <c r="AS134" s="35">
        <v>0.06</v>
      </c>
      <c r="AT134" s="35">
        <v>0.06</v>
      </c>
      <c r="AU134" s="35">
        <v>0.06</v>
      </c>
      <c r="AV134" s="35">
        <v>0.06</v>
      </c>
      <c r="AW134" s="35">
        <v>0.06</v>
      </c>
      <c r="AX134" s="35">
        <v>0.06</v>
      </c>
      <c r="AY134" s="35">
        <v>0.06</v>
      </c>
      <c r="AZ134" s="35">
        <v>0.06</v>
      </c>
      <c r="BA134" s="35">
        <v>0.06</v>
      </c>
      <c r="BB134" s="35">
        <v>0.06</v>
      </c>
      <c r="BC134" s="35">
        <v>0.06</v>
      </c>
      <c r="BD134" s="35">
        <v>0.06</v>
      </c>
      <c r="BE134" s="35">
        <v>0.06</v>
      </c>
      <c r="BF134" s="35">
        <v>0.06</v>
      </c>
      <c r="BG134" s="35">
        <v>0.06</v>
      </c>
      <c r="BH134" s="35">
        <v>0.06</v>
      </c>
      <c r="BI134" s="35">
        <v>0.06</v>
      </c>
      <c r="BJ134" s="35">
        <v>0.06</v>
      </c>
      <c r="BK134" s="35">
        <v>0.06</v>
      </c>
      <c r="BL134" s="35">
        <v>0.06</v>
      </c>
      <c r="BM134" s="35">
        <v>0.06</v>
      </c>
      <c r="BN134" s="35">
        <v>0.06</v>
      </c>
      <c r="BO134" s="35">
        <v>0.06</v>
      </c>
      <c r="BP134" s="35">
        <v>0.06</v>
      </c>
      <c r="BQ134" s="35">
        <v>0.06</v>
      </c>
      <c r="BR134" s="35">
        <v>0.06</v>
      </c>
      <c r="BS134" s="35">
        <v>0.06</v>
      </c>
      <c r="BT134" s="35">
        <v>0.06</v>
      </c>
    </row>
    <row r="135" spans="1:72" ht="9.9499999999999993" customHeight="1" thickBot="1" x14ac:dyDescent="0.4">
      <c r="A135" s="87" t="s">
        <v>131</v>
      </c>
      <c r="B135" s="35">
        <v>1.4652773764478057E-20</v>
      </c>
      <c r="C135" s="35">
        <v>2.0099770253131615E-20</v>
      </c>
      <c r="D135" s="35">
        <v>2.5546766741785174E-20</v>
      </c>
      <c r="E135" s="35">
        <v>3.0993763230438732E-20</v>
      </c>
      <c r="F135" s="35">
        <v>5.6502740189108207E-17</v>
      </c>
      <c r="G135" s="35">
        <v>7.6233693005295065E-16</v>
      </c>
      <c r="H135" s="35">
        <v>1.4681711199167931E-15</v>
      </c>
      <c r="I135" s="35">
        <v>2.1740053097806356E-15</v>
      </c>
      <c r="J135" s="35">
        <v>2.8798394996444777E-15</v>
      </c>
      <c r="K135" s="35">
        <v>3.5856736895083202E-15</v>
      </c>
      <c r="L135" s="35">
        <v>4.2915078793721627E-15</v>
      </c>
      <c r="M135" s="35">
        <v>8.732870499243563E-15</v>
      </c>
      <c r="N135" s="35">
        <v>1.7386637518910736E-14</v>
      </c>
      <c r="O135" s="35">
        <v>2.6040404538577913E-14</v>
      </c>
      <c r="P135" s="35">
        <v>3.4694171558245083E-14</v>
      </c>
      <c r="Q135" s="35">
        <v>4.3347938577912259E-14</v>
      </c>
      <c r="R135" s="35">
        <v>5.2001705597579435E-14</v>
      </c>
      <c r="S135" s="35">
        <v>6.0655472617246612E-14</v>
      </c>
      <c r="T135" s="35">
        <v>2.2890124810892626E-13</v>
      </c>
      <c r="U135" s="35">
        <v>4.2312711800302601E-13</v>
      </c>
      <c r="V135" s="35">
        <v>6.1735298789712575E-13</v>
      </c>
      <c r="W135" s="35">
        <v>8.115788577912255E-13</v>
      </c>
      <c r="X135" s="35">
        <v>1.0058047276853255E-12</v>
      </c>
      <c r="Y135" s="35">
        <v>1.2000305975794252E-12</v>
      </c>
      <c r="Z135" s="35">
        <v>1.62895E-12</v>
      </c>
      <c r="AA135" s="35">
        <v>2.76195E-12</v>
      </c>
      <c r="AB135" s="35">
        <v>3.8949500000000001E-12</v>
      </c>
      <c r="AC135" s="35">
        <v>5.0279499999999994E-12</v>
      </c>
      <c r="AD135" s="35">
        <v>6.1609499999999995E-12</v>
      </c>
      <c r="AE135" s="35">
        <v>7.2939500000000004E-12</v>
      </c>
      <c r="AF135" s="35">
        <v>8.4269500000000006E-12</v>
      </c>
      <c r="AG135" s="35">
        <v>8.7012095310136151E-12</v>
      </c>
      <c r="AH135" s="35">
        <v>8.5130703479576394E-12</v>
      </c>
      <c r="AI135" s="35">
        <v>8.3249311649016636E-12</v>
      </c>
      <c r="AJ135" s="35">
        <v>8.1367919818456878E-12</v>
      </c>
      <c r="AK135" s="35">
        <v>7.948652798789712E-12</v>
      </c>
      <c r="AL135" s="35">
        <v>7.7605136157337379E-12</v>
      </c>
      <c r="AM135" s="35">
        <v>7.5144818181818216E-12</v>
      </c>
      <c r="AN135" s="35">
        <v>5.8790272727272759E-12</v>
      </c>
      <c r="AO135" s="35">
        <v>4.7382277108433741E-12</v>
      </c>
      <c r="AP135" s="35">
        <v>4.3711192771084358E-12</v>
      </c>
      <c r="AQ135" s="35">
        <v>3.2219503030303097E-12</v>
      </c>
      <c r="AR135" s="35">
        <v>1.8331842424242463E-12</v>
      </c>
      <c r="AS135" s="35">
        <v>1.0154872727272766E-12</v>
      </c>
      <c r="AT135" s="35">
        <v>4.1318850909091049E-13</v>
      </c>
      <c r="AU135" s="35">
        <v>9.6417600000001399E-14</v>
      </c>
      <c r="AV135" s="35">
        <v>1.410514134545462E-14</v>
      </c>
      <c r="AW135" s="35">
        <v>2.3766351523048496E-17</v>
      </c>
      <c r="AX135" s="35">
        <v>8.1305940080363744E-18</v>
      </c>
      <c r="AY135" s="35">
        <v>7.1247831325301329E-26</v>
      </c>
      <c r="AZ135" s="35">
        <v>1.0868313253011831E-26</v>
      </c>
      <c r="BA135" s="35">
        <v>1.8284012121212223E-14</v>
      </c>
      <c r="BB135" s="35">
        <v>3.3000412121212025E-14</v>
      </c>
      <c r="BC135" s="35">
        <v>1.07028363636363E-14</v>
      </c>
      <c r="BD135" s="35">
        <v>5.0511865454545849E-28</v>
      </c>
      <c r="BE135" s="35">
        <v>1.3712968363636403E-27</v>
      </c>
      <c r="BF135" s="35">
        <v>5.0312890916105967E-18</v>
      </c>
      <c r="BG135" s="35">
        <v>3.7388397966265787E-14</v>
      </c>
      <c r="BH135" s="35">
        <v>2.0729228826747038E-13</v>
      </c>
      <c r="BI135" s="35">
        <v>2.2079948181818268E-11</v>
      </c>
      <c r="BJ135" s="35">
        <v>6.100476636363645E-11</v>
      </c>
      <c r="BK135" s="35">
        <v>7.7071873939394118E-10</v>
      </c>
      <c r="BL135" s="35">
        <v>3.1120545454545611E-9</v>
      </c>
      <c r="BM135" s="35">
        <v>9.9084181818181973E-9</v>
      </c>
      <c r="BN135" s="35">
        <v>2.239552727272731E-8</v>
      </c>
      <c r="BO135" s="35">
        <v>3.8520981818181855E-8</v>
      </c>
      <c r="BP135" s="35">
        <v>5.1843783132530134E-8</v>
      </c>
      <c r="BQ135" s="35">
        <v>6.301927272727273E-8</v>
      </c>
      <c r="BR135" s="35">
        <v>6.9456848484848477E-8</v>
      </c>
      <c r="BS135" s="35">
        <v>7.884187878787878E-8</v>
      </c>
      <c r="BT135" s="35">
        <v>8.9813999999999999E-8</v>
      </c>
    </row>
    <row r="136" spans="1:72" ht="9.9499999999999993" customHeight="1" thickBot="1" x14ac:dyDescent="0.4">
      <c r="A136" s="87" t="s">
        <v>144</v>
      </c>
      <c r="B136" s="35">
        <v>0.1</v>
      </c>
      <c r="C136" s="35">
        <v>0.1</v>
      </c>
      <c r="D136" s="35">
        <v>0.1</v>
      </c>
      <c r="E136" s="35">
        <v>0.1</v>
      </c>
      <c r="F136" s="35">
        <v>0.1</v>
      </c>
      <c r="G136" s="35">
        <v>0.1</v>
      </c>
      <c r="H136" s="35">
        <v>0.1</v>
      </c>
      <c r="I136" s="35">
        <v>0.1</v>
      </c>
      <c r="J136" s="35">
        <v>0.1</v>
      </c>
      <c r="K136" s="35">
        <v>0.1</v>
      </c>
      <c r="L136" s="35">
        <v>0.1</v>
      </c>
      <c r="M136" s="35">
        <v>0.1</v>
      </c>
      <c r="N136" s="35">
        <v>0.1</v>
      </c>
      <c r="O136" s="35">
        <v>0.1</v>
      </c>
      <c r="P136" s="35">
        <v>0.1</v>
      </c>
      <c r="Q136" s="35">
        <v>0.1</v>
      </c>
      <c r="R136" s="35">
        <v>0.1</v>
      </c>
      <c r="S136" s="35">
        <v>0.1</v>
      </c>
      <c r="T136" s="35">
        <v>0.1</v>
      </c>
      <c r="U136" s="35">
        <v>0.1</v>
      </c>
      <c r="V136" s="35">
        <v>0.1</v>
      </c>
      <c r="W136" s="35">
        <v>0.1</v>
      </c>
      <c r="X136" s="35">
        <v>0.1</v>
      </c>
      <c r="Y136" s="35">
        <v>0.1</v>
      </c>
      <c r="Z136" s="35">
        <v>0.1</v>
      </c>
      <c r="AA136" s="35">
        <v>0.1</v>
      </c>
      <c r="AB136" s="35">
        <v>0.1</v>
      </c>
      <c r="AC136" s="35">
        <v>0.1</v>
      </c>
      <c r="AD136" s="35">
        <v>0.1</v>
      </c>
      <c r="AE136" s="35">
        <v>0.1</v>
      </c>
      <c r="AF136" s="35">
        <v>0.1</v>
      </c>
      <c r="AG136" s="35">
        <v>0.1</v>
      </c>
      <c r="AH136" s="35">
        <v>0.1</v>
      </c>
      <c r="AI136" s="35">
        <v>0.1</v>
      </c>
      <c r="AJ136" s="35">
        <v>0.1</v>
      </c>
      <c r="AK136" s="35">
        <v>0.1</v>
      </c>
      <c r="AL136" s="35">
        <v>0.1</v>
      </c>
      <c r="AM136" s="35">
        <v>0.1</v>
      </c>
      <c r="AN136" s="35">
        <v>0.1</v>
      </c>
      <c r="AO136" s="35">
        <v>0.1</v>
      </c>
      <c r="AP136" s="35">
        <v>0.1</v>
      </c>
      <c r="AQ136" s="35">
        <v>0.10000442424242424</v>
      </c>
      <c r="AR136" s="35">
        <v>0.10001145454545454</v>
      </c>
      <c r="AS136" s="35">
        <v>0.10002963636363636</v>
      </c>
      <c r="AT136" s="35">
        <v>0.10005563636363636</v>
      </c>
      <c r="AU136" s="35">
        <v>0.100092</v>
      </c>
      <c r="AV136" s="35">
        <v>0.10017563636363636</v>
      </c>
      <c r="AW136" s="35">
        <v>0.1002970303030303</v>
      </c>
      <c r="AX136" s="35">
        <v>0.10058187878787879</v>
      </c>
      <c r="AY136" s="35">
        <v>9.4924024096385562E-2</v>
      </c>
      <c r="AZ136" s="35">
        <v>8.2828240963855382E-2</v>
      </c>
      <c r="BA136" s="35">
        <v>6.1672224242424134E-2</v>
      </c>
      <c r="BB136" s="35">
        <v>3.9051439393939305E-2</v>
      </c>
      <c r="BC136" s="35">
        <v>1.898931818181809E-2</v>
      </c>
      <c r="BD136" s="35">
        <v>6.4137078787878535E-3</v>
      </c>
      <c r="BE136" s="35">
        <v>7.4872303030300638E-4</v>
      </c>
      <c r="BF136" s="35">
        <v>6.4241709090908778E-6</v>
      </c>
      <c r="BG136" s="35">
        <v>1.0870150602409622E-6</v>
      </c>
      <c r="BH136" s="35">
        <v>6.7071987951807108E-7</v>
      </c>
      <c r="BI136" s="35">
        <v>4.0928915151515122E-7</v>
      </c>
      <c r="BJ136" s="35">
        <v>2.6953763636363608E-7</v>
      </c>
      <c r="BK136" s="35">
        <v>1.7946660606060587E-7</v>
      </c>
      <c r="BL136" s="35">
        <v>1.0802442424242417E-7</v>
      </c>
      <c r="BM136" s="35">
        <v>7.5618363636363561E-8</v>
      </c>
      <c r="BN136" s="35">
        <v>4.7276012121212066E-8</v>
      </c>
      <c r="BO136" s="35">
        <v>2.1531769696969639E-8</v>
      </c>
      <c r="BP136" s="35">
        <v>1.0883840963855414E-8</v>
      </c>
      <c r="BQ136" s="35">
        <v>3.2615963636363636E-9</v>
      </c>
      <c r="BR136" s="35">
        <v>1.2315842424242425E-9</v>
      </c>
      <c r="BS136" s="35">
        <v>3.442551818181818E-10</v>
      </c>
      <c r="BT136" s="35">
        <v>7.221700000000001E-11</v>
      </c>
    </row>
    <row r="137" spans="1:72" ht="9.9499999999999993" customHeight="1" thickBot="1" x14ac:dyDescent="0.4">
      <c r="A137" s="87" t="s">
        <v>76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1.9019712556732189E-37</v>
      </c>
      <c r="N137" s="35">
        <v>5.9487186081694385E-37</v>
      </c>
      <c r="O137" s="35">
        <v>9.9954659606656586E-37</v>
      </c>
      <c r="P137" s="35">
        <v>1.4042213313161879E-36</v>
      </c>
      <c r="Q137" s="35">
        <v>1.8088960665658097E-36</v>
      </c>
      <c r="R137" s="35">
        <v>2.2135708018154319E-36</v>
      </c>
      <c r="S137" s="35">
        <v>2.6182455370650537E-36</v>
      </c>
      <c r="T137" s="35">
        <v>3.9504056789814768E-29</v>
      </c>
      <c r="U137" s="35">
        <v>8.5439003435064363E-29</v>
      </c>
      <c r="V137" s="35">
        <v>1.3137395008031399E-28</v>
      </c>
      <c r="W137" s="35">
        <v>1.7730889672556357E-28</v>
      </c>
      <c r="X137" s="35">
        <v>2.2324384337081316E-28</v>
      </c>
      <c r="Y137" s="35">
        <v>2.6917879001606279E-28</v>
      </c>
      <c r="Z137" s="35">
        <v>3.9591201219772728E-23</v>
      </c>
      <c r="AA137" s="35">
        <v>1.9795479157886366E-22</v>
      </c>
      <c r="AB137" s="35">
        <v>3.563183819379546E-22</v>
      </c>
      <c r="AC137" s="35">
        <v>5.1468197229704549E-22</v>
      </c>
      <c r="AD137" s="35">
        <v>6.7304556265613643E-22</v>
      </c>
      <c r="AE137" s="35">
        <v>8.3140915301522737E-22</v>
      </c>
      <c r="AF137" s="35">
        <v>9.8977274337431812E-22</v>
      </c>
      <c r="AG137" s="35">
        <v>2.9925526383055965E-17</v>
      </c>
      <c r="AH137" s="35">
        <v>7.5963189741603604E-17</v>
      </c>
      <c r="AI137" s="35">
        <v>1.2200085310015123E-16</v>
      </c>
      <c r="AJ137" s="35">
        <v>1.6803851645869886E-16</v>
      </c>
      <c r="AK137" s="35">
        <v>2.1407617981724651E-16</v>
      </c>
      <c r="AL137" s="35">
        <v>2.6011384317579416E-16</v>
      </c>
      <c r="AM137" s="35">
        <v>4.2336430303029627E-16</v>
      </c>
      <c r="AN137" s="35">
        <v>3.3997218787878722E-15</v>
      </c>
      <c r="AO137" s="35">
        <v>2.2894681325301076E-14</v>
      </c>
      <c r="AP137" s="35">
        <v>6.8226428313252831E-14</v>
      </c>
      <c r="AQ137" s="35">
        <v>5.4281437575757283E-13</v>
      </c>
      <c r="AR137" s="35">
        <v>1.7673666666666302E-12</v>
      </c>
      <c r="AS137" s="35">
        <v>9.7906999999999639E-12</v>
      </c>
      <c r="AT137" s="35">
        <v>5.4462412121211695E-11</v>
      </c>
      <c r="AU137" s="35">
        <v>1.477145333333329E-10</v>
      </c>
      <c r="AV137" s="35">
        <v>9.4816854545454099E-10</v>
      </c>
      <c r="AW137" s="35">
        <v>3.1106072727272276E-9</v>
      </c>
      <c r="AX137" s="35">
        <v>1.3052970909090866E-8</v>
      </c>
      <c r="AY137" s="35">
        <v>6.1974421686746813E-8</v>
      </c>
      <c r="AZ137" s="35">
        <v>1.5312321686747021E-7</v>
      </c>
      <c r="BA137" s="35">
        <v>1.2974757575757555E-7</v>
      </c>
      <c r="BB137" s="35">
        <v>8.4532072727272602E-8</v>
      </c>
      <c r="BC137" s="35">
        <v>5.5426618181818052E-8</v>
      </c>
      <c r="BD137" s="35">
        <v>4.03138909090909E-8</v>
      </c>
      <c r="BE137" s="35">
        <v>3.811752727272726E-8</v>
      </c>
      <c r="BF137" s="35">
        <v>4.0637618181818197E-8</v>
      </c>
      <c r="BG137" s="35">
        <v>4.3794048192771097E-8</v>
      </c>
      <c r="BH137" s="35">
        <v>4.6707903614457839E-8</v>
      </c>
      <c r="BI137" s="35">
        <v>4.9316690909090913E-8</v>
      </c>
      <c r="BJ137" s="35">
        <v>5.1685781818181824E-8</v>
      </c>
      <c r="BK137" s="35">
        <v>5.3299848484848487E-8</v>
      </c>
      <c r="BL137" s="35">
        <v>5.4565218181818186E-8</v>
      </c>
      <c r="BM137" s="35">
        <v>5.5050672727272728E-8</v>
      </c>
      <c r="BN137" s="35">
        <v>5.4814478787878784E-8</v>
      </c>
      <c r="BO137" s="35">
        <v>5.4116903030303033E-8</v>
      </c>
      <c r="BP137" s="35">
        <v>5.2298542168674697E-8</v>
      </c>
      <c r="BQ137" s="35">
        <v>5.0123909090909088E-8</v>
      </c>
      <c r="BR137" s="35">
        <v>4.7226939393939394E-8</v>
      </c>
      <c r="BS137" s="35">
        <v>4.385566666666667E-8</v>
      </c>
      <c r="BT137" s="35">
        <v>4.0229000000000002E-8</v>
      </c>
    </row>
    <row r="138" spans="1:72" ht="9.9499999999999993" customHeight="1" thickBot="1" x14ac:dyDescent="0.4">
      <c r="A138" s="87" t="s">
        <v>73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7.8520574886535411E-33</v>
      </c>
      <c r="N138" s="35">
        <v>2.4558562783661117E-32</v>
      </c>
      <c r="O138" s="35">
        <v>4.1265068078668694E-32</v>
      </c>
      <c r="P138" s="35">
        <v>5.7971573373676262E-32</v>
      </c>
      <c r="Q138" s="35">
        <v>7.4678078668683841E-32</v>
      </c>
      <c r="R138" s="35">
        <v>9.138458396369142E-32</v>
      </c>
      <c r="S138" s="35">
        <v>1.0809108925869899E-31</v>
      </c>
      <c r="T138" s="35">
        <v>2.2045153327874484E-25</v>
      </c>
      <c r="U138" s="35">
        <v>4.7679039705635445E-25</v>
      </c>
      <c r="V138" s="35">
        <v>7.3312926083396402E-25</v>
      </c>
      <c r="W138" s="35">
        <v>9.8946812461157349E-25</v>
      </c>
      <c r="X138" s="35">
        <v>1.2458069883891832E-24</v>
      </c>
      <c r="Y138" s="35">
        <v>1.5021458521667928E-24</v>
      </c>
      <c r="Z138" s="35">
        <v>4.29864787030303E-20</v>
      </c>
      <c r="AA138" s="35">
        <v>2.1492561591515151E-19</v>
      </c>
      <c r="AB138" s="35">
        <v>3.8686475312727271E-19</v>
      </c>
      <c r="AC138" s="35">
        <v>5.5880389033939395E-19</v>
      </c>
      <c r="AD138" s="35">
        <v>7.3074302755151513E-19</v>
      </c>
      <c r="AE138" s="35">
        <v>9.0268216476363641E-19</v>
      </c>
      <c r="AF138" s="35">
        <v>1.0746213019757575E-18</v>
      </c>
      <c r="AG138" s="35">
        <v>8.181681302269286E-15</v>
      </c>
      <c r="AH138" s="35">
        <v>2.0767137459606652E-14</v>
      </c>
      <c r="AI138" s="35">
        <v>3.3352593616944011E-14</v>
      </c>
      <c r="AJ138" s="35">
        <v>4.5938049774281376E-14</v>
      </c>
      <c r="AK138" s="35">
        <v>5.8523505931618734E-14</v>
      </c>
      <c r="AL138" s="35">
        <v>7.1108962088956105E-14</v>
      </c>
      <c r="AM138" s="35">
        <v>1.0644939999999869E-13</v>
      </c>
      <c r="AN138" s="35">
        <v>6.8790939999999879E-13</v>
      </c>
      <c r="AO138" s="35">
        <v>3.591790361445765E-12</v>
      </c>
      <c r="AP138" s="35">
        <v>1.0128175903614431E-11</v>
      </c>
      <c r="AQ138" s="35">
        <v>6.1611309090908785E-11</v>
      </c>
      <c r="AR138" s="35">
        <v>1.762423636363607E-10</v>
      </c>
      <c r="AS138" s="35">
        <v>8.2589690909090617E-10</v>
      </c>
      <c r="AT138" s="35">
        <v>3.6633054545454282E-9</v>
      </c>
      <c r="AU138" s="35">
        <v>9.4007599999999724E-9</v>
      </c>
      <c r="AV138" s="35">
        <v>4.7432672727272514E-8</v>
      </c>
      <c r="AW138" s="35">
        <v>1.3551878787878623E-7</v>
      </c>
      <c r="AX138" s="35">
        <v>4.9762484848484678E-7</v>
      </c>
      <c r="AY138" s="35">
        <v>1.9268298795180674E-6</v>
      </c>
      <c r="AZ138" s="35">
        <v>4.5120587951807324E-6</v>
      </c>
      <c r="BA138" s="35">
        <v>3.9592084848484788E-6</v>
      </c>
      <c r="BB138" s="35">
        <v>2.7850684848484808E-6</v>
      </c>
      <c r="BC138" s="35">
        <v>1.9407654545454506E-6</v>
      </c>
      <c r="BD138" s="35">
        <v>1.5102563636363633E-6</v>
      </c>
      <c r="BE138" s="35">
        <v>1.4617109090909089E-6</v>
      </c>
      <c r="BF138" s="35">
        <v>1.5712945454545462E-6</v>
      </c>
      <c r="BG138" s="35">
        <v>1.7028987951807236E-6</v>
      </c>
      <c r="BH138" s="35">
        <v>1.8288024096385548E-6</v>
      </c>
      <c r="BI138" s="35">
        <v>1.9459357575757578E-6</v>
      </c>
      <c r="BJ138" s="35">
        <v>2.056178181818182E-6</v>
      </c>
      <c r="BK138" s="35">
        <v>2.1422642424242427E-6</v>
      </c>
      <c r="BL138" s="35">
        <v>2.2165224242424245E-6</v>
      </c>
      <c r="BM138" s="35">
        <v>2.2639163636363638E-6</v>
      </c>
      <c r="BN138" s="35">
        <v>2.2849139393939396E-6</v>
      </c>
      <c r="BO138" s="35">
        <v>2.2890351515151516E-6</v>
      </c>
      <c r="BP138" s="35">
        <v>2.2489493975903613E-6</v>
      </c>
      <c r="BQ138" s="35">
        <v>2.1938000000000001E-6</v>
      </c>
      <c r="BR138" s="35">
        <v>2.1078E-6</v>
      </c>
      <c r="BS138" s="35">
        <v>1.9984393939393941E-6</v>
      </c>
      <c r="BT138" s="35">
        <v>1.8764999999999999E-6</v>
      </c>
    </row>
    <row r="139" spans="1:72" ht="9.9499999999999993" customHeight="1" thickBot="1" x14ac:dyDescent="0.4">
      <c r="A139" s="87" t="s">
        <v>130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5.3442768532526373E-29</v>
      </c>
      <c r="N139" s="35">
        <v>1.6715078668683807E-28</v>
      </c>
      <c r="O139" s="35">
        <v>2.8085880484114977E-28</v>
      </c>
      <c r="P139" s="35">
        <v>3.9456682299546149E-28</v>
      </c>
      <c r="Q139" s="35">
        <v>5.0827484114977321E-28</v>
      </c>
      <c r="R139" s="35">
        <v>6.2198285930408492E-28</v>
      </c>
      <c r="S139" s="35">
        <v>7.3569087745839664E-28</v>
      </c>
      <c r="T139" s="35">
        <v>1.9489929224773116E-22</v>
      </c>
      <c r="U139" s="35">
        <v>4.2152550229160405E-22</v>
      </c>
      <c r="V139" s="35">
        <v>6.4815171233547687E-22</v>
      </c>
      <c r="W139" s="35">
        <v>8.7477792237934973E-22</v>
      </c>
      <c r="X139" s="35">
        <v>1.1014041324232226E-21</v>
      </c>
      <c r="Y139" s="35">
        <v>1.3280303424670955E-21</v>
      </c>
      <c r="Z139" s="35">
        <v>7.1700018636363624E-18</v>
      </c>
      <c r="AA139" s="35">
        <v>3.5844017318181814E-17</v>
      </c>
      <c r="AB139" s="35">
        <v>6.4518032772727268E-17</v>
      </c>
      <c r="AC139" s="35">
        <v>9.3192048227272715E-17</v>
      </c>
      <c r="AD139" s="35">
        <v>1.2186606368181818E-16</v>
      </c>
      <c r="AE139" s="35">
        <v>1.5054007913636362E-16</v>
      </c>
      <c r="AF139" s="35">
        <v>1.7921409459090907E-16</v>
      </c>
      <c r="AG139" s="35">
        <v>3.3528939939485613E-13</v>
      </c>
      <c r="AH139" s="35">
        <v>8.5082809077155792E-13</v>
      </c>
      <c r="AI139" s="35">
        <v>1.3663667821482597E-12</v>
      </c>
      <c r="AJ139" s="35">
        <v>1.8819054735249615E-12</v>
      </c>
      <c r="AK139" s="35">
        <v>2.3974441649016635E-12</v>
      </c>
      <c r="AL139" s="35">
        <v>2.9129828562783651E-12</v>
      </c>
      <c r="AM139" s="35">
        <v>4.0783024242423861E-12</v>
      </c>
      <c r="AN139" s="35">
        <v>2.083836303030299E-11</v>
      </c>
      <c r="AO139" s="35">
        <v>8.4998999999999607E-11</v>
      </c>
      <c r="AP139" s="35">
        <v>2.2329899999999942E-10</v>
      </c>
      <c r="AQ139" s="35">
        <v>1.0409701818181771E-9</v>
      </c>
      <c r="AR139" s="35">
        <v>2.6354836363636017E-9</v>
      </c>
      <c r="AS139" s="35">
        <v>1.0274029090909056E-8</v>
      </c>
      <c r="AT139" s="35">
        <v>3.6561127272727036E-8</v>
      </c>
      <c r="AU139" s="35">
        <v>8.7568399999999764E-8</v>
      </c>
      <c r="AV139" s="35">
        <v>3.4814890909090762E-7</v>
      </c>
      <c r="AW139" s="35">
        <v>8.7180036363635511E-7</v>
      </c>
      <c r="AX139" s="35">
        <v>2.7604185454545371E-6</v>
      </c>
      <c r="AY139" s="35">
        <v>8.7615361445782945E-6</v>
      </c>
      <c r="AZ139" s="35">
        <v>1.9217861445783172E-5</v>
      </c>
      <c r="BA139" s="35">
        <v>1.7466157575757555E-5</v>
      </c>
      <c r="BB139" s="35">
        <v>1.3207218181818167E-5</v>
      </c>
      <c r="BC139" s="35">
        <v>9.7908545454545309E-6</v>
      </c>
      <c r="BD139" s="35">
        <v>8.1024351515151509E-6</v>
      </c>
      <c r="BE139" s="35">
        <v>8.009041212121212E-6</v>
      </c>
      <c r="BF139" s="35">
        <v>8.6615272727272759E-6</v>
      </c>
      <c r="BG139" s="35">
        <v>9.4215518072289199E-6</v>
      </c>
      <c r="BH139" s="35">
        <v>1.0167696385542172E-5</v>
      </c>
      <c r="BI139" s="35">
        <v>1.0882569696969699E-5</v>
      </c>
      <c r="BJ139" s="35">
        <v>1.1572872727272728E-5</v>
      </c>
      <c r="BK139" s="35">
        <v>1.2158939393939396E-5</v>
      </c>
      <c r="BL139" s="35">
        <v>1.2691521212121214E-5</v>
      </c>
      <c r="BM139" s="35">
        <v>1.3101218181818184E-5</v>
      </c>
      <c r="BN139" s="35">
        <v>1.338078181818182E-5</v>
      </c>
      <c r="BO139" s="35">
        <v>1.3577145454545454E-5</v>
      </c>
      <c r="BP139" s="35">
        <v>1.3542204819277109E-5</v>
      </c>
      <c r="BQ139" s="35">
        <v>1.3423545454545455E-5</v>
      </c>
      <c r="BR139" s="35">
        <v>1.3132030303030304E-5</v>
      </c>
      <c r="BS139" s="35">
        <v>1.2694363636363636E-5</v>
      </c>
      <c r="BT139" s="35">
        <v>1.2177999999999999E-5</v>
      </c>
    </row>
    <row r="140" spans="1:72" ht="9.9499999999999993" customHeight="1" thickBot="1" x14ac:dyDescent="0.4">
      <c r="A140" s="87" t="s">
        <v>78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1.7736989409984836E-26</v>
      </c>
      <c r="N140" s="35">
        <v>5.54752647503782E-26</v>
      </c>
      <c r="O140" s="35">
        <v>9.3213540090771559E-26</v>
      </c>
      <c r="P140" s="35">
        <v>1.3095181543116492E-25</v>
      </c>
      <c r="Q140" s="35">
        <v>1.6869009077155829E-25</v>
      </c>
      <c r="R140" s="35">
        <v>2.0642836611195163E-25</v>
      </c>
      <c r="S140" s="35">
        <v>2.4416664145234498E-25</v>
      </c>
      <c r="T140" s="35">
        <v>2.0877009733358596E-20</v>
      </c>
      <c r="U140" s="35">
        <v>4.5152312388426674E-20</v>
      </c>
      <c r="V140" s="35">
        <v>6.9427615043494749E-20</v>
      </c>
      <c r="W140" s="35">
        <v>9.3702917698562812E-20</v>
      </c>
      <c r="X140" s="35">
        <v>1.179782203536309E-19</v>
      </c>
      <c r="Y140" s="35">
        <v>1.4225352300869895E-19</v>
      </c>
      <c r="Z140" s="35">
        <v>2.9488923045454544E-16</v>
      </c>
      <c r="AA140" s="35">
        <v>1.4738043122727272E-15</v>
      </c>
      <c r="AB140" s="35">
        <v>2.6527193940909088E-15</v>
      </c>
      <c r="AC140" s="35">
        <v>3.8316344759090915E-15</v>
      </c>
      <c r="AD140" s="35">
        <v>5.010549557727273E-15</v>
      </c>
      <c r="AE140" s="35">
        <v>6.1894646395454546E-15</v>
      </c>
      <c r="AF140" s="35">
        <v>7.3683797213636353E-15</v>
      </c>
      <c r="AG140" s="35">
        <v>5.9909492829046894E-12</v>
      </c>
      <c r="AH140" s="35">
        <v>1.5195823564296519E-11</v>
      </c>
      <c r="AI140" s="35">
        <v>2.4400697845688349E-11</v>
      </c>
      <c r="AJ140" s="35">
        <v>3.3605572127080175E-11</v>
      </c>
      <c r="AK140" s="35">
        <v>4.2810446408472008E-11</v>
      </c>
      <c r="AL140" s="35">
        <v>5.2015320689863834E-11</v>
      </c>
      <c r="AM140" s="35">
        <v>7.0461648484847938E-11</v>
      </c>
      <c r="AN140" s="35">
        <v>3.1070286060606003E-10</v>
      </c>
      <c r="AO140" s="35">
        <v>1.0969087349397545E-9</v>
      </c>
      <c r="AP140" s="35">
        <v>2.7370593373493907E-9</v>
      </c>
      <c r="AQ140" s="35">
        <v>1.0875471515151468E-8</v>
      </c>
      <c r="AR140" s="35">
        <v>2.5608957575757289E-8</v>
      </c>
      <c r="AS140" s="35">
        <v>8.8545927272726984E-8</v>
      </c>
      <c r="AT140" s="35">
        <v>2.7609533333333171E-7</v>
      </c>
      <c r="AU140" s="35">
        <v>6.2882866666666494E-7</v>
      </c>
      <c r="AV140" s="35">
        <v>2.1597685454545367E-6</v>
      </c>
      <c r="AW140" s="35">
        <v>4.9916278787878367E-6</v>
      </c>
      <c r="AX140" s="35">
        <v>1.4305688484848442E-5</v>
      </c>
      <c r="AY140" s="35">
        <v>4.0187746987951719E-5</v>
      </c>
      <c r="AZ140" s="35">
        <v>8.4018469879518223E-5</v>
      </c>
      <c r="BA140" s="35">
        <v>8.2416375757575708E-5</v>
      </c>
      <c r="BB140" s="35">
        <v>7.0747260606060554E-5</v>
      </c>
      <c r="BC140" s="35">
        <v>5.8619381818181763E-5</v>
      </c>
      <c r="BD140" s="35">
        <v>5.44796484848485E-5</v>
      </c>
      <c r="BE140" s="35">
        <v>5.7713587878787894E-5</v>
      </c>
      <c r="BF140" s="35">
        <v>6.6057854545454589E-5</v>
      </c>
      <c r="BG140" s="35">
        <v>7.5410638554216907E-5</v>
      </c>
      <c r="BH140" s="35">
        <v>8.5631722891566303E-5</v>
      </c>
      <c r="BI140" s="35">
        <v>9.6380975757575781E-5</v>
      </c>
      <c r="BJ140" s="35">
        <v>1.0754521818181821E-4</v>
      </c>
      <c r="BK140" s="35">
        <v>1.1907842424242426E-4</v>
      </c>
      <c r="BL140" s="35">
        <v>1.3058666666666669E-4</v>
      </c>
      <c r="BM140" s="35">
        <v>1.4192000000000002E-4</v>
      </c>
      <c r="BN140" s="35">
        <v>1.5264333333333337E-4</v>
      </c>
      <c r="BO140" s="35">
        <v>1.6297666666666667E-4</v>
      </c>
      <c r="BP140" s="35">
        <v>1.7151530120481929E-4</v>
      </c>
      <c r="BQ140" s="35">
        <v>1.7922909090909093E-4</v>
      </c>
      <c r="BR140" s="35">
        <v>1.8519272727272727E-4</v>
      </c>
      <c r="BS140" s="35">
        <v>1.8915515151515151E-4</v>
      </c>
      <c r="BT140" s="35">
        <v>1.9204000000000001E-4</v>
      </c>
    </row>
    <row r="141" spans="1:72" ht="9.9499999999999993" customHeight="1" thickBot="1" x14ac:dyDescent="0.4">
      <c r="A141" s="87" t="s">
        <v>77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1.3177776096822972E-25</v>
      </c>
      <c r="N141" s="35">
        <v>4.1215597579425104E-25</v>
      </c>
      <c r="O141" s="35">
        <v>6.9253419062027235E-25</v>
      </c>
      <c r="P141" s="35">
        <v>9.729124054462937E-25</v>
      </c>
      <c r="Q141" s="35">
        <v>1.253290620272315E-24</v>
      </c>
      <c r="R141" s="35">
        <v>1.5336688350983364E-24</v>
      </c>
      <c r="S141" s="35">
        <v>1.8140470499243577E-24</v>
      </c>
      <c r="T141" s="35">
        <v>3.6874925336611278E-20</v>
      </c>
      <c r="U141" s="35">
        <v>7.9750590495461492E-20</v>
      </c>
      <c r="V141" s="35">
        <v>1.2262625565431169E-19</v>
      </c>
      <c r="W141" s="35">
        <v>1.6550192081316191E-19</v>
      </c>
      <c r="X141" s="35">
        <v>2.083775859720121E-19</v>
      </c>
      <c r="Y141" s="35">
        <v>2.5125325113086236E-19</v>
      </c>
      <c r="Z141" s="35">
        <v>1.5750752325757574E-16</v>
      </c>
      <c r="AA141" s="35">
        <v>7.8640397628787863E-16</v>
      </c>
      <c r="AB141" s="35">
        <v>1.4153004293181817E-15</v>
      </c>
      <c r="AC141" s="35">
        <v>2.0441968823484844E-15</v>
      </c>
      <c r="AD141" s="35">
        <v>2.6730933353787873E-15</v>
      </c>
      <c r="AE141" s="35">
        <v>3.3019897884090903E-15</v>
      </c>
      <c r="AF141" s="35">
        <v>3.9308862414393936E-15</v>
      </c>
      <c r="AG141" s="35">
        <v>1.1469954553706501E-12</v>
      </c>
      <c r="AH141" s="35">
        <v>2.9052176944024198E-12</v>
      </c>
      <c r="AI141" s="35">
        <v>4.6634399334341897E-12</v>
      </c>
      <c r="AJ141" s="35">
        <v>6.4216621724659592E-12</v>
      </c>
      <c r="AK141" s="35">
        <v>8.1798844114977287E-12</v>
      </c>
      <c r="AL141" s="35">
        <v>9.9381066505294982E-12</v>
      </c>
      <c r="AM141" s="35">
        <v>1.3017418181818103E-11</v>
      </c>
      <c r="AN141" s="35">
        <v>4.7802872727272649E-11</v>
      </c>
      <c r="AO141" s="35">
        <v>1.4256472289156574E-10</v>
      </c>
      <c r="AP141" s="35">
        <v>3.3113580722891486E-10</v>
      </c>
      <c r="AQ141" s="35">
        <v>1.0894199999999956E-9</v>
      </c>
      <c r="AR141" s="35">
        <v>2.3533703030302821E-9</v>
      </c>
      <c r="AS141" s="35">
        <v>7.0092490909090701E-9</v>
      </c>
      <c r="AT141" s="35">
        <v>1.8747279999999906E-8</v>
      </c>
      <c r="AU141" s="35">
        <v>3.9873279999999906E-8</v>
      </c>
      <c r="AV141" s="35">
        <v>1.1540125454545413E-7</v>
      </c>
      <c r="AW141" s="35">
        <v>2.4281527272727101E-7</v>
      </c>
      <c r="AX141" s="35">
        <v>6.1477890909090746E-7</v>
      </c>
      <c r="AY141" s="35">
        <v>1.5000939759036115E-6</v>
      </c>
      <c r="AZ141" s="35">
        <v>2.9415397590361493E-6</v>
      </c>
      <c r="BA141" s="35">
        <v>3.0930581818181812E-6</v>
      </c>
      <c r="BB141" s="35">
        <v>2.9421036363636353E-6</v>
      </c>
      <c r="BC141" s="35">
        <v>2.6968309090909082E-6</v>
      </c>
      <c r="BD141" s="35">
        <v>2.7433569696969713E-6</v>
      </c>
      <c r="BE141" s="35">
        <v>3.0592357575757591E-6</v>
      </c>
      <c r="BF141" s="35">
        <v>3.6435490909090937E-6</v>
      </c>
      <c r="BG141" s="35">
        <v>4.2974156626506052E-6</v>
      </c>
      <c r="BH141" s="35">
        <v>5.0556686746987973E-6</v>
      </c>
      <c r="BI141" s="35">
        <v>5.895370303030305E-6</v>
      </c>
      <c r="BJ141" s="35">
        <v>6.7990672727272749E-6</v>
      </c>
      <c r="BK141" s="35">
        <v>7.8224430303030331E-6</v>
      </c>
      <c r="BL141" s="35">
        <v>8.8854515151515175E-6</v>
      </c>
      <c r="BM141" s="35">
        <v>1.002757272727273E-5</v>
      </c>
      <c r="BN141" s="35">
        <v>1.1209066666666669E-5</v>
      </c>
      <c r="BO141" s="35">
        <v>1.2415733333333336E-5</v>
      </c>
      <c r="BP141" s="35">
        <v>1.3622361445783134E-5</v>
      </c>
      <c r="BQ141" s="35">
        <v>1.4812818181818183E-5</v>
      </c>
      <c r="BR141" s="35">
        <v>1.5965545454545453E-5</v>
      </c>
      <c r="BS141" s="35">
        <v>1.7031999999999999E-5</v>
      </c>
      <c r="BT141" s="35">
        <v>1.8051999999999999E-5</v>
      </c>
    </row>
    <row r="142" spans="1:72" ht="9.9499999999999993" customHeight="1" thickBot="1" x14ac:dyDescent="0.4">
      <c r="A142" s="87" t="s">
        <v>76</v>
      </c>
      <c r="B142" s="35">
        <v>0</v>
      </c>
      <c r="C142" s="35">
        <v>0</v>
      </c>
      <c r="D142" s="35">
        <v>0</v>
      </c>
      <c r="E142" s="35">
        <v>0</v>
      </c>
      <c r="F142" s="35">
        <v>2.5561270801815787E-35</v>
      </c>
      <c r="G142" s="35">
        <v>3.450771558245086E-34</v>
      </c>
      <c r="H142" s="35">
        <v>6.6459304084720141E-34</v>
      </c>
      <c r="I142" s="35">
        <v>9.8410892586989417E-34</v>
      </c>
      <c r="J142" s="35">
        <v>1.3036248108925869E-33</v>
      </c>
      <c r="K142" s="35">
        <v>1.6231406959152797E-33</v>
      </c>
      <c r="L142" s="35">
        <v>1.9426565809379725E-33</v>
      </c>
      <c r="M142" s="35">
        <v>4.9465189109374732E-23</v>
      </c>
      <c r="N142" s="35">
        <v>1.54710272316317E-22</v>
      </c>
      <c r="O142" s="35">
        <v>2.5995535552325923E-22</v>
      </c>
      <c r="P142" s="35">
        <v>3.6520043873020144E-22</v>
      </c>
      <c r="Q142" s="35">
        <v>4.7044552193714374E-22</v>
      </c>
      <c r="R142" s="35">
        <v>5.7569060514408595E-22</v>
      </c>
      <c r="S142" s="35">
        <v>6.8093568835102826E-22</v>
      </c>
      <c r="T142" s="35">
        <v>3.6823419217095391E-18</v>
      </c>
      <c r="U142" s="35">
        <v>7.9633259353252721E-18</v>
      </c>
      <c r="V142" s="35">
        <v>1.2244309948941004E-17</v>
      </c>
      <c r="W142" s="35">
        <v>1.6525293962556738E-17</v>
      </c>
      <c r="X142" s="35">
        <v>2.080627797617247E-17</v>
      </c>
      <c r="Y142" s="35">
        <v>2.5087261989788202E-17</v>
      </c>
      <c r="Z142" s="35">
        <v>5.2139685303030307E-15</v>
      </c>
      <c r="AA142" s="35">
        <v>2.5956650651515155E-14</v>
      </c>
      <c r="AB142" s="35">
        <v>4.6699332772727273E-14</v>
      </c>
      <c r="AC142" s="35">
        <v>6.7442014893939404E-14</v>
      </c>
      <c r="AD142" s="35">
        <v>8.8184697015151522E-14</v>
      </c>
      <c r="AE142" s="35">
        <v>1.0892737913636365E-13</v>
      </c>
      <c r="AF142" s="35">
        <v>1.2967006125757576E-13</v>
      </c>
      <c r="AG142" s="35">
        <v>1.4654554130105892E-11</v>
      </c>
      <c r="AH142" s="35">
        <v>3.6989360484114955E-11</v>
      </c>
      <c r="AI142" s="35">
        <v>5.9324166838124027E-11</v>
      </c>
      <c r="AJ142" s="35">
        <v>8.1658973192133093E-11</v>
      </c>
      <c r="AK142" s="35">
        <v>1.0399377954614216E-10</v>
      </c>
      <c r="AL142" s="35">
        <v>1.2632858590015122E-10</v>
      </c>
      <c r="AM142" s="35">
        <v>1.6126648484848407E-10</v>
      </c>
      <c r="AN142" s="35">
        <v>4.9867860606060526E-10</v>
      </c>
      <c r="AO142" s="35">
        <v>1.2795855421686704E-9</v>
      </c>
      <c r="AP142" s="35">
        <v>2.7541638554216804E-9</v>
      </c>
      <c r="AQ142" s="35">
        <v>7.6396763636363349E-9</v>
      </c>
      <c r="AR142" s="35">
        <v>1.5222999999999891E-8</v>
      </c>
      <c r="AS142" s="35">
        <v>3.9322999999999888E-8</v>
      </c>
      <c r="AT142" s="35">
        <v>9.1642727272726859E-8</v>
      </c>
      <c r="AU142" s="35">
        <v>1.8136999999999959E-7</v>
      </c>
      <c r="AV142" s="35">
        <v>4.4941472727272581E-7</v>
      </c>
      <c r="AW142" s="35">
        <v>8.6677236363635872E-7</v>
      </c>
      <c r="AX142" s="35">
        <v>1.9467905454545404E-6</v>
      </c>
      <c r="AY142" s="35">
        <v>4.182587951807222E-6</v>
      </c>
      <c r="AZ142" s="35">
        <v>7.6704795180723028E-6</v>
      </c>
      <c r="BA142" s="35">
        <v>8.7505424242424268E-6</v>
      </c>
      <c r="BB142" s="35">
        <v>9.2479975757575765E-6</v>
      </c>
      <c r="BC142" s="35">
        <v>9.4815127272727292E-6</v>
      </c>
      <c r="BD142" s="35">
        <v>1.0581095757575767E-5</v>
      </c>
      <c r="BE142" s="35">
        <v>1.248012606060607E-5</v>
      </c>
      <c r="BF142" s="35">
        <v>1.5580600000000015E-5</v>
      </c>
      <c r="BG142" s="35">
        <v>1.9090433734939778E-5</v>
      </c>
      <c r="BH142" s="35">
        <v>2.3415132530120496E-5</v>
      </c>
      <c r="BI142" s="35">
        <v>2.8467236363636377E-5</v>
      </c>
      <c r="BJ142" s="35">
        <v>3.409087272727274E-5</v>
      </c>
      <c r="BK142" s="35">
        <v>4.103649090909093E-5</v>
      </c>
      <c r="BL142" s="35">
        <v>4.8523024242424267E-5</v>
      </c>
      <c r="BM142" s="35">
        <v>5.7176963636363653E-5</v>
      </c>
      <c r="BN142" s="35">
        <v>6.6815036363636389E-5</v>
      </c>
      <c r="BO142" s="35">
        <v>7.7082309090909109E-5</v>
      </c>
      <c r="BP142" s="35">
        <v>8.8748132530120489E-5</v>
      </c>
      <c r="BQ142" s="35">
        <v>1.0088499999999999E-4</v>
      </c>
      <c r="BR142" s="35">
        <v>1.13985E-4</v>
      </c>
      <c r="BS142" s="35">
        <v>1.2770151515151514E-4</v>
      </c>
      <c r="BT142" s="35">
        <v>1.4175E-4</v>
      </c>
    </row>
    <row r="143" spans="1:72" ht="9.9499999999999993" customHeight="1" thickBot="1" x14ac:dyDescent="0.4">
      <c r="A143" s="87" t="s">
        <v>80</v>
      </c>
      <c r="B143" s="35">
        <v>1.3917189107413007E-28</v>
      </c>
      <c r="C143" s="35">
        <v>1.9090865355521937E-28</v>
      </c>
      <c r="D143" s="35">
        <v>2.4264541603630867E-28</v>
      </c>
      <c r="E143" s="35">
        <v>2.9438217851739795E-28</v>
      </c>
      <c r="F143" s="35">
        <v>7.2386252556733226E-26</v>
      </c>
      <c r="G143" s="35">
        <v>9.729396595158859E-25</v>
      </c>
      <c r="H143" s="35">
        <v>1.8734930664750386E-24</v>
      </c>
      <c r="I143" s="35">
        <v>2.774046473434191E-24</v>
      </c>
      <c r="J143" s="35">
        <v>3.6745998803933433E-24</v>
      </c>
      <c r="K143" s="35">
        <v>4.5751532873524957E-24</v>
      </c>
      <c r="L143" s="35">
        <v>5.4757066943116488E-24</v>
      </c>
      <c r="M143" s="35">
        <v>5.9926783139397766E-17</v>
      </c>
      <c r="N143" s="35">
        <v>1.874305643870529E-16</v>
      </c>
      <c r="O143" s="35">
        <v>3.14934345634708E-16</v>
      </c>
      <c r="P143" s="35">
        <v>4.4243812688236312E-16</v>
      </c>
      <c r="Q143" s="35">
        <v>5.6994190813001824E-16</v>
      </c>
      <c r="R143" s="35">
        <v>6.9744568937767336E-16</v>
      </c>
      <c r="S143" s="35">
        <v>8.2494947062532858E-16</v>
      </c>
      <c r="T143" s="35">
        <v>2.9730954614220947E-13</v>
      </c>
      <c r="U143" s="35">
        <v>6.4203832072617305E-13</v>
      </c>
      <c r="V143" s="35">
        <v>9.8676709531013673E-13</v>
      </c>
      <c r="W143" s="35">
        <v>1.3314958698941002E-12</v>
      </c>
      <c r="X143" s="35">
        <v>1.6762246444780639E-12</v>
      </c>
      <c r="Y143" s="35">
        <v>2.0209534190620272E-12</v>
      </c>
      <c r="Z143" s="35">
        <v>4.9511337121212121E-11</v>
      </c>
      <c r="AA143" s="35">
        <v>2.3843868560606065E-10</v>
      </c>
      <c r="AB143" s="35">
        <v>4.2736603409090913E-10</v>
      </c>
      <c r="AC143" s="35">
        <v>6.1629338257575762E-10</v>
      </c>
      <c r="AD143" s="35">
        <v>8.052207310606061E-10</v>
      </c>
      <c r="AE143" s="35">
        <v>9.9414807954545459E-10</v>
      </c>
      <c r="AF143" s="35">
        <v>1.1830754280303032E-9</v>
      </c>
      <c r="AG143" s="35">
        <v>2.2957901966717089E-8</v>
      </c>
      <c r="AH143" s="35">
        <v>5.6355904992435683E-8</v>
      </c>
      <c r="AI143" s="35">
        <v>8.975390801815428E-8</v>
      </c>
      <c r="AJ143" s="35">
        <v>1.2315191104387288E-7</v>
      </c>
      <c r="AK143" s="35">
        <v>1.5654991406959147E-7</v>
      </c>
      <c r="AL143" s="35">
        <v>1.8994791709531007E-7</v>
      </c>
      <c r="AM143" s="35">
        <v>2.3374115151515085E-7</v>
      </c>
      <c r="AN143" s="35">
        <v>5.2701993939393873E-7</v>
      </c>
      <c r="AO143" s="35">
        <v>1.0428893975903589E-6</v>
      </c>
      <c r="AP143" s="35">
        <v>1.9069134939758999E-6</v>
      </c>
      <c r="AQ143" s="35">
        <v>3.9393624242424123E-6</v>
      </c>
      <c r="AR143" s="35">
        <v>6.7431490909090602E-6</v>
      </c>
      <c r="AS143" s="35">
        <v>1.3447512727272696E-5</v>
      </c>
      <c r="AT143" s="35">
        <v>2.4814848484848404E-5</v>
      </c>
      <c r="AU143" s="35">
        <v>4.2363333333333254E-5</v>
      </c>
      <c r="AV143" s="35">
        <v>8.0783199999999799E-5</v>
      </c>
      <c r="AW143" s="35">
        <v>1.3339993939393891E-4</v>
      </c>
      <c r="AX143" s="35">
        <v>2.4163024242424192E-4</v>
      </c>
      <c r="AY143" s="35">
        <v>4.2011915662650554E-4</v>
      </c>
      <c r="AZ143" s="35">
        <v>6.7472156626506119E-4</v>
      </c>
      <c r="BA143" s="35">
        <v>7.788594545454549E-4</v>
      </c>
      <c r="BB143" s="35">
        <v>8.474958181818185E-4</v>
      </c>
      <c r="BC143" s="35">
        <v>9.040594545454548E-4</v>
      </c>
      <c r="BD143" s="35">
        <v>1.0199220000000008E-3</v>
      </c>
      <c r="BE143" s="35">
        <v>1.1905220000000007E-3</v>
      </c>
      <c r="BF143" s="35">
        <v>1.4444363636363648E-3</v>
      </c>
      <c r="BG143" s="35">
        <v>1.7267349397590375E-3</v>
      </c>
      <c r="BH143" s="35">
        <v>2.0655301204819286E-3</v>
      </c>
      <c r="BI143" s="35">
        <v>2.4540084848484857E-3</v>
      </c>
      <c r="BJ143" s="35">
        <v>2.8815236363636371E-3</v>
      </c>
      <c r="BK143" s="35">
        <v>3.3983290909090922E-3</v>
      </c>
      <c r="BL143" s="35">
        <v>3.9518563636363651E-3</v>
      </c>
      <c r="BM143" s="35">
        <v>4.5847654545454562E-3</v>
      </c>
      <c r="BN143" s="35">
        <v>5.2864012121212143E-3</v>
      </c>
      <c r="BO143" s="35">
        <v>6.0319769696969717E-3</v>
      </c>
      <c r="BP143" s="35">
        <v>6.880980722891567E-3</v>
      </c>
      <c r="BQ143" s="35">
        <v>7.7679545454545458E-3</v>
      </c>
      <c r="BR143" s="35">
        <v>8.7334696969696979E-3</v>
      </c>
      <c r="BS143" s="35">
        <v>9.7606363636363637E-3</v>
      </c>
      <c r="BT143" s="35">
        <v>1.0821000000000001E-2</v>
      </c>
    </row>
    <row r="144" spans="1:72" ht="9.9499999999999993" customHeight="1" thickBot="1" x14ac:dyDescent="0.4">
      <c r="A144" s="87" t="s">
        <v>2</v>
      </c>
      <c r="B144" s="35">
        <v>0</v>
      </c>
      <c r="C144" s="35">
        <v>0</v>
      </c>
      <c r="D144" s="35">
        <v>0</v>
      </c>
      <c r="E144" s="35">
        <v>0</v>
      </c>
      <c r="F144" s="35">
        <v>3.5963691376702467E-33</v>
      </c>
      <c r="G144" s="35">
        <v>4.8550983358547692E-32</v>
      </c>
      <c r="H144" s="35">
        <v>9.3505597579425138E-32</v>
      </c>
      <c r="I144" s="35">
        <v>1.3846021180030258E-31</v>
      </c>
      <c r="J144" s="35">
        <v>1.8341482602118003E-31</v>
      </c>
      <c r="K144" s="35">
        <v>2.2836944024205748E-31</v>
      </c>
      <c r="L144" s="35">
        <v>2.7332405446293493E-31</v>
      </c>
      <c r="M144" s="35">
        <v>2.4602856649031725E-25</v>
      </c>
      <c r="N144" s="35">
        <v>7.6949296934205743E-25</v>
      </c>
      <c r="O144" s="35">
        <v>1.2929573721937975E-24</v>
      </c>
      <c r="P144" s="35">
        <v>1.8164217750455377E-24</v>
      </c>
      <c r="Q144" s="35">
        <v>2.3398861778972781E-24</v>
      </c>
      <c r="R144" s="35">
        <v>2.8633505807490181E-24</v>
      </c>
      <c r="S144" s="35">
        <v>3.3868149836007578E-24</v>
      </c>
      <c r="T144" s="35">
        <v>4.223905533282914E-21</v>
      </c>
      <c r="U144" s="35">
        <v>9.1314002231467545E-21</v>
      </c>
      <c r="V144" s="35">
        <v>1.4038894913010595E-20</v>
      </c>
      <c r="W144" s="35">
        <v>1.8946389602874437E-20</v>
      </c>
      <c r="X144" s="35">
        <v>2.3853884292738276E-20</v>
      </c>
      <c r="Y144" s="35">
        <v>2.8761378982602118E-20</v>
      </c>
      <c r="Z144" s="35">
        <v>1.6979176818181819E-18</v>
      </c>
      <c r="AA144" s="35">
        <v>8.3598204090909089E-18</v>
      </c>
      <c r="AB144" s="35">
        <v>1.502172313636364E-17</v>
      </c>
      <c r="AC144" s="35">
        <v>2.1683625863636367E-17</v>
      </c>
      <c r="AD144" s="35">
        <v>2.8345528590909089E-17</v>
      </c>
      <c r="AE144" s="35">
        <v>3.5007431318181816E-17</v>
      </c>
      <c r="AF144" s="35">
        <v>4.1669334045454544E-17</v>
      </c>
      <c r="AG144" s="35">
        <v>1.5433276792738269E-15</v>
      </c>
      <c r="AH144" s="35">
        <v>3.8499841089258684E-15</v>
      </c>
      <c r="AI144" s="35">
        <v>6.1566405385779099E-15</v>
      </c>
      <c r="AJ144" s="35">
        <v>8.4632969682299514E-15</v>
      </c>
      <c r="AK144" s="35">
        <v>1.0769953397881992E-14</v>
      </c>
      <c r="AL144" s="35">
        <v>1.3076609827534034E-14</v>
      </c>
      <c r="AM144" s="35">
        <v>1.627485454545449E-14</v>
      </c>
      <c r="AN144" s="35">
        <v>4.0871218181818127E-14</v>
      </c>
      <c r="AO144" s="35">
        <v>8.8041777108433511E-14</v>
      </c>
      <c r="AP144" s="35">
        <v>1.7052069277108399E-13</v>
      </c>
      <c r="AQ144" s="35">
        <v>3.864789090909079E-13</v>
      </c>
      <c r="AR144" s="35">
        <v>6.9514339393939028E-13</v>
      </c>
      <c r="AS144" s="35">
        <v>1.5021858181818145E-12</v>
      </c>
      <c r="AT144" s="35">
        <v>2.9697290909090799E-12</v>
      </c>
      <c r="AU144" s="35">
        <v>5.3128199999999895E-12</v>
      </c>
      <c r="AV144" s="35">
        <v>1.090903090909088E-11</v>
      </c>
      <c r="AW144" s="35">
        <v>1.8837684848484769E-11</v>
      </c>
      <c r="AX144" s="35">
        <v>3.6235260606060526E-11</v>
      </c>
      <c r="AY144" s="35">
        <v>6.6644313253011974E-11</v>
      </c>
      <c r="AZ144" s="35">
        <v>1.1114913253012064E-10</v>
      </c>
      <c r="BA144" s="35">
        <v>1.6562666666666691E-10</v>
      </c>
      <c r="BB144" s="35">
        <v>2.282268484848489E-10</v>
      </c>
      <c r="BC144" s="35">
        <v>3.1979654545454587E-10</v>
      </c>
      <c r="BD144" s="35">
        <v>4.575674545454554E-10</v>
      </c>
      <c r="BE144" s="35">
        <v>6.3798563636363731E-10</v>
      </c>
      <c r="BF144" s="35">
        <v>9.5036436363636517E-10</v>
      </c>
      <c r="BG144" s="35">
        <v>1.3350915662650628E-9</v>
      </c>
      <c r="BH144" s="35">
        <v>1.9064168674698812E-9</v>
      </c>
      <c r="BI144" s="35">
        <v>2.7017806060606084E-9</v>
      </c>
      <c r="BJ144" s="35">
        <v>3.6731745454545472E-9</v>
      </c>
      <c r="BK144" s="35">
        <v>5.2202951515151554E-9</v>
      </c>
      <c r="BL144" s="35">
        <v>7.0805739393939453E-9</v>
      </c>
      <c r="BM144" s="35">
        <v>9.6700890909090967E-9</v>
      </c>
      <c r="BN144" s="35">
        <v>1.3175084848484859E-8</v>
      </c>
      <c r="BO144" s="35">
        <v>1.7265387878787889E-8</v>
      </c>
      <c r="BP144" s="35">
        <v>2.3463120481927715E-8</v>
      </c>
      <c r="BQ144" s="35">
        <v>3.0734999999999997E-8</v>
      </c>
      <c r="BR144" s="35">
        <v>4.0308333333333335E-8</v>
      </c>
      <c r="BS144" s="35">
        <v>5.289057575757576E-8</v>
      </c>
      <c r="BT144" s="35">
        <v>6.7093000000000004E-8</v>
      </c>
    </row>
    <row r="145" spans="1:72" ht="9.9499999999999993" customHeight="1" thickBot="1" x14ac:dyDescent="0.4">
      <c r="A145" s="87" t="s">
        <v>1</v>
      </c>
      <c r="B145" s="35">
        <v>0.2</v>
      </c>
      <c r="C145" s="35">
        <v>0.2</v>
      </c>
      <c r="D145" s="35">
        <v>0.2</v>
      </c>
      <c r="E145" s="35">
        <v>0.2</v>
      </c>
      <c r="F145" s="35">
        <v>0.2</v>
      </c>
      <c r="G145" s="35">
        <v>0.2</v>
      </c>
      <c r="H145" s="35">
        <v>0.2</v>
      </c>
      <c r="I145" s="35">
        <v>0.2</v>
      </c>
      <c r="J145" s="35">
        <v>0.2</v>
      </c>
      <c r="K145" s="35">
        <v>0.2</v>
      </c>
      <c r="L145" s="35">
        <v>0.2</v>
      </c>
      <c r="M145" s="35">
        <v>0.2</v>
      </c>
      <c r="N145" s="35">
        <v>0.2</v>
      </c>
      <c r="O145" s="35">
        <v>0.2</v>
      </c>
      <c r="P145" s="35">
        <v>0.2</v>
      </c>
      <c r="Q145" s="35">
        <v>0.2</v>
      </c>
      <c r="R145" s="35">
        <v>0.2</v>
      </c>
      <c r="S145" s="35">
        <v>0.2</v>
      </c>
      <c r="T145" s="35">
        <v>0.2</v>
      </c>
      <c r="U145" s="35">
        <v>0.2</v>
      </c>
      <c r="V145" s="35">
        <v>0.2</v>
      </c>
      <c r="W145" s="35">
        <v>0.2</v>
      </c>
      <c r="X145" s="35">
        <v>0.2</v>
      </c>
      <c r="Y145" s="35">
        <v>0.2</v>
      </c>
      <c r="Z145" s="35">
        <v>0.2</v>
      </c>
      <c r="AA145" s="35">
        <v>0.2</v>
      </c>
      <c r="AB145" s="35">
        <v>0.2</v>
      </c>
      <c r="AC145" s="35">
        <v>0.2</v>
      </c>
      <c r="AD145" s="35">
        <v>0.2</v>
      </c>
      <c r="AE145" s="35">
        <v>0.2</v>
      </c>
      <c r="AF145" s="35">
        <v>0.2</v>
      </c>
      <c r="AG145" s="35">
        <v>0.2</v>
      </c>
      <c r="AH145" s="35">
        <v>0.2</v>
      </c>
      <c r="AI145" s="35">
        <v>0.2</v>
      </c>
      <c r="AJ145" s="35">
        <v>0.2</v>
      </c>
      <c r="AK145" s="35">
        <v>0.2</v>
      </c>
      <c r="AL145" s="35">
        <v>0.2</v>
      </c>
      <c r="AM145" s="35">
        <v>0.2</v>
      </c>
      <c r="AN145" s="35">
        <v>0.2</v>
      </c>
      <c r="AO145" s="35">
        <v>0.2</v>
      </c>
      <c r="AP145" s="35">
        <v>0.2</v>
      </c>
      <c r="AQ145" s="35">
        <v>0.2</v>
      </c>
      <c r="AR145" s="35">
        <v>0.2</v>
      </c>
      <c r="AS145" s="35">
        <v>0.2</v>
      </c>
      <c r="AT145" s="35">
        <v>0.2</v>
      </c>
      <c r="AU145" s="35">
        <v>0.2</v>
      </c>
      <c r="AV145" s="35">
        <v>0.2</v>
      </c>
      <c r="AW145" s="35">
        <v>0.2</v>
      </c>
      <c r="AX145" s="35">
        <v>0.2</v>
      </c>
      <c r="AY145" s="35">
        <v>0.2</v>
      </c>
      <c r="AZ145" s="35">
        <v>0.2</v>
      </c>
      <c r="BA145" s="35">
        <v>0.2</v>
      </c>
      <c r="BB145" s="35">
        <v>0.2</v>
      </c>
      <c r="BC145" s="35">
        <v>0.2</v>
      </c>
      <c r="BD145" s="35">
        <v>0.2</v>
      </c>
      <c r="BE145" s="35">
        <v>0.2</v>
      </c>
      <c r="BF145" s="35">
        <v>0.2</v>
      </c>
      <c r="BG145" s="35">
        <v>0.2</v>
      </c>
      <c r="BH145" s="35">
        <v>0.2</v>
      </c>
      <c r="BI145" s="35">
        <v>0.2</v>
      </c>
      <c r="BJ145" s="35">
        <v>0.2</v>
      </c>
      <c r="BK145" s="35">
        <v>0.2</v>
      </c>
      <c r="BL145" s="35">
        <v>0.2</v>
      </c>
      <c r="BM145" s="35">
        <v>0.2</v>
      </c>
      <c r="BN145" s="35">
        <v>0.2</v>
      </c>
      <c r="BO145" s="35">
        <v>0.2</v>
      </c>
      <c r="BP145" s="35">
        <v>0.2</v>
      </c>
      <c r="BQ145" s="35">
        <v>0.2</v>
      </c>
      <c r="BR145" s="35">
        <v>0.2</v>
      </c>
      <c r="BS145" s="35">
        <v>0.2</v>
      </c>
      <c r="BT145" s="35">
        <v>0.2</v>
      </c>
    </row>
    <row r="146" spans="1:72" ht="9.9499999999999993" customHeight="1" thickBot="1" x14ac:dyDescent="0.4">
      <c r="A146" s="87" t="s">
        <v>85</v>
      </c>
      <c r="B146" s="35">
        <v>0</v>
      </c>
      <c r="C146" s="35">
        <v>0</v>
      </c>
      <c r="D146" s="35">
        <v>0</v>
      </c>
      <c r="E146" s="35">
        <v>0</v>
      </c>
      <c r="F146" s="35">
        <v>5.6116187594554487E-31</v>
      </c>
      <c r="G146" s="35">
        <v>7.5756853252647559E-30</v>
      </c>
      <c r="H146" s="35">
        <v>1.4590208774583966E-29</v>
      </c>
      <c r="I146" s="35">
        <v>2.1604732223903178E-29</v>
      </c>
      <c r="J146" s="35">
        <v>2.861925567322239E-29</v>
      </c>
      <c r="K146" s="35">
        <v>3.5633779122541601E-29</v>
      </c>
      <c r="L146" s="35">
        <v>4.2648302571860813E-29</v>
      </c>
      <c r="M146" s="35">
        <v>6.5176950075642921E-29</v>
      </c>
      <c r="N146" s="35">
        <v>1.0520024810892585E-28</v>
      </c>
      <c r="O146" s="35">
        <v>1.4522354614220876E-28</v>
      </c>
      <c r="P146" s="35">
        <v>1.852468441754917E-28</v>
      </c>
      <c r="Q146" s="35">
        <v>2.2527014220877461E-28</v>
      </c>
      <c r="R146" s="35">
        <v>2.6529344024205752E-28</v>
      </c>
      <c r="S146" s="35">
        <v>3.0531673827534047E-28</v>
      </c>
      <c r="T146" s="35">
        <v>5.5755429652042477E-26</v>
      </c>
      <c r="U146" s="35">
        <v>1.2022578971255681E-25</v>
      </c>
      <c r="V146" s="35">
        <v>1.8469614977307116E-25</v>
      </c>
      <c r="W146" s="35">
        <v>2.4916650983358551E-25</v>
      </c>
      <c r="X146" s="35">
        <v>3.1363686989409988E-25</v>
      </c>
      <c r="Y146" s="35">
        <v>3.7810722995461421E-25</v>
      </c>
      <c r="Z146" s="35">
        <v>2.9813668181818177E-24</v>
      </c>
      <c r="AA146" s="35">
        <v>1.320099409090909E-23</v>
      </c>
      <c r="AB146" s="35">
        <v>2.342062136363636E-23</v>
      </c>
      <c r="AC146" s="35">
        <v>3.3640248636363634E-23</v>
      </c>
      <c r="AD146" s="35">
        <v>4.3859875909090909E-23</v>
      </c>
      <c r="AE146" s="35">
        <v>5.4079503181818177E-23</v>
      </c>
      <c r="AF146" s="35">
        <v>6.4299130454545451E-23</v>
      </c>
      <c r="AG146" s="35">
        <v>2.5993811800302565E-22</v>
      </c>
      <c r="AH146" s="35">
        <v>5.5541829954614209E-22</v>
      </c>
      <c r="AI146" s="35">
        <v>8.5089848108925834E-22</v>
      </c>
      <c r="AJ146" s="35">
        <v>1.1463786626323748E-21</v>
      </c>
      <c r="AK146" s="35">
        <v>1.4418588441754912E-21</v>
      </c>
      <c r="AL146" s="35">
        <v>1.7373390257186075E-21</v>
      </c>
      <c r="AM146" s="35">
        <v>2.0703503030303001E-21</v>
      </c>
      <c r="AN146" s="35">
        <v>3.3041078787878759E-21</v>
      </c>
      <c r="AO146" s="35">
        <v>6.1984813253011885E-21</v>
      </c>
      <c r="AP146" s="35">
        <v>1.1690228313252989E-20</v>
      </c>
      <c r="AQ146" s="35">
        <v>2.3323096969696907E-20</v>
      </c>
      <c r="AR146" s="35">
        <v>4.057003030303005E-20</v>
      </c>
      <c r="AS146" s="35">
        <v>9.6257909090908829E-20</v>
      </c>
      <c r="AT146" s="35">
        <v>1.9532236363636291E-19</v>
      </c>
      <c r="AU146" s="35">
        <v>3.5188599999999926E-19</v>
      </c>
      <c r="AV146" s="35">
        <v>7.6459218181817966E-19</v>
      </c>
      <c r="AW146" s="35">
        <v>1.7203903030302844E-18</v>
      </c>
      <c r="AX146" s="35">
        <v>5.8272387878787696E-18</v>
      </c>
      <c r="AY146" s="35">
        <v>5.8936469644819047E-13</v>
      </c>
      <c r="AZ146" s="35">
        <v>1.8171912248819318E-12</v>
      </c>
      <c r="BA146" s="35">
        <v>5.146745454545472E-12</v>
      </c>
      <c r="BB146" s="35">
        <v>9.6690460606060977E-12</v>
      </c>
      <c r="BC146" s="35">
        <v>1.7762258181818218E-11</v>
      </c>
      <c r="BD146" s="35">
        <v>2.8749569696969758E-11</v>
      </c>
      <c r="BE146" s="35">
        <v>4.2408357575757631E-11</v>
      </c>
      <c r="BF146" s="35">
        <v>6.3888181818181923E-11</v>
      </c>
      <c r="BG146" s="35">
        <v>9.0293831325301378E-11</v>
      </c>
      <c r="BH146" s="35">
        <v>1.3002033734939769E-10</v>
      </c>
      <c r="BI146" s="35">
        <v>1.8631648484848501E-10</v>
      </c>
      <c r="BJ146" s="35">
        <v>2.5563163636363652E-10</v>
      </c>
      <c r="BK146" s="35">
        <v>3.6952575757575784E-10</v>
      </c>
      <c r="BL146" s="35">
        <v>5.0883048484848531E-10</v>
      </c>
      <c r="BM146" s="35">
        <v>7.0790927272727325E-10</v>
      </c>
      <c r="BN146" s="35">
        <v>9.8734909090909175E-10</v>
      </c>
      <c r="BO146" s="35">
        <v>1.3181672727272735E-9</v>
      </c>
      <c r="BP146" s="35">
        <v>1.8500313253012051E-9</v>
      </c>
      <c r="BQ146" s="35">
        <v>2.493490909090909E-9</v>
      </c>
      <c r="BR146" s="35">
        <v>3.3777939393939392E-9</v>
      </c>
      <c r="BS146" s="35">
        <v>4.6141212121212116E-9</v>
      </c>
      <c r="BT146" s="35">
        <v>6.0399999999999998E-9</v>
      </c>
    </row>
    <row r="147" spans="1:72" ht="9.9499999999999993" customHeight="1" thickBot="1" x14ac:dyDescent="0.4">
      <c r="A147" s="87" t="s">
        <v>81</v>
      </c>
      <c r="B147" s="35">
        <v>1.8924236893192128E-20</v>
      </c>
      <c r="C147" s="35">
        <v>2.59591254408472E-20</v>
      </c>
      <c r="D147" s="35">
        <v>3.2994013988502271E-20</v>
      </c>
      <c r="E147" s="35">
        <v>4.0028902536157342E-20</v>
      </c>
      <c r="F147" s="35">
        <v>1.3012763260665837E-16</v>
      </c>
      <c r="G147" s="35">
        <v>1.7561417776898651E-15</v>
      </c>
      <c r="H147" s="35">
        <v>3.3821559227730714E-15</v>
      </c>
      <c r="I147" s="35">
        <v>5.0081700678562779E-15</v>
      </c>
      <c r="J147" s="35">
        <v>6.6341842129394844E-15</v>
      </c>
      <c r="K147" s="35">
        <v>8.2601983580226916E-15</v>
      </c>
      <c r="L147" s="35">
        <v>9.8862125031058981E-15</v>
      </c>
      <c r="M147" s="35">
        <v>3.8613240544629294E-14</v>
      </c>
      <c r="N147" s="35">
        <v>9.7900986384266242E-14</v>
      </c>
      <c r="O147" s="35">
        <v>1.571887322239032E-13</v>
      </c>
      <c r="P147" s="35">
        <v>2.1647647806354013E-13</v>
      </c>
      <c r="Q147" s="35">
        <v>2.7576422390317703E-13</v>
      </c>
      <c r="R147" s="35">
        <v>3.3505196974281398E-13</v>
      </c>
      <c r="S147" s="35">
        <v>3.9433971558245094E-13</v>
      </c>
      <c r="T147" s="35">
        <v>2.8430832072617308E-12</v>
      </c>
      <c r="U147" s="35">
        <v>5.6808078668683867E-12</v>
      </c>
      <c r="V147" s="35">
        <v>8.5185325264750427E-12</v>
      </c>
      <c r="W147" s="35">
        <v>1.13562571860817E-11</v>
      </c>
      <c r="X147" s="35">
        <v>1.4193981845688356E-11</v>
      </c>
      <c r="Y147" s="35">
        <v>1.703170650529501E-11</v>
      </c>
      <c r="Z147" s="35">
        <v>2.7911136363636365E-11</v>
      </c>
      <c r="AA147" s="35">
        <v>6.2915681818181814E-11</v>
      </c>
      <c r="AB147" s="35">
        <v>9.7920227272727269E-11</v>
      </c>
      <c r="AC147" s="35">
        <v>1.3292477272727271E-10</v>
      </c>
      <c r="AD147" s="35">
        <v>1.6792931818181817E-10</v>
      </c>
      <c r="AE147" s="35">
        <v>2.0293386363636359E-10</v>
      </c>
      <c r="AF147" s="35">
        <v>2.3793840909090908E-10</v>
      </c>
      <c r="AG147" s="35">
        <v>3.3536950075642963E-10</v>
      </c>
      <c r="AH147" s="35">
        <v>4.6641488653555213E-10</v>
      </c>
      <c r="AI147" s="35">
        <v>5.9746027231467457E-10</v>
      </c>
      <c r="AJ147" s="35">
        <v>7.2850565809379713E-10</v>
      </c>
      <c r="AK147" s="35">
        <v>8.5955104387291968E-10</v>
      </c>
      <c r="AL147" s="35">
        <v>9.9059642965204202E-10</v>
      </c>
      <c r="AM147" s="35">
        <v>1.1257042424242418E-9</v>
      </c>
      <c r="AN147" s="35">
        <v>1.3583103030303025E-9</v>
      </c>
      <c r="AO147" s="35">
        <v>1.9334054216867438E-9</v>
      </c>
      <c r="AP147" s="35">
        <v>3.0441885542168629E-9</v>
      </c>
      <c r="AQ147" s="35">
        <v>4.714420606060597E-9</v>
      </c>
      <c r="AR147" s="35">
        <v>6.923756363636336E-9</v>
      </c>
      <c r="AS147" s="35">
        <v>1.295321090909088E-8</v>
      </c>
      <c r="AT147" s="35">
        <v>2.1561727272727219E-8</v>
      </c>
      <c r="AU147" s="35">
        <v>3.3588999999999944E-8</v>
      </c>
      <c r="AV147" s="35">
        <v>5.8371399999999876E-8</v>
      </c>
      <c r="AW147" s="35">
        <v>1.0987650909090816E-7</v>
      </c>
      <c r="AX147" s="35">
        <v>3.1614196363636272E-7</v>
      </c>
      <c r="AY147" s="35">
        <v>2.4171192537349302E-2</v>
      </c>
      <c r="AZ147" s="35">
        <v>7.4526961573494158E-2</v>
      </c>
      <c r="BA147" s="35">
        <v>0.12033644242424263</v>
      </c>
      <c r="BB147" s="35">
        <v>0.16094030303030313</v>
      </c>
      <c r="BC147" s="35">
        <v>0.18100090909090918</v>
      </c>
      <c r="BD147" s="35">
        <v>0.19357666666666667</v>
      </c>
      <c r="BE147" s="35">
        <v>0.19924333333333336</v>
      </c>
      <c r="BF147" s="35">
        <v>0.19997999999999999</v>
      </c>
      <c r="BG147" s="35">
        <v>0.19997999999999999</v>
      </c>
      <c r="BH147" s="35">
        <v>0.19997999999999999</v>
      </c>
      <c r="BI147" s="35">
        <v>0.19997999999999999</v>
      </c>
      <c r="BJ147" s="35">
        <v>0.19997999999999999</v>
      </c>
      <c r="BK147" s="35">
        <v>0.19997448484848485</v>
      </c>
      <c r="BL147" s="35">
        <v>0.19996842424242425</v>
      </c>
      <c r="BM147" s="35">
        <v>0.19996236363636363</v>
      </c>
      <c r="BN147" s="35">
        <v>0.19995630303030301</v>
      </c>
      <c r="BO147" s="35">
        <v>0.19995024242424242</v>
      </c>
      <c r="BP147" s="35">
        <v>0.19994421686746988</v>
      </c>
      <c r="BQ147" s="35">
        <v>0.19993818181818182</v>
      </c>
      <c r="BR147" s="35">
        <v>0.1999321212121212</v>
      </c>
      <c r="BS147" s="35">
        <v>0.19992212121212122</v>
      </c>
      <c r="BT147" s="35">
        <v>0.19991</v>
      </c>
    </row>
    <row r="148" spans="1:72" ht="9.9499999999999993" customHeight="1" thickBot="1" x14ac:dyDescent="0.4">
      <c r="A148" s="87" t="s">
        <v>588</v>
      </c>
      <c r="B148" s="35">
        <v>1.1759496008056881E-26</v>
      </c>
      <c r="C148" s="35">
        <v>1.6131053148858699E-26</v>
      </c>
      <c r="D148" s="35">
        <v>2.0502610289660517E-26</v>
      </c>
      <c r="E148" s="35">
        <v>2.4874167430462335E-26</v>
      </c>
      <c r="F148" s="35">
        <v>5.1109513904509031E-21</v>
      </c>
      <c r="G148" s="35">
        <v>6.899748257108628E-20</v>
      </c>
      <c r="H148" s="35">
        <v>1.3288401375172167E-19</v>
      </c>
      <c r="I148" s="35">
        <v>1.9677054493235704E-19</v>
      </c>
      <c r="J148" s="35">
        <v>2.6065707611299242E-19</v>
      </c>
      <c r="K148" s="35">
        <v>3.2454360729362777E-19</v>
      </c>
      <c r="L148" s="35">
        <v>3.8843013847426317E-19</v>
      </c>
      <c r="M148" s="35">
        <v>4.5240270801815421E-19</v>
      </c>
      <c r="N148" s="35">
        <v>5.1647229954614218E-19</v>
      </c>
      <c r="O148" s="35">
        <v>5.8054189107413014E-19</v>
      </c>
      <c r="P148" s="35">
        <v>6.44611482602118E-19</v>
      </c>
      <c r="Q148" s="35">
        <v>7.0868107413010596E-19</v>
      </c>
      <c r="R148" s="35">
        <v>7.7275066565809393E-19</v>
      </c>
      <c r="S148" s="35">
        <v>8.3682025718608179E-19</v>
      </c>
      <c r="T148" s="35">
        <v>1.341677950075646E-17</v>
      </c>
      <c r="U148" s="35">
        <v>2.8034209152798815E-17</v>
      </c>
      <c r="V148" s="35">
        <v>4.2651638804841167E-17</v>
      </c>
      <c r="W148" s="35">
        <v>5.726906845688352E-17</v>
      </c>
      <c r="X148" s="35">
        <v>7.1886498108925872E-17</v>
      </c>
      <c r="Y148" s="35">
        <v>8.6503927760968237E-17</v>
      </c>
      <c r="Z148" s="35">
        <v>1.8145688636363636E-16</v>
      </c>
      <c r="AA148" s="35">
        <v>5.1741643181818179E-16</v>
      </c>
      <c r="AB148" s="35">
        <v>8.5337597727272731E-16</v>
      </c>
      <c r="AC148" s="35">
        <v>1.1893355227272727E-15</v>
      </c>
      <c r="AD148" s="35">
        <v>1.5252950681818181E-15</v>
      </c>
      <c r="AE148" s="35">
        <v>1.8612546136363636E-15</v>
      </c>
      <c r="AF148" s="35">
        <v>2.1972141590909093E-15</v>
      </c>
      <c r="AG148" s="35">
        <v>3.6025276853252649E-15</v>
      </c>
      <c r="AH148" s="35">
        <v>5.5836472012102866E-15</v>
      </c>
      <c r="AI148" s="35">
        <v>7.5647667170953083E-15</v>
      </c>
      <c r="AJ148" s="35">
        <v>9.5458862329803308E-15</v>
      </c>
      <c r="AK148" s="35">
        <v>1.1527005748865353E-14</v>
      </c>
      <c r="AL148" s="35">
        <v>1.3508125264750376E-14</v>
      </c>
      <c r="AM148" s="35">
        <v>1.5578218181818173E-14</v>
      </c>
      <c r="AN148" s="35">
        <v>1.9783672727272717E-14</v>
      </c>
      <c r="AO148" s="35">
        <v>2.962766867469874E-14</v>
      </c>
      <c r="AP148" s="35">
        <v>4.8290921686746906E-14</v>
      </c>
      <c r="AQ148" s="35">
        <v>7.8026121212121057E-14</v>
      </c>
      <c r="AR148" s="35">
        <v>1.1806781818181767E-13</v>
      </c>
      <c r="AS148" s="35">
        <v>2.2954054545454496E-13</v>
      </c>
      <c r="AT148" s="35">
        <v>3.9375993939393835E-13</v>
      </c>
      <c r="AU148" s="35">
        <v>6.2789933333333232E-13</v>
      </c>
      <c r="AV148" s="35">
        <v>1.1256598181818155E-12</v>
      </c>
      <c r="AW148" s="35">
        <v>2.1713539393939204E-12</v>
      </c>
      <c r="AX148" s="35">
        <v>6.3863842424242237E-12</v>
      </c>
      <c r="AY148" s="35">
        <v>5.0536513390120283E-7</v>
      </c>
      <c r="AZ148" s="35">
        <v>1.5581912916120518E-6</v>
      </c>
      <c r="BA148" s="35">
        <v>3.2647993939394022E-6</v>
      </c>
      <c r="BB148" s="35">
        <v>5.1814987878787978E-6</v>
      </c>
      <c r="BC148" s="35">
        <v>7.4232563636363741E-6</v>
      </c>
      <c r="BD148" s="35">
        <v>9.5546478787878874E-6</v>
      </c>
      <c r="BE148" s="35">
        <v>1.158416303030304E-5</v>
      </c>
      <c r="BF148" s="35">
        <v>1.3587472727272738E-5</v>
      </c>
      <c r="BG148" s="35">
        <v>1.5687590361445796E-5</v>
      </c>
      <c r="BH148" s="35">
        <v>1.814481927710844E-5</v>
      </c>
      <c r="BI148" s="35">
        <v>2.0932133333333339E-5</v>
      </c>
      <c r="BJ148" s="35">
        <v>2.3978800000000008E-5</v>
      </c>
      <c r="BK148" s="35">
        <v>2.766081212121213E-5</v>
      </c>
      <c r="BL148" s="35">
        <v>3.1626739393939404E-5</v>
      </c>
      <c r="BM148" s="35">
        <v>3.6221890909090917E-5</v>
      </c>
      <c r="BN148" s="35">
        <v>4.1450703030303045E-5</v>
      </c>
      <c r="BO148" s="35">
        <v>4.7084642424242436E-5</v>
      </c>
      <c r="BP148" s="35">
        <v>5.3898722891566267E-5</v>
      </c>
      <c r="BQ148" s="35">
        <v>6.1241181818181813E-5</v>
      </c>
      <c r="BR148" s="35">
        <v>6.9701787878787875E-5</v>
      </c>
      <c r="BS148" s="35">
        <v>7.9401333333333342E-5</v>
      </c>
      <c r="BT148" s="35">
        <v>8.9767999999999998E-5</v>
      </c>
    </row>
    <row r="149" spans="1:72" ht="9.9499999999999993" customHeight="1" thickBot="1" x14ac:dyDescent="0.4">
      <c r="A149" s="87" t="s">
        <v>143</v>
      </c>
      <c r="B149" s="35">
        <v>4.5371921485736751E-25</v>
      </c>
      <c r="C149" s="35">
        <v>6.2238778249579423E-25</v>
      </c>
      <c r="D149" s="35">
        <v>7.9105635013422096E-25</v>
      </c>
      <c r="E149" s="35">
        <v>9.5972491777264777E-25</v>
      </c>
      <c r="F149" s="35">
        <v>2.6857610131619132E-21</v>
      </c>
      <c r="G149" s="35">
        <v>3.6243837427685357E-20</v>
      </c>
      <c r="H149" s="35">
        <v>6.9801913842208797E-20</v>
      </c>
      <c r="I149" s="35">
        <v>1.0335999025673224E-19</v>
      </c>
      <c r="J149" s="35">
        <v>1.3691806667125569E-19</v>
      </c>
      <c r="K149" s="35">
        <v>1.7047614308577913E-19</v>
      </c>
      <c r="L149" s="35">
        <v>2.0403421950030257E-19</v>
      </c>
      <c r="M149" s="35">
        <v>1.9089379346444745E-16</v>
      </c>
      <c r="N149" s="35">
        <v>5.9657884338880469E-16</v>
      </c>
      <c r="O149" s="35">
        <v>1.0022638933131621E-15</v>
      </c>
      <c r="P149" s="35">
        <v>1.4079489432375194E-15</v>
      </c>
      <c r="Q149" s="35">
        <v>1.8136339931618763E-15</v>
      </c>
      <c r="R149" s="35">
        <v>2.2193190430862338E-15</v>
      </c>
      <c r="S149" s="35">
        <v>2.6250040930105909E-15</v>
      </c>
      <c r="T149" s="35">
        <v>5.9790249621785305E-14</v>
      </c>
      <c r="U149" s="35">
        <v>1.2619542360060525E-13</v>
      </c>
      <c r="V149" s="35">
        <v>1.926005975794252E-13</v>
      </c>
      <c r="W149" s="35">
        <v>2.5900577155824517E-13</v>
      </c>
      <c r="X149" s="35">
        <v>3.2541094553706511E-13</v>
      </c>
      <c r="Y149" s="35">
        <v>3.9181611951588506E-13</v>
      </c>
      <c r="Z149" s="35">
        <v>1.0460283333333333E-12</v>
      </c>
      <c r="AA149" s="35">
        <v>3.4636616666666662E-12</v>
      </c>
      <c r="AB149" s="35">
        <v>5.8812949999999995E-12</v>
      </c>
      <c r="AC149" s="35">
        <v>8.2989283333333332E-12</v>
      </c>
      <c r="AD149" s="35">
        <v>1.0716561666666665E-11</v>
      </c>
      <c r="AE149" s="35">
        <v>1.3134194999999999E-11</v>
      </c>
      <c r="AF149" s="35">
        <v>1.555182833333333E-11</v>
      </c>
      <c r="AG149" s="35">
        <v>3.2579361573373669E-11</v>
      </c>
      <c r="AH149" s="35">
        <v>5.7473763993948545E-11</v>
      </c>
      <c r="AI149" s="35">
        <v>8.2368166414523428E-11</v>
      </c>
      <c r="AJ149" s="35">
        <v>1.072625688350983E-10</v>
      </c>
      <c r="AK149" s="35">
        <v>1.3215697125567318E-10</v>
      </c>
      <c r="AL149" s="35">
        <v>1.5705137367624807E-10</v>
      </c>
      <c r="AM149" s="35">
        <v>1.8382878787878772E-10</v>
      </c>
      <c r="AN149" s="35">
        <v>2.5579848484848466E-10</v>
      </c>
      <c r="AO149" s="35">
        <v>4.2157734939758947E-10</v>
      </c>
      <c r="AP149" s="35">
        <v>7.3408337349397465E-10</v>
      </c>
      <c r="AQ149" s="35">
        <v>1.3060734545454514E-9</v>
      </c>
      <c r="AR149" s="35">
        <v>2.1146169696969589E-9</v>
      </c>
      <c r="AS149" s="35">
        <v>4.5398290909090797E-9</v>
      </c>
      <c r="AT149" s="35">
        <v>8.4932872727272457E-9</v>
      </c>
      <c r="AU149" s="35">
        <v>1.4472559999999972E-8</v>
      </c>
      <c r="AV149" s="35">
        <v>2.8859854545454465E-8</v>
      </c>
      <c r="AW149" s="35">
        <v>6.0866303030302416E-8</v>
      </c>
      <c r="AX149" s="35">
        <v>1.9491478787878725E-7</v>
      </c>
      <c r="AY149" s="35">
        <v>1.7969826657590286E-2</v>
      </c>
      <c r="AZ149" s="35">
        <v>5.5406414235903742E-2</v>
      </c>
      <c r="BA149" s="35">
        <v>7.9874890909091015E-2</v>
      </c>
      <c r="BB149" s="35">
        <v>9.781708484848485E-2</v>
      </c>
      <c r="BC149" s="35">
        <v>9.7794054545454548E-2</v>
      </c>
      <c r="BD149" s="35">
        <v>9.7595169696969686E-2</v>
      </c>
      <c r="BE149" s="35">
        <v>9.7233957575757576E-2</v>
      </c>
      <c r="BF149" s="35">
        <v>9.6669745454545444E-2</v>
      </c>
      <c r="BG149" s="35">
        <v>9.604153012048193E-2</v>
      </c>
      <c r="BH149" s="35">
        <v>9.5293939759036134E-2</v>
      </c>
      <c r="BI149" s="35">
        <v>9.444267272727272E-2</v>
      </c>
      <c r="BJ149" s="35">
        <v>9.3509945454545454E-2</v>
      </c>
      <c r="BK149" s="35">
        <v>9.239301212121212E-2</v>
      </c>
      <c r="BL149" s="35">
        <v>9.1201606060606052E-2</v>
      </c>
      <c r="BM149" s="35">
        <v>8.9850090909090907E-2</v>
      </c>
      <c r="BN149" s="35">
        <v>8.8362896969696972E-2</v>
      </c>
      <c r="BO149" s="35">
        <v>8.6788957575757567E-2</v>
      </c>
      <c r="BP149" s="35">
        <v>8.5015927710843375E-2</v>
      </c>
      <c r="BQ149" s="35">
        <v>8.3170818181818179E-2</v>
      </c>
      <c r="BR149" s="35">
        <v>8.1176878787878784E-2</v>
      </c>
      <c r="BS149" s="35">
        <v>7.9070666666666664E-2</v>
      </c>
      <c r="BT149" s="35">
        <v>7.6904E-2</v>
      </c>
    </row>
    <row r="150" spans="1:72" ht="9.9499999999999993" customHeight="1" thickBot="1" x14ac:dyDescent="0.4">
      <c r="A150" s="87" t="s">
        <v>26</v>
      </c>
      <c r="B150" s="35">
        <v>-18.624069591527988</v>
      </c>
      <c r="C150" s="35">
        <v>-18.625582450832074</v>
      </c>
      <c r="D150" s="35">
        <v>-18.627095310136156</v>
      </c>
      <c r="E150" s="35">
        <v>-18.628608169440241</v>
      </c>
      <c r="F150" s="35">
        <v>-18.631089258698939</v>
      </c>
      <c r="G150" s="35">
        <v>-18.644704992435702</v>
      </c>
      <c r="H150" s="35">
        <v>-18.658320726172466</v>
      </c>
      <c r="I150" s="35">
        <v>-18.671936459909226</v>
      </c>
      <c r="J150" s="35">
        <v>-18.685552193645989</v>
      </c>
      <c r="K150" s="35">
        <v>-18.699167927382753</v>
      </c>
      <c r="L150" s="35">
        <v>-18.712783661119516</v>
      </c>
      <c r="M150" s="35">
        <v>-18.728532526475036</v>
      </c>
      <c r="N150" s="35">
        <v>-18.746686838124052</v>
      </c>
      <c r="O150" s="35">
        <v>-18.764841149773069</v>
      </c>
      <c r="P150" s="35">
        <v>-18.782995461422086</v>
      </c>
      <c r="Q150" s="35">
        <v>-18.801149773071103</v>
      </c>
      <c r="R150" s="35">
        <v>-18.81930408472012</v>
      </c>
      <c r="S150" s="35">
        <v>-18.837458396369136</v>
      </c>
      <c r="T150" s="35">
        <v>-18.856913767019666</v>
      </c>
      <c r="U150" s="35">
        <v>-18.876580937972768</v>
      </c>
      <c r="V150" s="35">
        <v>-18.896248108925871</v>
      </c>
      <c r="W150" s="35">
        <v>-18.91591527987897</v>
      </c>
      <c r="X150" s="35">
        <v>-18.935582450832072</v>
      </c>
      <c r="Y150" s="35">
        <v>-18.955249621785175</v>
      </c>
      <c r="Z150" s="35">
        <v>-18.975303030303028</v>
      </c>
      <c r="AA150" s="35">
        <v>-18.996515151515151</v>
      </c>
      <c r="AB150" s="35">
        <v>-19.017727272727271</v>
      </c>
      <c r="AC150" s="35">
        <v>-19.038939393939394</v>
      </c>
      <c r="AD150" s="35">
        <v>-19.060151515151514</v>
      </c>
      <c r="AE150" s="35">
        <v>-19.081363636363637</v>
      </c>
      <c r="AF150" s="35">
        <v>-19.102575757575757</v>
      </c>
      <c r="AG150" s="35">
        <v>-19.12376701966717</v>
      </c>
      <c r="AH150" s="35">
        <v>-19.144947049924358</v>
      </c>
      <c r="AI150" s="35">
        <v>-19.166127080181543</v>
      </c>
      <c r="AJ150" s="35">
        <v>-19.187307110438727</v>
      </c>
      <c r="AK150" s="35">
        <v>-19.208487140695915</v>
      </c>
      <c r="AL150" s="35">
        <v>-19.2296671709531</v>
      </c>
      <c r="AM150" s="35">
        <v>-19.250727272727271</v>
      </c>
      <c r="AN150" s="35">
        <v>-19.268909090909091</v>
      </c>
      <c r="AO150" s="35">
        <v>-19.289397590361446</v>
      </c>
      <c r="AP150" s="35">
        <v>-19.313493975903615</v>
      </c>
      <c r="AQ150" s="35">
        <v>-19.333272727272728</v>
      </c>
      <c r="AR150" s="35">
        <v>-19.351454545454548</v>
      </c>
      <c r="AS150" s="35">
        <v>-19.369636363636364</v>
      </c>
      <c r="AT150" s="35">
        <v>-19.390424242424242</v>
      </c>
      <c r="AU150" s="35">
        <v>-19.414666666666669</v>
      </c>
      <c r="AV150" s="35">
        <v>-19.43418181818182</v>
      </c>
      <c r="AW150" s="35">
        <v>-19.452363636363636</v>
      </c>
      <c r="AX150" s="35">
        <v>-19.470545454545455</v>
      </c>
      <c r="AY150" s="35">
        <v>-19.491566265060243</v>
      </c>
      <c r="AZ150" s="35">
        <v>-19.515662650602408</v>
      </c>
      <c r="BA150" s="35">
        <v>-19.534909090909093</v>
      </c>
      <c r="BB150" s="35">
        <v>-19.553090909090908</v>
      </c>
      <c r="BC150" s="35">
        <v>-19.571272727272728</v>
      </c>
      <c r="BD150" s="35">
        <v>-19.592606060606059</v>
      </c>
      <c r="BE150" s="35">
        <v>-19.616848484848486</v>
      </c>
      <c r="BF150" s="35">
        <v>-19.635818181818181</v>
      </c>
      <c r="BG150" s="35">
        <v>-19.653975903614455</v>
      </c>
      <c r="BH150" s="35">
        <v>-19.672048192771083</v>
      </c>
      <c r="BI150" s="35">
        <v>-19.693575757575758</v>
      </c>
      <c r="BJ150" s="35">
        <v>-19.717818181818181</v>
      </c>
      <c r="BK150" s="35">
        <v>-19.736545454545453</v>
      </c>
      <c r="BL150" s="35">
        <v>-19.75630303030303</v>
      </c>
      <c r="BM150" s="35">
        <v>-19.780545454545454</v>
      </c>
      <c r="BN150" s="35">
        <v>-19.80109090909091</v>
      </c>
      <c r="BO150" s="35">
        <v>-19.819272727272729</v>
      </c>
      <c r="BP150" s="35">
        <v>-19.843132530120482</v>
      </c>
      <c r="BQ150" s="35">
        <v>-19.867272727272727</v>
      </c>
      <c r="BR150" s="35">
        <v>-19.891515151515151</v>
      </c>
      <c r="BS150" s="35">
        <v>-19.915757575757574</v>
      </c>
      <c r="BT150" s="35">
        <v>-19.940000000000001</v>
      </c>
    </row>
    <row r="151" spans="1:72" ht="9.9499999999999993" customHeight="1" thickBot="1" x14ac:dyDescent="0.4">
      <c r="A151" s="87" t="s">
        <v>5</v>
      </c>
      <c r="B151" s="35">
        <v>-60.113812405446296</v>
      </c>
      <c r="C151" s="35">
        <v>-58.327125567322241</v>
      </c>
      <c r="D151" s="35">
        <v>-56.540438729198186</v>
      </c>
      <c r="E151" s="35">
        <v>-54.753751891074131</v>
      </c>
      <c r="F151" s="35">
        <v>-52.981467473524958</v>
      </c>
      <c r="G151" s="35">
        <v>-51.374810892586986</v>
      </c>
      <c r="H151" s="35">
        <v>-49.768154311649013</v>
      </c>
      <c r="I151" s="35">
        <v>-48.161497730711048</v>
      </c>
      <c r="J151" s="35">
        <v>-46.554841149773075</v>
      </c>
      <c r="K151" s="35">
        <v>-44.948184568835103</v>
      </c>
      <c r="L151" s="35">
        <v>-43.34152798789713</v>
      </c>
      <c r="M151" s="35">
        <v>-42.578169440242057</v>
      </c>
      <c r="N151" s="35">
        <v>-42.765763993948561</v>
      </c>
      <c r="O151" s="35">
        <v>-42.953358547655071</v>
      </c>
      <c r="P151" s="35">
        <v>-43.140953101361575</v>
      </c>
      <c r="Q151" s="35">
        <v>-43.328547655068078</v>
      </c>
      <c r="R151" s="35">
        <v>-43.516142208774582</v>
      </c>
      <c r="S151" s="35">
        <v>-43.703736762481086</v>
      </c>
      <c r="T151" s="35">
        <v>-43.249909228441751</v>
      </c>
      <c r="U151" s="35">
        <v>-42.69166414523449</v>
      </c>
      <c r="V151" s="35">
        <v>-42.13341906202723</v>
      </c>
      <c r="W151" s="35">
        <v>-41.575173978819969</v>
      </c>
      <c r="X151" s="35">
        <v>-41.016928895612708</v>
      </c>
      <c r="Y151" s="35">
        <v>-40.458683812405447</v>
      </c>
      <c r="Z151" s="35">
        <v>-39.93659090909091</v>
      </c>
      <c r="AA151" s="35">
        <v>-39.522954545454546</v>
      </c>
      <c r="AB151" s="35">
        <v>-39.109318181818182</v>
      </c>
      <c r="AC151" s="35">
        <v>-38.695681818181818</v>
      </c>
      <c r="AD151" s="35">
        <v>-38.282045454545454</v>
      </c>
      <c r="AE151" s="35">
        <v>-37.86840909090909</v>
      </c>
      <c r="AF151" s="35">
        <v>-37.454772727272726</v>
      </c>
      <c r="AG151" s="35">
        <v>-37.107428139183057</v>
      </c>
      <c r="AH151" s="35">
        <v>-36.795779122541603</v>
      </c>
      <c r="AI151" s="35">
        <v>-36.484130105900149</v>
      </c>
      <c r="AJ151" s="35">
        <v>-36.172481089258703</v>
      </c>
      <c r="AK151" s="35">
        <v>-35.860832072617249</v>
      </c>
      <c r="AL151" s="35">
        <v>-35.549183055975796</v>
      </c>
      <c r="AM151" s="35">
        <v>-35.239333333333335</v>
      </c>
      <c r="AN151" s="35">
        <v>-34.972666666666669</v>
      </c>
      <c r="AO151" s="35">
        <v>-34.716024096385546</v>
      </c>
      <c r="AP151" s="35">
        <v>-34.475060240963856</v>
      </c>
      <c r="AQ151" s="35">
        <v>-34.24187878787879</v>
      </c>
      <c r="AR151" s="35">
        <v>-34.01254545454546</v>
      </c>
      <c r="AS151" s="35">
        <v>-33.794363636363641</v>
      </c>
      <c r="AT151" s="35">
        <v>-33.584000000000003</v>
      </c>
      <c r="AU151" s="35">
        <v>-33.384000000000007</v>
      </c>
      <c r="AV151" s="35">
        <v>-33.19345454545455</v>
      </c>
      <c r="AW151" s="35">
        <v>-33.00715151515152</v>
      </c>
      <c r="AX151" s="35">
        <v>-32.831393939393941</v>
      </c>
      <c r="AY151" s="35">
        <v>-32.659036144578316</v>
      </c>
      <c r="AZ151" s="35">
        <v>-32.49036144578313</v>
      </c>
      <c r="BA151" s="35">
        <v>-32.072363636363633</v>
      </c>
      <c r="BB151" s="35">
        <v>-31.59963636363636</v>
      </c>
      <c r="BC151" s="35">
        <v>-31.126909090909088</v>
      </c>
      <c r="BD151" s="35">
        <v>-30.701454545454542</v>
      </c>
      <c r="BE151" s="35">
        <v>-30.319636363636363</v>
      </c>
      <c r="BF151" s="35">
        <v>-29.974727272727272</v>
      </c>
      <c r="BG151" s="35">
        <v>-29.63843373493976</v>
      </c>
      <c r="BH151" s="35">
        <v>-29.313132530120484</v>
      </c>
      <c r="BI151" s="35">
        <v>-28.990121212121213</v>
      </c>
      <c r="BJ151" s="35">
        <v>-28.668909090909089</v>
      </c>
      <c r="BK151" s="35">
        <v>-28.358727272727272</v>
      </c>
      <c r="BL151" s="35">
        <v>-28.051212121212121</v>
      </c>
      <c r="BM151" s="35">
        <v>-27.748181818181816</v>
      </c>
      <c r="BN151" s="35">
        <v>-27.452545454545454</v>
      </c>
      <c r="BO151" s="35">
        <v>-27.161636363636362</v>
      </c>
      <c r="BP151" s="35">
        <v>-26.872409638554217</v>
      </c>
      <c r="BQ151" s="35">
        <v>-26.58636363636364</v>
      </c>
      <c r="BR151" s="35">
        <v>-26.307575757575759</v>
      </c>
      <c r="BS151" s="35">
        <v>-26.028787878787881</v>
      </c>
      <c r="BT151" s="35">
        <v>-25.75</v>
      </c>
    </row>
    <row r="152" spans="1:72" ht="9.9499999999999993" customHeight="1" thickBot="1" x14ac:dyDescent="0.4">
      <c r="A152" s="92" t="s">
        <v>6</v>
      </c>
      <c r="B152" s="35">
        <v>-15.005385779122541</v>
      </c>
      <c r="C152" s="35">
        <v>-14.68768532526475</v>
      </c>
      <c r="D152" s="35">
        <v>-14.36998487140696</v>
      </c>
      <c r="E152" s="35">
        <v>-14.052284417549167</v>
      </c>
      <c r="F152" s="35">
        <v>-13.721875945537064</v>
      </c>
      <c r="G152" s="35">
        <v>-13.245325264750377</v>
      </c>
      <c r="H152" s="35">
        <v>-12.76877458396369</v>
      </c>
      <c r="I152" s="35">
        <v>-12.292223903177003</v>
      </c>
      <c r="J152" s="35">
        <v>-11.815673222390318</v>
      </c>
      <c r="K152" s="35">
        <v>-11.339122541603631</v>
      </c>
      <c r="L152" s="35">
        <v>-10.862571860816944</v>
      </c>
      <c r="M152" s="35">
        <v>-10.873086232980333</v>
      </c>
      <c r="N152" s="35">
        <v>-11.432844175491679</v>
      </c>
      <c r="O152" s="35">
        <v>-11.992602118003026</v>
      </c>
      <c r="P152" s="35">
        <v>-12.552360060514372</v>
      </c>
      <c r="Q152" s="35">
        <v>-13.112118003025719</v>
      </c>
      <c r="R152" s="35">
        <v>-13.671875945537067</v>
      </c>
      <c r="S152" s="35">
        <v>-14.231633888048414</v>
      </c>
      <c r="T152" s="35">
        <v>-14.273570347957641</v>
      </c>
      <c r="U152" s="35">
        <v>-14.231210287443268</v>
      </c>
      <c r="V152" s="35">
        <v>-14.188850226928896</v>
      </c>
      <c r="W152" s="35">
        <v>-14.146490166414523</v>
      </c>
      <c r="X152" s="35">
        <v>-14.10413010590015</v>
      </c>
      <c r="Y152" s="35">
        <v>-14.061770045385778</v>
      </c>
      <c r="Z152" s="35">
        <v>-14.026590909090908</v>
      </c>
      <c r="AA152" s="35">
        <v>-14.012954545454544</v>
      </c>
      <c r="AB152" s="35">
        <v>-13.999318181818181</v>
      </c>
      <c r="AC152" s="35">
        <v>-13.985681818181817</v>
      </c>
      <c r="AD152" s="35">
        <v>-13.972045454545453</v>
      </c>
      <c r="AE152" s="35">
        <v>-13.95840909090909</v>
      </c>
      <c r="AF152" s="35">
        <v>-13.944772727272726</v>
      </c>
      <c r="AG152" s="35">
        <v>-16.035537065052949</v>
      </c>
      <c r="AH152" s="35">
        <v>-19.259440242057487</v>
      </c>
      <c r="AI152" s="35">
        <v>-22.483343419062024</v>
      </c>
      <c r="AJ152" s="35">
        <v>-25.707246596066561</v>
      </c>
      <c r="AK152" s="35">
        <v>-28.931149773071098</v>
      </c>
      <c r="AL152" s="35">
        <v>-32.155052950075635</v>
      </c>
      <c r="AM152" s="35">
        <v>-35.239333333333335</v>
      </c>
      <c r="AN152" s="35">
        <v>-34.972666666666669</v>
      </c>
      <c r="AO152" s="35">
        <v>-34.716024096385546</v>
      </c>
      <c r="AP152" s="35">
        <v>-34.475060240963856</v>
      </c>
      <c r="AQ152" s="35">
        <v>-25.40224242424248</v>
      </c>
      <c r="AR152" s="35">
        <v>-14.051454545454545</v>
      </c>
      <c r="AS152" s="35">
        <v>-14.069636363636365</v>
      </c>
      <c r="AT152" s="35">
        <v>-14.090424242424243</v>
      </c>
      <c r="AU152" s="35">
        <v>-14.114666666666666</v>
      </c>
      <c r="AV152" s="35">
        <v>-14.143636363636363</v>
      </c>
      <c r="AW152" s="35">
        <v>-14.173151515151515</v>
      </c>
      <c r="AX152" s="35">
        <v>-14.19739393939394</v>
      </c>
      <c r="AY152" s="35">
        <v>-14.224457831325301</v>
      </c>
      <c r="AZ152" s="35">
        <v>-14.254578313253012</v>
      </c>
      <c r="BA152" s="35">
        <v>-14.11090909090909</v>
      </c>
      <c r="BB152" s="35">
        <v>-13.92909090909091</v>
      </c>
      <c r="BC152" s="35">
        <v>-13.747272727272726</v>
      </c>
      <c r="BD152" s="35">
        <v>-13.609575757575758</v>
      </c>
      <c r="BE152" s="35">
        <v>-13.512606060606061</v>
      </c>
      <c r="BF152" s="35">
        <v>-13.436727272727273</v>
      </c>
      <c r="BG152" s="35">
        <v>-13.365421686746988</v>
      </c>
      <c r="BH152" s="35">
        <v>-13.299156626506024</v>
      </c>
      <c r="BI152" s="35">
        <v>-13.236060606060606</v>
      </c>
      <c r="BJ152" s="35">
        <v>-13.175454545454546</v>
      </c>
      <c r="BK152" s="35">
        <v>-13.109333333333334</v>
      </c>
      <c r="BL152" s="35">
        <v>-13.042666666666667</v>
      </c>
      <c r="BM152" s="35">
        <v>-12.975999999999999</v>
      </c>
      <c r="BN152" s="35">
        <v>-12.909333333333333</v>
      </c>
      <c r="BO152" s="35">
        <v>-12.842666666666666</v>
      </c>
      <c r="BP152" s="35">
        <v>-12.776385542168676</v>
      </c>
      <c r="BQ152" s="35">
        <v>-12.71</v>
      </c>
      <c r="BR152" s="35">
        <v>-12.643333333333333</v>
      </c>
      <c r="BS152" s="35">
        <v>-12.576666666666666</v>
      </c>
      <c r="BT152" s="35">
        <v>-12.51</v>
      </c>
    </row>
    <row r="153" spans="1:72" ht="9.9499999999999993" customHeight="1" thickBot="1" x14ac:dyDescent="0.4">
      <c r="A153" s="92" t="s">
        <v>7</v>
      </c>
      <c r="B153" s="35">
        <v>-22.403555219364598</v>
      </c>
      <c r="C153" s="35">
        <v>-21.828668683812403</v>
      </c>
      <c r="D153" s="35">
        <v>-21.253782148260211</v>
      </c>
      <c r="E153" s="35">
        <v>-20.678895612708018</v>
      </c>
      <c r="F153" s="35">
        <v>-20.14249621785174</v>
      </c>
      <c r="G153" s="35">
        <v>-20.048698940998484</v>
      </c>
      <c r="H153" s="35">
        <v>-19.954901664145233</v>
      </c>
      <c r="I153" s="35">
        <v>-19.861104387291981</v>
      </c>
      <c r="J153" s="35">
        <v>-19.767307110438729</v>
      </c>
      <c r="K153" s="35">
        <v>-19.673509833585477</v>
      </c>
      <c r="L153" s="35">
        <v>-19.579712556732225</v>
      </c>
      <c r="M153" s="35">
        <v>-19.084175491679275</v>
      </c>
      <c r="N153" s="35">
        <v>-18.135612708018154</v>
      </c>
      <c r="O153" s="35">
        <v>-17.187049924357034</v>
      </c>
      <c r="P153" s="35">
        <v>-16.238487140695916</v>
      </c>
      <c r="Q153" s="35">
        <v>-15.289924357034796</v>
      </c>
      <c r="R153" s="35">
        <v>-14.341361573373675</v>
      </c>
      <c r="S153" s="35">
        <v>-13.392798789712554</v>
      </c>
      <c r="T153" s="35">
        <v>-13.057034795763993</v>
      </c>
      <c r="U153" s="35">
        <v>-12.821028744326776</v>
      </c>
      <c r="V153" s="35">
        <v>-12.585022692889561</v>
      </c>
      <c r="W153" s="35">
        <v>-12.349016641452344</v>
      </c>
      <c r="X153" s="35">
        <v>-12.113010590015127</v>
      </c>
      <c r="Y153" s="35">
        <v>-11.877004538577912</v>
      </c>
      <c r="Z153" s="35">
        <v>-11.652651515151515</v>
      </c>
      <c r="AA153" s="35">
        <v>-11.463257575757575</v>
      </c>
      <c r="AB153" s="35">
        <v>-11.273863636363636</v>
      </c>
      <c r="AC153" s="35">
        <v>-11.084469696969697</v>
      </c>
      <c r="AD153" s="35">
        <v>-10.895075757575757</v>
      </c>
      <c r="AE153" s="35">
        <v>-10.705681818181818</v>
      </c>
      <c r="AF153" s="35">
        <v>-10.516287878787878</v>
      </c>
      <c r="AG153" s="35">
        <v>-10.796142208774583</v>
      </c>
      <c r="AH153" s="35">
        <v>-11.328668683812404</v>
      </c>
      <c r="AI153" s="35">
        <v>-11.861195158850226</v>
      </c>
      <c r="AJ153" s="35">
        <v>-12.393721633888047</v>
      </c>
      <c r="AK153" s="35">
        <v>-12.926248108925869</v>
      </c>
      <c r="AL153" s="35">
        <v>-13.458774583963692</v>
      </c>
      <c r="AM153" s="35">
        <v>-13.970484848484849</v>
      </c>
      <c r="AN153" s="35">
        <v>-13.982606060606061</v>
      </c>
      <c r="AO153" s="35">
        <v>-13.997048192771084</v>
      </c>
      <c r="AP153" s="35">
        <v>-14.01512048192771</v>
      </c>
      <c r="AQ153" s="35">
        <v>-11.684000000000015</v>
      </c>
      <c r="AR153" s="35">
        <v>-8.7299151515151525</v>
      </c>
      <c r="AS153" s="35">
        <v>-8.6038545454545456</v>
      </c>
      <c r="AT153" s="35">
        <v>-8.4796181818181822</v>
      </c>
      <c r="AU153" s="35">
        <v>-8.357800000000001</v>
      </c>
      <c r="AV153" s="35">
        <v>-8.2392909090909097</v>
      </c>
      <c r="AW153" s="35">
        <v>-8.1221878787878801</v>
      </c>
      <c r="AX153" s="35">
        <v>-8.0082484848484849</v>
      </c>
      <c r="AY153" s="35">
        <v>-7.8966626506024094</v>
      </c>
      <c r="AZ153" s="35">
        <v>-7.7876265060240959</v>
      </c>
      <c r="BA153" s="35">
        <v>-7.8544727272727277</v>
      </c>
      <c r="BB153" s="35">
        <v>-7.9613696969696974</v>
      </c>
      <c r="BC153" s="35">
        <v>-8.0753090909090925</v>
      </c>
      <c r="BD153" s="35">
        <v>-8.1618303030303032</v>
      </c>
      <c r="BE153" s="35">
        <v>-8.2230424242424238</v>
      </c>
      <c r="BF153" s="35">
        <v>-8.2684363636363631</v>
      </c>
      <c r="BG153" s="35">
        <v>-8.3115421686746984</v>
      </c>
      <c r="BH153" s="35">
        <v>-8.3549156626506029</v>
      </c>
      <c r="BI153" s="35">
        <v>-8.3987757575757573</v>
      </c>
      <c r="BJ153" s="35">
        <v>-8.4430181818181804</v>
      </c>
      <c r="BK153" s="35">
        <v>-8.488363636363637</v>
      </c>
      <c r="BL153" s="35">
        <v>-8.5341333333333331</v>
      </c>
      <c r="BM153" s="35">
        <v>-8.5808</v>
      </c>
      <c r="BN153" s="35">
        <v>-8.6285757575757582</v>
      </c>
      <c r="BO153" s="35">
        <v>-8.677060606060607</v>
      </c>
      <c r="BP153" s="35">
        <v>-8.7270000000000003</v>
      </c>
      <c r="BQ153" s="35">
        <v>-8.7776363636363648</v>
      </c>
      <c r="BR153" s="35">
        <v>-8.8297575757575757</v>
      </c>
      <c r="BS153" s="35">
        <v>-8.8834545454545459</v>
      </c>
      <c r="BT153" s="35">
        <v>-8.9380000000000006</v>
      </c>
    </row>
    <row r="154" spans="1:72" ht="9.9499999999999993" customHeight="1" thickBot="1" x14ac:dyDescent="0.4">
      <c r="A154" s="92"/>
    </row>
    <row r="155" spans="1:72" ht="9.9499999999999993" customHeight="1" thickBot="1" x14ac:dyDescent="0.4">
      <c r="A155" s="92"/>
    </row>
    <row r="156" spans="1:72" ht="9.9499999999999993" customHeight="1" thickBot="1" x14ac:dyDescent="0.4">
      <c r="A156" s="92"/>
    </row>
    <row r="157" spans="1:72" ht="9.9499999999999993" customHeight="1" thickBot="1" x14ac:dyDescent="0.4">
      <c r="A157" s="92"/>
    </row>
    <row r="158" spans="1:72" ht="9.9499999999999993" customHeight="1" thickBot="1" x14ac:dyDescent="0.4">
      <c r="A158" s="92"/>
    </row>
    <row r="159" spans="1:72" ht="9.9499999999999993" customHeight="1" thickBot="1" x14ac:dyDescent="0.4">
      <c r="A159" s="92"/>
    </row>
    <row r="160" spans="1:72" ht="9.9499999999999993" customHeight="1" thickBot="1" x14ac:dyDescent="0.4">
      <c r="A160" s="92"/>
    </row>
    <row r="161" spans="1:72" ht="9.9499999999999993" customHeight="1" thickBot="1" x14ac:dyDescent="0.4">
      <c r="A161" s="92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9.9499999999999993" customHeight="1" thickTop="1" thickBot="1" x14ac:dyDescent="0.4">
      <c r="A165" s="87" t="s">
        <v>73</v>
      </c>
      <c r="B165" s="35">
        <v>0</v>
      </c>
      <c r="C165" s="35">
        <v>0</v>
      </c>
      <c r="D165" s="35">
        <v>0</v>
      </c>
      <c r="E165" s="35">
        <v>0</v>
      </c>
      <c r="F165" s="35">
        <v>0</v>
      </c>
      <c r="G165" s="35">
        <v>0</v>
      </c>
      <c r="H165" s="35">
        <v>0</v>
      </c>
      <c r="I165" s="35">
        <v>0</v>
      </c>
      <c r="J165" s="35">
        <v>0</v>
      </c>
      <c r="K165" s="35">
        <v>0</v>
      </c>
      <c r="L165" s="35">
        <v>0</v>
      </c>
      <c r="M165" s="35">
        <v>7.7923298033282759E-33</v>
      </c>
      <c r="N165" s="35">
        <v>2.4371754916792734E-32</v>
      </c>
      <c r="O165" s="35">
        <v>4.0951180030257189E-32</v>
      </c>
      <c r="P165" s="35">
        <v>5.7530605143721644E-32</v>
      </c>
      <c r="Q165" s="35">
        <v>7.411003025718611E-32</v>
      </c>
      <c r="R165" s="35">
        <v>9.0689455370650565E-32</v>
      </c>
      <c r="S165" s="35">
        <v>1.0726888048411502E-31</v>
      </c>
      <c r="T165" s="35">
        <v>2.0434442210930457E-25</v>
      </c>
      <c r="U165" s="35">
        <v>4.4195408782942555E-25</v>
      </c>
      <c r="V165" s="35">
        <v>6.7956375354954647E-25</v>
      </c>
      <c r="W165" s="35">
        <v>9.1717341926966738E-25</v>
      </c>
      <c r="X165" s="35">
        <v>1.1547830849897882E-24</v>
      </c>
      <c r="Y165" s="35">
        <v>1.3923927507099092E-24</v>
      </c>
      <c r="Z165" s="35">
        <v>2.9010980804545451E-20</v>
      </c>
      <c r="AA165" s="35">
        <v>1.4504862162272726E-19</v>
      </c>
      <c r="AB165" s="35">
        <v>2.6108626244090908E-19</v>
      </c>
      <c r="AC165" s="35">
        <v>3.7712390325909091E-19</v>
      </c>
      <c r="AD165" s="35">
        <v>4.9316154407727271E-19</v>
      </c>
      <c r="AE165" s="35">
        <v>6.091991848954545E-19</v>
      </c>
      <c r="AF165" s="35">
        <v>7.2523682571363638E-19</v>
      </c>
      <c r="AG165" s="35">
        <v>2.0277858496217843E-15</v>
      </c>
      <c r="AH165" s="35">
        <v>5.1462781567322218E-15</v>
      </c>
      <c r="AI165" s="35">
        <v>8.2647704638426585E-15</v>
      </c>
      <c r="AJ165" s="35">
        <v>1.1383262770953096E-14</v>
      </c>
      <c r="AK165" s="35">
        <v>1.4501755078063534E-14</v>
      </c>
      <c r="AL165" s="35">
        <v>1.7620247385173969E-14</v>
      </c>
      <c r="AM165" s="35">
        <v>2.1958154009076016E-13</v>
      </c>
      <c r="AN165" s="35">
        <v>5.1937700423600472E-12</v>
      </c>
      <c r="AO165" s="35">
        <v>1.0167958544629333E-11</v>
      </c>
      <c r="AP165" s="35">
        <v>1.5142147046898618E-11</v>
      </c>
      <c r="AQ165" s="35">
        <v>2.0116335549167905E-11</v>
      </c>
      <c r="AR165" s="35">
        <v>2.5090524051437192E-11</v>
      </c>
      <c r="AS165" s="35">
        <v>3.0064712553706485E-11</v>
      </c>
      <c r="AT165" s="35">
        <v>2.9909667170952857E-10</v>
      </c>
      <c r="AU165" s="35">
        <v>9.1815869894099681E-10</v>
      </c>
      <c r="AV165" s="35">
        <v>1.537220726172465E-9</v>
      </c>
      <c r="AW165" s="35">
        <v>2.1562827534039338E-9</v>
      </c>
      <c r="AX165" s="35">
        <v>2.7753447806354019E-9</v>
      </c>
      <c r="AY165" s="35">
        <v>3.3944068078668705E-9</v>
      </c>
      <c r="AZ165" s="35">
        <v>4.0134688350983378E-9</v>
      </c>
      <c r="BA165" s="35">
        <v>7.0024539393939551E-9</v>
      </c>
      <c r="BB165" s="35">
        <v>1.1088913939393972E-8</v>
      </c>
      <c r="BC165" s="35">
        <v>1.799370181818185E-8</v>
      </c>
      <c r="BD165" s="35">
        <v>2.762174545454551E-8</v>
      </c>
      <c r="BE165" s="35">
        <v>3.9763563636363691E-8</v>
      </c>
      <c r="BF165" s="35">
        <v>5.8076054545454636E-8</v>
      </c>
      <c r="BG165" s="35">
        <v>7.9119855421686869E-8</v>
      </c>
      <c r="BH165" s="35">
        <v>1.0657828915662659E-7</v>
      </c>
      <c r="BI165" s="35">
        <v>1.3890145454545464E-7</v>
      </c>
      <c r="BJ165" s="35">
        <v>1.7504690909090917E-7</v>
      </c>
      <c r="BK165" s="35">
        <v>2.1755133333333344E-7</v>
      </c>
      <c r="BL165" s="35">
        <v>2.616506060606062E-7</v>
      </c>
      <c r="BM165" s="35">
        <v>3.08499090909091E-7</v>
      </c>
      <c r="BN165" s="35">
        <v>3.4627338880484123E-7</v>
      </c>
      <c r="BO165" s="35">
        <v>3.7824615733736769E-7</v>
      </c>
      <c r="BP165" s="35">
        <v>4.1021892586989415E-7</v>
      </c>
      <c r="BQ165" s="35">
        <v>4.4219169440242061E-7</v>
      </c>
      <c r="BR165" s="35">
        <v>4.7416446293494712E-7</v>
      </c>
      <c r="BS165" s="35">
        <v>5.0613723146747353E-7</v>
      </c>
      <c r="BT165" s="35">
        <v>5.3811000000000005E-7</v>
      </c>
    </row>
    <row r="166" spans="1:72" ht="9.9499999999999993" customHeight="1" thickBot="1" x14ac:dyDescent="0.4">
      <c r="A166" s="87" t="s">
        <v>130</v>
      </c>
      <c r="B166" s="35">
        <v>0</v>
      </c>
      <c r="C166" s="35">
        <v>0</v>
      </c>
      <c r="D166" s="35">
        <v>0</v>
      </c>
      <c r="E166" s="35">
        <v>0</v>
      </c>
      <c r="F166" s="35">
        <v>0</v>
      </c>
      <c r="G166" s="35">
        <v>0</v>
      </c>
      <c r="H166" s="35">
        <v>0</v>
      </c>
      <c r="I166" s="35">
        <v>0</v>
      </c>
      <c r="J166" s="35">
        <v>0</v>
      </c>
      <c r="K166" s="35">
        <v>0</v>
      </c>
      <c r="L166" s="35">
        <v>0</v>
      </c>
      <c r="M166" s="35">
        <v>5.3093645990922742E-29</v>
      </c>
      <c r="N166" s="35">
        <v>1.6605885022692885E-28</v>
      </c>
      <c r="O166" s="35">
        <v>2.7902405446293496E-28</v>
      </c>
      <c r="P166" s="35">
        <v>3.9198925869894105E-28</v>
      </c>
      <c r="Q166" s="35">
        <v>5.0495446293494714E-28</v>
      </c>
      <c r="R166" s="35">
        <v>6.1791966717095323E-28</v>
      </c>
      <c r="S166" s="35">
        <v>7.3088487140695941E-28</v>
      </c>
      <c r="T166" s="35">
        <v>1.8263030159228481E-22</v>
      </c>
      <c r="U166" s="35">
        <v>3.9499024914145265E-22</v>
      </c>
      <c r="V166" s="35">
        <v>6.0735019669062055E-22</v>
      </c>
      <c r="W166" s="35">
        <v>8.1971014423978841E-22</v>
      </c>
      <c r="X166" s="35">
        <v>1.0320700917889563E-21</v>
      </c>
      <c r="Y166" s="35">
        <v>1.2444300393381241E-21</v>
      </c>
      <c r="Z166" s="35">
        <v>5.1187747719696965E-18</v>
      </c>
      <c r="AA166" s="35">
        <v>2.5588259059848484E-17</v>
      </c>
      <c r="AB166" s="35">
        <v>4.6057743347727268E-17</v>
      </c>
      <c r="AC166" s="35">
        <v>6.6527227635606064E-17</v>
      </c>
      <c r="AD166" s="35">
        <v>8.6996711923484855E-17</v>
      </c>
      <c r="AE166" s="35">
        <v>1.0746619621136363E-16</v>
      </c>
      <c r="AF166" s="35">
        <v>1.2793568049924241E-16</v>
      </c>
      <c r="AG166" s="35">
        <v>1.0147658033282901E-13</v>
      </c>
      <c r="AH166" s="35">
        <v>2.5738655007564285E-13</v>
      </c>
      <c r="AI166" s="35">
        <v>4.1329651981845671E-13</v>
      </c>
      <c r="AJ166" s="35">
        <v>5.6920648956127062E-13</v>
      </c>
      <c r="AK166" s="35">
        <v>7.2511645930408453E-13</v>
      </c>
      <c r="AL166" s="35">
        <v>8.8102642904689834E-13</v>
      </c>
      <c r="AM166" s="35">
        <v>5.0924204236003725E-12</v>
      </c>
      <c r="AN166" s="35">
        <v>1.0663543101361547E-10</v>
      </c>
      <c r="AO166" s="35">
        <v>2.0817844160363058E-10</v>
      </c>
      <c r="AP166" s="35">
        <v>3.097214521936457E-10</v>
      </c>
      <c r="AQ166" s="35">
        <v>4.1126446278366077E-10</v>
      </c>
      <c r="AR166" s="35">
        <v>5.1280747337367589E-10</v>
      </c>
      <c r="AS166" s="35">
        <v>6.1435048396369091E-10</v>
      </c>
      <c r="AT166" s="35">
        <v>3.7615145839636629E-9</v>
      </c>
      <c r="AU166" s="35">
        <v>1.0945897337367606E-8</v>
      </c>
      <c r="AV166" s="35">
        <v>1.8130280090771549E-8</v>
      </c>
      <c r="AW166" s="35">
        <v>2.5314662844175492E-8</v>
      </c>
      <c r="AX166" s="35">
        <v>3.2499045597579431E-8</v>
      </c>
      <c r="AY166" s="35">
        <v>3.9683428350983378E-8</v>
      </c>
      <c r="AZ166" s="35">
        <v>4.6867811104387317E-8</v>
      </c>
      <c r="BA166" s="35">
        <v>7.6482806060606208E-8</v>
      </c>
      <c r="BB166" s="35">
        <v>1.1577654545454573E-7</v>
      </c>
      <c r="BC166" s="35">
        <v>1.7828563636363663E-7</v>
      </c>
      <c r="BD166" s="35">
        <v>2.6164200000000048E-7</v>
      </c>
      <c r="BE166" s="35">
        <v>3.6424200000000046E-7</v>
      </c>
      <c r="BF166" s="35">
        <v>5.1133327272727347E-7</v>
      </c>
      <c r="BG166" s="35">
        <v>6.7751096385542253E-7</v>
      </c>
      <c r="BH166" s="35">
        <v>8.8778807228915728E-7</v>
      </c>
      <c r="BI166" s="35">
        <v>1.130590242424243E-6</v>
      </c>
      <c r="BJ166" s="35">
        <v>1.3989478181818189E-6</v>
      </c>
      <c r="BK166" s="35">
        <v>1.7092260606060614E-6</v>
      </c>
      <c r="BL166" s="35">
        <v>2.0301896969696977E-6</v>
      </c>
      <c r="BM166" s="35">
        <v>2.3697654545454553E-6</v>
      </c>
      <c r="BN166" s="35">
        <v>2.6556043872919824E-6</v>
      </c>
      <c r="BO166" s="35">
        <v>2.9070869894099853E-6</v>
      </c>
      <c r="BP166" s="35">
        <v>3.1585695915279879E-6</v>
      </c>
      <c r="BQ166" s="35">
        <v>3.4100521936459908E-6</v>
      </c>
      <c r="BR166" s="35">
        <v>3.6615347957639938E-6</v>
      </c>
      <c r="BS166" s="35">
        <v>3.9130173978819967E-6</v>
      </c>
      <c r="BT166" s="35">
        <v>4.1644999999999997E-6</v>
      </c>
    </row>
    <row r="167" spans="1:72" ht="9.9499999999999993" customHeight="1" thickBot="1" x14ac:dyDescent="0.4">
      <c r="A167" s="87" t="s">
        <v>78</v>
      </c>
      <c r="B167" s="35">
        <v>0</v>
      </c>
      <c r="C167" s="35">
        <v>0</v>
      </c>
      <c r="D167" s="35">
        <v>0</v>
      </c>
      <c r="E167" s="35">
        <v>0</v>
      </c>
      <c r="F167" s="35">
        <v>0</v>
      </c>
      <c r="G167" s="35">
        <v>0</v>
      </c>
      <c r="H167" s="35">
        <v>0</v>
      </c>
      <c r="I167" s="35">
        <v>0</v>
      </c>
      <c r="J167" s="35">
        <v>0</v>
      </c>
      <c r="K167" s="35">
        <v>0</v>
      </c>
      <c r="L167" s="35">
        <v>0</v>
      </c>
      <c r="M167" s="35">
        <v>1.7640287443267743E-26</v>
      </c>
      <c r="N167" s="35">
        <v>5.517281391830559E-26</v>
      </c>
      <c r="O167" s="35">
        <v>9.2705340393343432E-26</v>
      </c>
      <c r="P167" s="35">
        <v>1.3023786686838127E-25</v>
      </c>
      <c r="Q167" s="35">
        <v>1.6777039334341912E-25</v>
      </c>
      <c r="R167" s="35">
        <v>2.0530291981845696E-25</v>
      </c>
      <c r="S167" s="35">
        <v>2.428354462934948E-25</v>
      </c>
      <c r="T167" s="35">
        <v>1.9776312635022739E-20</v>
      </c>
      <c r="U167" s="35">
        <v>4.2771736524583999E-20</v>
      </c>
      <c r="V167" s="35">
        <v>6.5767160414145259E-20</v>
      </c>
      <c r="W167" s="35">
        <v>8.8762584303706525E-20</v>
      </c>
      <c r="X167" s="35">
        <v>1.1175800819326779E-19</v>
      </c>
      <c r="Y167" s="35">
        <v>1.3475343208282904E-19</v>
      </c>
      <c r="Z167" s="35">
        <v>2.2270684848484847E-16</v>
      </c>
      <c r="AA167" s="35">
        <v>1.1129262424242423E-15</v>
      </c>
      <c r="AB167" s="35">
        <v>2.0031456363636362E-15</v>
      </c>
      <c r="AC167" s="35">
        <v>2.8933650303030299E-15</v>
      </c>
      <c r="AD167" s="35">
        <v>3.7835844242424244E-15</v>
      </c>
      <c r="AE167" s="35">
        <v>4.673803818181818E-15</v>
      </c>
      <c r="AF167" s="35">
        <v>5.5640232121212125E-15</v>
      </c>
      <c r="AG167" s="35">
        <v>2.2143144593040841E-12</v>
      </c>
      <c r="AH167" s="35">
        <v>5.6119127043872904E-12</v>
      </c>
      <c r="AI167" s="35">
        <v>9.009510949470498E-12</v>
      </c>
      <c r="AJ167" s="35">
        <v>1.2407109194553705E-11</v>
      </c>
      <c r="AK167" s="35">
        <v>1.5804707439636908E-11</v>
      </c>
      <c r="AL167" s="35">
        <v>1.9202305684720115E-11</v>
      </c>
      <c r="AM167" s="35">
        <v>8.0142886535548904E-11</v>
      </c>
      <c r="AN167" s="35">
        <v>1.5221150499243533E-9</v>
      </c>
      <c r="AO167" s="35">
        <v>2.9640872133131578E-9</v>
      </c>
      <c r="AP167" s="35">
        <v>4.4060593767019624E-9</v>
      </c>
      <c r="AQ167" s="35">
        <v>5.8480315400907665E-9</v>
      </c>
      <c r="AR167" s="35">
        <v>7.2900037034795706E-9</v>
      </c>
      <c r="AS167" s="35">
        <v>8.7319758668683764E-9</v>
      </c>
      <c r="AT167" s="35">
        <v>4.6518033585476215E-8</v>
      </c>
      <c r="AU167" s="35">
        <v>1.3248113494704969E-7</v>
      </c>
      <c r="AV167" s="35">
        <v>2.1844423630862318E-7</v>
      </c>
      <c r="AW167" s="35">
        <v>3.044073376701967E-7</v>
      </c>
      <c r="AX167" s="35">
        <v>3.9037043903177017E-7</v>
      </c>
      <c r="AY167" s="35">
        <v>4.7633354039334369E-7</v>
      </c>
      <c r="AZ167" s="35">
        <v>5.6229664175491726E-7</v>
      </c>
      <c r="BA167" s="35">
        <v>9.1219581818182007E-7</v>
      </c>
      <c r="BB167" s="35">
        <v>1.3778187878787912E-6</v>
      </c>
      <c r="BC167" s="35">
        <v>2.1255763636363669E-6</v>
      </c>
      <c r="BD167" s="35">
        <v>3.1393533333333388E-6</v>
      </c>
      <c r="BE167" s="35">
        <v>4.3986866666666721E-6</v>
      </c>
      <c r="BF167" s="35">
        <v>6.2684963636363731E-6</v>
      </c>
      <c r="BG167" s="35">
        <v>8.4189903614457954E-6</v>
      </c>
      <c r="BH167" s="35">
        <v>1.1241219277108443E-5</v>
      </c>
      <c r="BI167" s="35">
        <v>1.4633739393939403E-5</v>
      </c>
      <c r="BJ167" s="35">
        <v>1.8474345454545462E-5</v>
      </c>
      <c r="BK167" s="35">
        <v>2.3248115151515163E-5</v>
      </c>
      <c r="BL167" s="35">
        <v>2.8353218181818194E-5</v>
      </c>
      <c r="BM167" s="35">
        <v>3.4138672727272743E-5</v>
      </c>
      <c r="BN167" s="35">
        <v>4.0263193645990936E-5</v>
      </c>
      <c r="BO167" s="35">
        <v>4.6604494704992448E-5</v>
      </c>
      <c r="BP167" s="35">
        <v>5.2945795763993961E-5</v>
      </c>
      <c r="BQ167" s="35">
        <v>5.9287096822995466E-5</v>
      </c>
      <c r="BR167" s="35">
        <v>6.5628397881996978E-5</v>
      </c>
      <c r="BS167" s="35">
        <v>7.1969698940998491E-5</v>
      </c>
      <c r="BT167" s="35">
        <v>7.8311000000000003E-5</v>
      </c>
    </row>
    <row r="168" spans="1:72" ht="9.9499999999999993" customHeight="1" thickBot="1" x14ac:dyDescent="0.4">
      <c r="A168" s="87" t="s">
        <v>77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1.3120181543116464E-25</v>
      </c>
      <c r="N168" s="35">
        <v>4.1035461422087729E-25</v>
      </c>
      <c r="O168" s="35">
        <v>6.8950741301058994E-25</v>
      </c>
      <c r="P168" s="35">
        <v>9.6866021180030268E-25</v>
      </c>
      <c r="Q168" s="35">
        <v>1.2478130105900152E-24</v>
      </c>
      <c r="R168" s="35">
        <v>1.526965809379728E-24</v>
      </c>
      <c r="S168" s="35">
        <v>1.8061186081694405E-24</v>
      </c>
      <c r="T168" s="35">
        <v>3.5311045370650611E-20</v>
      </c>
      <c r="U168" s="35">
        <v>7.6368254871407026E-20</v>
      </c>
      <c r="V168" s="35">
        <v>1.1742546437216345E-19</v>
      </c>
      <c r="W168" s="35">
        <v>1.5848267387291986E-19</v>
      </c>
      <c r="X168" s="35">
        <v>1.9953988337367628E-19</v>
      </c>
      <c r="Y168" s="35">
        <v>2.4059709287443269E-19</v>
      </c>
      <c r="Z168" s="35">
        <v>1.2585201916666666E-16</v>
      </c>
      <c r="AA168" s="35">
        <v>6.2817453583333341E-16</v>
      </c>
      <c r="AB168" s="35">
        <v>1.1304970525000001E-15</v>
      </c>
      <c r="AC168" s="35">
        <v>1.6328195691666667E-15</v>
      </c>
      <c r="AD168" s="35">
        <v>2.1351420858333336E-15</v>
      </c>
      <c r="AE168" s="35">
        <v>2.6374646025E-15</v>
      </c>
      <c r="AF168" s="35">
        <v>3.1397871191666669E-15</v>
      </c>
      <c r="AG168" s="35">
        <v>5.1810226565809356E-13</v>
      </c>
      <c r="AH168" s="35">
        <v>1.3100817512859298E-12</v>
      </c>
      <c r="AI168" s="35">
        <v>2.102061236913766E-12</v>
      </c>
      <c r="AJ168" s="35">
        <v>2.8940407225416023E-12</v>
      </c>
      <c r="AK168" s="35">
        <v>3.6860202081694391E-12</v>
      </c>
      <c r="AL168" s="35">
        <v>4.4779996937972754E-12</v>
      </c>
      <c r="AM168" s="35">
        <v>1.2708567473524534E-11</v>
      </c>
      <c r="AN168" s="35">
        <v>1.9946525431164854E-10</v>
      </c>
      <c r="AO168" s="35">
        <v>3.8622194114977252E-10</v>
      </c>
      <c r="AP168" s="35">
        <v>5.7297862798789652E-10</v>
      </c>
      <c r="AQ168" s="35">
        <v>7.5973531482602047E-10</v>
      </c>
      <c r="AR168" s="35">
        <v>9.4649200166414442E-10</v>
      </c>
      <c r="AS168" s="35">
        <v>1.1332486885022685E-9</v>
      </c>
      <c r="AT168" s="35">
        <v>4.7644184568834768E-9</v>
      </c>
      <c r="AU168" s="35">
        <v>1.2961438124054442E-8</v>
      </c>
      <c r="AV168" s="35">
        <v>2.1158457791225404E-8</v>
      </c>
      <c r="AW168" s="35">
        <v>2.9355477458396371E-8</v>
      </c>
      <c r="AX168" s="35">
        <v>3.7552497125567334E-8</v>
      </c>
      <c r="AY168" s="35">
        <v>4.5749516792738295E-8</v>
      </c>
      <c r="AZ168" s="35">
        <v>5.3946536459909262E-8</v>
      </c>
      <c r="BA168" s="35">
        <v>8.5259066666666821E-8</v>
      </c>
      <c r="BB168" s="35">
        <v>1.2658933333333363E-7</v>
      </c>
      <c r="BC168" s="35">
        <v>1.920560000000003E-7</v>
      </c>
      <c r="BD168" s="35">
        <v>2.8050666666666717E-7</v>
      </c>
      <c r="BE168" s="35">
        <v>3.901733333333338E-7</v>
      </c>
      <c r="BF168" s="35">
        <v>5.5405418181818262E-7</v>
      </c>
      <c r="BG168" s="35">
        <v>7.4370361445783238E-7</v>
      </c>
      <c r="BH168" s="35">
        <v>9.9599277108433802E-7</v>
      </c>
      <c r="BI168" s="35">
        <v>1.305172121212122E-6</v>
      </c>
      <c r="BJ168" s="35">
        <v>1.65905090909091E-6</v>
      </c>
      <c r="BK168" s="35">
        <v>2.1167248484848496E-6</v>
      </c>
      <c r="BL168" s="35">
        <v>2.6157854545454557E-6</v>
      </c>
      <c r="BM168" s="35">
        <v>3.2034218181818197E-6</v>
      </c>
      <c r="BN168" s="35">
        <v>3.9259340393343437E-6</v>
      </c>
      <c r="BO168" s="35">
        <v>4.7346783661119534E-6</v>
      </c>
      <c r="BP168" s="35">
        <v>5.5434226928895632E-6</v>
      </c>
      <c r="BQ168" s="35">
        <v>6.3521670196671721E-6</v>
      </c>
      <c r="BR168" s="35">
        <v>7.160911346444781E-6</v>
      </c>
      <c r="BS168" s="35">
        <v>7.9696556732223908E-6</v>
      </c>
      <c r="BT168" s="35">
        <v>8.7784000000000005E-6</v>
      </c>
    </row>
    <row r="169" spans="1:72" ht="9.9499999999999993" customHeight="1" thickBot="1" x14ac:dyDescent="0.4">
      <c r="A169" s="87" t="s">
        <v>76</v>
      </c>
      <c r="B169" s="35">
        <v>0</v>
      </c>
      <c r="C169" s="35">
        <v>0</v>
      </c>
      <c r="D169" s="35">
        <v>0</v>
      </c>
      <c r="E169" s="35">
        <v>0</v>
      </c>
      <c r="F169" s="35">
        <v>2.604054462934983E-35</v>
      </c>
      <c r="G169" s="35">
        <v>3.5154735249621809E-34</v>
      </c>
      <c r="H169" s="35">
        <v>6.7705416036308632E-34</v>
      </c>
      <c r="I169" s="35">
        <v>1.0025609682299546E-33</v>
      </c>
      <c r="J169" s="35">
        <v>1.3280677760968228E-33</v>
      </c>
      <c r="K169" s="35">
        <v>1.653574583963691E-33</v>
      </c>
      <c r="L169" s="35">
        <v>1.9790813918305595E-33</v>
      </c>
      <c r="M169" s="35">
        <v>4.9303071106385811E-23</v>
      </c>
      <c r="N169" s="35">
        <v>1.5420322239199078E-22</v>
      </c>
      <c r="O169" s="35">
        <v>2.5910337367759572E-22</v>
      </c>
      <c r="P169" s="35">
        <v>3.6400352496320066E-22</v>
      </c>
      <c r="Q169" s="35">
        <v>4.6890367624880565E-22</v>
      </c>
      <c r="R169" s="35">
        <v>5.738038275344106E-22</v>
      </c>
      <c r="S169" s="35">
        <v>6.7870397882001554E-22</v>
      </c>
      <c r="T169" s="35">
        <v>3.5644639928139267E-18</v>
      </c>
      <c r="U169" s="35">
        <v>7.7083832984115038E-18</v>
      </c>
      <c r="V169" s="35">
        <v>1.1852302604009083E-17</v>
      </c>
      <c r="W169" s="35">
        <v>1.599622190960666E-17</v>
      </c>
      <c r="X169" s="35">
        <v>2.0140141215204241E-17</v>
      </c>
      <c r="Y169" s="35">
        <v>2.4284060520801818E-17</v>
      </c>
      <c r="Z169" s="35">
        <v>4.4085513939393946E-15</v>
      </c>
      <c r="AA169" s="35">
        <v>2.1933188969696973E-14</v>
      </c>
      <c r="AB169" s="35">
        <v>3.945782654545455E-14</v>
      </c>
      <c r="AC169" s="35">
        <v>5.6982464121212137E-14</v>
      </c>
      <c r="AD169" s="35">
        <v>7.4507101696969718E-14</v>
      </c>
      <c r="AE169" s="35">
        <v>9.2031739272727286E-14</v>
      </c>
      <c r="AF169" s="35">
        <v>1.0955637684848487E-13</v>
      </c>
      <c r="AG169" s="35">
        <v>8.0956750983358524E-12</v>
      </c>
      <c r="AH169" s="35">
        <v>2.0372575249621777E-11</v>
      </c>
      <c r="AI169" s="35">
        <v>3.2649475400907707E-11</v>
      </c>
      <c r="AJ169" s="35">
        <v>4.4926375552193628E-11</v>
      </c>
      <c r="AK169" s="35">
        <v>5.7203275703479556E-11</v>
      </c>
      <c r="AL169" s="35">
        <v>6.9480175854765477E-11</v>
      </c>
      <c r="AM169" s="35">
        <v>1.4960327080181152E-10</v>
      </c>
      <c r="AN169" s="35">
        <v>1.8580350408471969E-9</v>
      </c>
      <c r="AO169" s="35">
        <v>3.5664668108925821E-9</v>
      </c>
      <c r="AP169" s="35">
        <v>5.2748985809379669E-9</v>
      </c>
      <c r="AQ169" s="35">
        <v>6.9833303509833521E-9</v>
      </c>
      <c r="AR169" s="35">
        <v>8.6917621210287373E-9</v>
      </c>
      <c r="AS169" s="35">
        <v>1.0400193891074123E-8</v>
      </c>
      <c r="AT169" s="35">
        <v>3.6376190620272085E-8</v>
      </c>
      <c r="AU169" s="35">
        <v>9.4520819969742672E-8</v>
      </c>
      <c r="AV169" s="35">
        <v>1.5266544931921325E-7</v>
      </c>
      <c r="AW169" s="35">
        <v>2.1081007866868382E-7</v>
      </c>
      <c r="AX169" s="35">
        <v>2.6895470801815437E-7</v>
      </c>
      <c r="AY169" s="35">
        <v>3.2709933736762494E-7</v>
      </c>
      <c r="AZ169" s="35">
        <v>3.8524396671709551E-7</v>
      </c>
      <c r="BA169" s="35">
        <v>5.9791703030303141E-7</v>
      </c>
      <c r="BB169" s="35">
        <v>8.7761769696969899E-7</v>
      </c>
      <c r="BC169" s="35">
        <v>1.3189570909090929E-6</v>
      </c>
      <c r="BD169" s="35">
        <v>1.9180896969697005E-6</v>
      </c>
      <c r="BE169" s="35">
        <v>2.6628775757575791E-6</v>
      </c>
      <c r="BF169" s="35">
        <v>3.7954745454545507E-6</v>
      </c>
      <c r="BG169" s="35">
        <v>5.1200867469879601E-6</v>
      </c>
      <c r="BH169" s="35">
        <v>6.9200265060241015E-6</v>
      </c>
      <c r="BI169" s="35">
        <v>9.1849696969697031E-6</v>
      </c>
      <c r="BJ169" s="35">
        <v>1.1815272727272733E-5</v>
      </c>
      <c r="BK169" s="35">
        <v>1.5382600000000008E-5</v>
      </c>
      <c r="BL169" s="35">
        <v>1.9362321212121224E-5</v>
      </c>
      <c r="BM169" s="35">
        <v>2.4252018181818194E-5</v>
      </c>
      <c r="BN169" s="35">
        <v>3.133024962178519E-5</v>
      </c>
      <c r="BO169" s="35">
        <v>3.9807708018154325E-5</v>
      </c>
      <c r="BP169" s="35">
        <v>4.8285166414523454E-5</v>
      </c>
      <c r="BQ169" s="35">
        <v>5.6762624810892596E-5</v>
      </c>
      <c r="BR169" s="35">
        <v>6.5240083207261724E-5</v>
      </c>
      <c r="BS169" s="35">
        <v>7.3717541603630853E-5</v>
      </c>
      <c r="BT169" s="35">
        <v>8.2194999999999995E-5</v>
      </c>
    </row>
    <row r="170" spans="1:72" ht="9.9499999999999993" customHeight="1" thickBot="1" x14ac:dyDescent="0.4">
      <c r="A170" s="87" t="s">
        <v>80</v>
      </c>
      <c r="B170" s="35">
        <v>2.8995299272727306E-32</v>
      </c>
      <c r="C170" s="35">
        <v>1.1884863393939428E-30</v>
      </c>
      <c r="D170" s="35">
        <v>4.1942451272727307E-30</v>
      </c>
      <c r="E170" s="35">
        <v>1.5421965818181839E-28</v>
      </c>
      <c r="F170" s="35">
        <v>7.3284572329804342E-26</v>
      </c>
      <c r="G170" s="35">
        <v>9.8506335145234563E-25</v>
      </c>
      <c r="H170" s="35">
        <v>1.896842130574887E-24</v>
      </c>
      <c r="I170" s="35">
        <v>2.8086209096974282E-24</v>
      </c>
      <c r="J170" s="35">
        <v>3.7203996888199698E-24</v>
      </c>
      <c r="K170" s="35">
        <v>4.6321784679425107E-24</v>
      </c>
      <c r="L170" s="35">
        <v>5.5439572470650522E-24</v>
      </c>
      <c r="M170" s="35">
        <v>5.9795951135704576E-17</v>
      </c>
      <c r="N170" s="35">
        <v>1.8702136626018267E-16</v>
      </c>
      <c r="O170" s="35">
        <v>3.1424678138466079E-16</v>
      </c>
      <c r="P170" s="35">
        <v>4.4147219650913889E-16</v>
      </c>
      <c r="Q170" s="35">
        <v>5.6869761163361703E-16</v>
      </c>
      <c r="R170" s="35">
        <v>6.9592302675809518E-16</v>
      </c>
      <c r="S170" s="35">
        <v>8.2314844188257332E-16</v>
      </c>
      <c r="T170" s="35">
        <v>2.9094576701966783E-13</v>
      </c>
      <c r="U170" s="35">
        <v>6.2827693797276903E-13</v>
      </c>
      <c r="V170" s="35">
        <v>9.6560810892587039E-13</v>
      </c>
      <c r="W170" s="35">
        <v>1.3029392798789717E-12</v>
      </c>
      <c r="X170" s="35">
        <v>1.6402704508320729E-12</v>
      </c>
      <c r="Y170" s="35">
        <v>1.977601621785174E-12</v>
      </c>
      <c r="Z170" s="35">
        <v>4.4437774242424237E-11</v>
      </c>
      <c r="AA170" s="35">
        <v>2.132664712121212E-10</v>
      </c>
      <c r="AB170" s="35">
        <v>3.8209516818181813E-10</v>
      </c>
      <c r="AC170" s="35">
        <v>5.5092386515151503E-10</v>
      </c>
      <c r="AD170" s="35">
        <v>7.1975256212121199E-10</v>
      </c>
      <c r="AE170" s="35">
        <v>8.8858125909090894E-10</v>
      </c>
      <c r="AF170" s="35">
        <v>1.0574099560606061E-9</v>
      </c>
      <c r="AG170" s="35">
        <v>1.5660717095310129E-8</v>
      </c>
      <c r="AH170" s="35">
        <v>3.8036435703479564E-8</v>
      </c>
      <c r="AI170" s="35">
        <v>6.0412154311648992E-8</v>
      </c>
      <c r="AJ170" s="35">
        <v>8.2787872919818421E-8</v>
      </c>
      <c r="AK170" s="35">
        <v>1.0516359152798785E-7</v>
      </c>
      <c r="AL170" s="35">
        <v>1.2753931013615729E-7</v>
      </c>
      <c r="AM170" s="35">
        <v>1.8554937972768324E-7</v>
      </c>
      <c r="AN170" s="35">
        <v>1.0987838729198159E-6</v>
      </c>
      <c r="AO170" s="35">
        <v>2.0120183661119488E-6</v>
      </c>
      <c r="AP170" s="35">
        <v>2.9252528593040814E-6</v>
      </c>
      <c r="AQ170" s="35">
        <v>3.8384873524962144E-6</v>
      </c>
      <c r="AR170" s="35">
        <v>4.7517218456883474E-6</v>
      </c>
      <c r="AS170" s="35">
        <v>5.6649563388804804E-6</v>
      </c>
      <c r="AT170" s="35">
        <v>1.1939270801815378E-5</v>
      </c>
      <c r="AU170" s="35">
        <v>2.5320133131618724E-5</v>
      </c>
      <c r="AV170" s="35">
        <v>3.8700995461422066E-5</v>
      </c>
      <c r="AW170" s="35">
        <v>5.2081857791225412E-5</v>
      </c>
      <c r="AX170" s="35">
        <v>6.5462720121028757E-5</v>
      </c>
      <c r="AY170" s="35">
        <v>7.8843582450832103E-5</v>
      </c>
      <c r="AZ170" s="35">
        <v>9.2224444780635449E-5</v>
      </c>
      <c r="BA170" s="35">
        <v>1.2935478181818201E-4</v>
      </c>
      <c r="BB170" s="35">
        <v>1.7574266666666697E-4</v>
      </c>
      <c r="BC170" s="35">
        <v>2.418760000000003E-4</v>
      </c>
      <c r="BD170" s="35">
        <v>3.2512836363636412E-4</v>
      </c>
      <c r="BE170" s="35">
        <v>4.2418290909090959E-4</v>
      </c>
      <c r="BF170" s="35">
        <v>5.612643636363643E-4</v>
      </c>
      <c r="BG170" s="35">
        <v>7.1606072289156705E-4</v>
      </c>
      <c r="BH170" s="35">
        <v>9.1351855421686803E-4</v>
      </c>
      <c r="BI170" s="35">
        <v>1.1502084848484854E-3</v>
      </c>
      <c r="BJ170" s="35">
        <v>1.417723636363637E-3</v>
      </c>
      <c r="BK170" s="35">
        <v>1.7599139393939403E-3</v>
      </c>
      <c r="BL170" s="35">
        <v>2.1340084848484862E-3</v>
      </c>
      <c r="BM170" s="35">
        <v>2.577887272727274E-3</v>
      </c>
      <c r="BN170" s="35">
        <v>3.1876344931921347E-3</v>
      </c>
      <c r="BO170" s="35">
        <v>3.9034287443267786E-3</v>
      </c>
      <c r="BP170" s="35">
        <v>4.6192229954614226E-3</v>
      </c>
      <c r="BQ170" s="35">
        <v>5.3350172465960674E-3</v>
      </c>
      <c r="BR170" s="35">
        <v>6.0508114977307114E-3</v>
      </c>
      <c r="BS170" s="35">
        <v>6.7666057488653553E-3</v>
      </c>
      <c r="BT170" s="35">
        <v>7.4824000000000002E-3</v>
      </c>
    </row>
    <row r="171" spans="1:72" ht="9.9499999999999993" customHeight="1" thickBot="1" x14ac:dyDescent="0.4">
      <c r="A171" s="87" t="s">
        <v>1</v>
      </c>
      <c r="B171" s="35">
        <v>0.2</v>
      </c>
      <c r="C171" s="35">
        <v>0.2</v>
      </c>
      <c r="D171" s="35">
        <v>0.2</v>
      </c>
      <c r="E171" s="35">
        <v>0.2</v>
      </c>
      <c r="F171" s="35">
        <v>0.2</v>
      </c>
      <c r="G171" s="35">
        <v>0.2</v>
      </c>
      <c r="H171" s="35">
        <v>0.2</v>
      </c>
      <c r="I171" s="35">
        <v>0.2</v>
      </c>
      <c r="J171" s="35">
        <v>0.2</v>
      </c>
      <c r="K171" s="35">
        <v>0.2</v>
      </c>
      <c r="L171" s="35">
        <v>0.2</v>
      </c>
      <c r="M171" s="35">
        <v>0.2</v>
      </c>
      <c r="N171" s="35">
        <v>0.2</v>
      </c>
      <c r="O171" s="35">
        <v>0.2</v>
      </c>
      <c r="P171" s="35">
        <v>0.2</v>
      </c>
      <c r="Q171" s="35">
        <v>0.2</v>
      </c>
      <c r="R171" s="35">
        <v>0.2</v>
      </c>
      <c r="S171" s="35">
        <v>0.2</v>
      </c>
      <c r="T171" s="35">
        <v>0.2</v>
      </c>
      <c r="U171" s="35">
        <v>0.2</v>
      </c>
      <c r="V171" s="35">
        <v>0.2</v>
      </c>
      <c r="W171" s="35">
        <v>0.2</v>
      </c>
      <c r="X171" s="35">
        <v>0.2</v>
      </c>
      <c r="Y171" s="35">
        <v>0.2</v>
      </c>
      <c r="Z171" s="35">
        <v>0.2</v>
      </c>
      <c r="AA171" s="35">
        <v>0.2</v>
      </c>
      <c r="AB171" s="35">
        <v>0.2</v>
      </c>
      <c r="AC171" s="35">
        <v>0.2</v>
      </c>
      <c r="AD171" s="35">
        <v>0.2</v>
      </c>
      <c r="AE171" s="35">
        <v>0.2</v>
      </c>
      <c r="AF171" s="35">
        <v>0.2</v>
      </c>
      <c r="AG171" s="35">
        <v>0.2</v>
      </c>
      <c r="AH171" s="35">
        <v>0.2</v>
      </c>
      <c r="AI171" s="35">
        <v>0.2</v>
      </c>
      <c r="AJ171" s="35">
        <v>0.2</v>
      </c>
      <c r="AK171" s="35">
        <v>0.2</v>
      </c>
      <c r="AL171" s="35">
        <v>0.2</v>
      </c>
      <c r="AM171" s="35">
        <v>0.2</v>
      </c>
      <c r="AN171" s="35">
        <v>0.2</v>
      </c>
      <c r="AO171" s="35">
        <v>0.2</v>
      </c>
      <c r="AP171" s="35">
        <v>0.2</v>
      </c>
      <c r="AQ171" s="35">
        <v>0.2</v>
      </c>
      <c r="AR171" s="35">
        <v>0.2</v>
      </c>
      <c r="AS171" s="35">
        <v>0.2</v>
      </c>
      <c r="AT171" s="35">
        <v>0.2</v>
      </c>
      <c r="AU171" s="35">
        <v>0.2</v>
      </c>
      <c r="AV171" s="35">
        <v>0.2</v>
      </c>
      <c r="AW171" s="35">
        <v>0.2</v>
      </c>
      <c r="AX171" s="35">
        <v>0.2</v>
      </c>
      <c r="AY171" s="35">
        <v>0.2</v>
      </c>
      <c r="AZ171" s="35">
        <v>0.2</v>
      </c>
      <c r="BA171" s="35">
        <v>0.2</v>
      </c>
      <c r="BB171" s="35">
        <v>0.2</v>
      </c>
      <c r="BC171" s="35">
        <v>0.2</v>
      </c>
      <c r="BD171" s="35">
        <v>0.2</v>
      </c>
      <c r="BE171" s="35">
        <v>0.2</v>
      </c>
      <c r="BF171" s="35">
        <v>0.2</v>
      </c>
      <c r="BG171" s="35">
        <v>0.2</v>
      </c>
      <c r="BH171" s="35">
        <v>0.2</v>
      </c>
      <c r="BI171" s="35">
        <v>0.2</v>
      </c>
      <c r="BJ171" s="35">
        <v>0.2</v>
      </c>
      <c r="BK171" s="35">
        <v>0.2</v>
      </c>
      <c r="BL171" s="35">
        <v>0.2</v>
      </c>
      <c r="BM171" s="35">
        <v>0.2</v>
      </c>
      <c r="BN171" s="35">
        <v>0.2</v>
      </c>
      <c r="BO171" s="35">
        <v>0.2</v>
      </c>
      <c r="BP171" s="35">
        <v>0.2</v>
      </c>
      <c r="BQ171" s="35">
        <v>0.2</v>
      </c>
      <c r="BR171" s="35">
        <v>0.2</v>
      </c>
      <c r="BS171" s="35">
        <v>0.2</v>
      </c>
      <c r="BT171" s="35">
        <v>0.2</v>
      </c>
    </row>
    <row r="172" spans="1:72" ht="9.9499999999999993" customHeight="1" thickBot="1" x14ac:dyDescent="0.4">
      <c r="A172" s="87" t="s">
        <v>71</v>
      </c>
      <c r="B172" s="35">
        <v>0.10000624242424243</v>
      </c>
      <c r="C172" s="35">
        <v>0.10001</v>
      </c>
      <c r="D172" s="35">
        <v>0.10001</v>
      </c>
      <c r="E172" s="35">
        <v>0.10001442424242424</v>
      </c>
      <c r="F172" s="35">
        <v>0.10002278366111951</v>
      </c>
      <c r="G172" s="35">
        <v>0.10005757942511347</v>
      </c>
      <c r="H172" s="35">
        <v>0.10009237518910741</v>
      </c>
      <c r="I172" s="35">
        <v>0.10012717095310136</v>
      </c>
      <c r="J172" s="35">
        <v>0.10016196671709532</v>
      </c>
      <c r="K172" s="35">
        <v>0.10019676248108926</v>
      </c>
      <c r="L172" s="35">
        <v>0.10023155824508322</v>
      </c>
      <c r="M172" s="35">
        <v>0.10022824205748866</v>
      </c>
      <c r="N172" s="35">
        <v>0.10018194856278367</v>
      </c>
      <c r="O172" s="35">
        <v>0.10013565506807867</v>
      </c>
      <c r="P172" s="35">
        <v>0.10008936157337368</v>
      </c>
      <c r="Q172" s="35">
        <v>0.1000430680786687</v>
      </c>
      <c r="R172" s="35">
        <v>9.9996774583963693E-2</v>
      </c>
      <c r="S172" s="35">
        <v>9.9950481089258705E-2</v>
      </c>
      <c r="T172" s="35">
        <v>9.9880378214826024E-2</v>
      </c>
      <c r="U172" s="35">
        <v>9.9806399394856277E-2</v>
      </c>
      <c r="V172" s="35">
        <v>9.9732420574886543E-2</v>
      </c>
      <c r="W172" s="35">
        <v>9.9658441754916796E-2</v>
      </c>
      <c r="X172" s="35">
        <v>9.9584462934947049E-2</v>
      </c>
      <c r="Y172" s="35">
        <v>9.9510484114977316E-2</v>
      </c>
      <c r="Z172" s="35">
        <v>9.9369128787878791E-2</v>
      </c>
      <c r="AA172" s="35">
        <v>9.9025643939393934E-2</v>
      </c>
      <c r="AB172" s="35">
        <v>9.8682159090909091E-2</v>
      </c>
      <c r="AC172" s="35">
        <v>9.8338674242424248E-2</v>
      </c>
      <c r="AD172" s="35">
        <v>9.7995189393939391E-2</v>
      </c>
      <c r="AE172" s="35">
        <v>9.7651704545454548E-2</v>
      </c>
      <c r="AF172" s="35">
        <v>9.7308219696969692E-2</v>
      </c>
      <c r="AG172" s="35">
        <v>9.6487357034795759E-2</v>
      </c>
      <c r="AH172" s="35">
        <v>9.54094447806354E-2</v>
      </c>
      <c r="AI172" s="35">
        <v>9.433153252647504E-2</v>
      </c>
      <c r="AJ172" s="35">
        <v>9.325362027231468E-2</v>
      </c>
      <c r="AK172" s="35">
        <v>9.217570801815432E-2</v>
      </c>
      <c r="AL172" s="35">
        <v>9.1097795763993961E-2</v>
      </c>
      <c r="AM172" s="35">
        <v>8.9971096822995478E-2</v>
      </c>
      <c r="AN172" s="35">
        <v>8.7673517397882011E-2</v>
      </c>
      <c r="AO172" s="35">
        <v>8.5375937972768545E-2</v>
      </c>
      <c r="AP172" s="35">
        <v>8.3078358547655079E-2</v>
      </c>
      <c r="AQ172" s="35">
        <v>8.0780779122541613E-2</v>
      </c>
      <c r="AR172" s="35">
        <v>7.8483199697428147E-2</v>
      </c>
      <c r="AS172" s="35">
        <v>7.618562027231468E-2</v>
      </c>
      <c r="AT172" s="35">
        <v>7.3468644478063547E-2</v>
      </c>
      <c r="AU172" s="35">
        <v>7.0195724659606662E-2</v>
      </c>
      <c r="AV172" s="35">
        <v>6.6922804841149777E-2</v>
      </c>
      <c r="AW172" s="35">
        <v>6.3649885022692893E-2</v>
      </c>
      <c r="AX172" s="35">
        <v>6.0376965204236001E-2</v>
      </c>
      <c r="AY172" s="35">
        <v>5.7104045385779109E-2</v>
      </c>
      <c r="AZ172" s="35">
        <v>5.3831125567322224E-2</v>
      </c>
      <c r="BA172" s="35">
        <v>5.0441575757575741E-2</v>
      </c>
      <c r="BB172" s="35">
        <v>4.7042909090909073E-2</v>
      </c>
      <c r="BC172" s="35">
        <v>4.3724727272727255E-2</v>
      </c>
      <c r="BD172" s="35">
        <v>4.0490690909090896E-2</v>
      </c>
      <c r="BE172" s="35">
        <v>3.7334327272727258E-2</v>
      </c>
      <c r="BF172" s="35">
        <v>3.4360927272727257E-2</v>
      </c>
      <c r="BG172" s="35">
        <v>3.1472313253012037E-2</v>
      </c>
      <c r="BH172" s="35">
        <v>2.8787373493975896E-2</v>
      </c>
      <c r="BI172" s="35">
        <v>2.6241296969696962E-2</v>
      </c>
      <c r="BJ172" s="35">
        <v>2.3804327272727265E-2</v>
      </c>
      <c r="BK172" s="35">
        <v>2.1611678787878782E-2</v>
      </c>
      <c r="BL172" s="35">
        <v>1.9511739393939392E-2</v>
      </c>
      <c r="BM172" s="35">
        <v>1.7606890909090907E-2</v>
      </c>
      <c r="BN172" s="35">
        <v>1.6052496974281391E-2</v>
      </c>
      <c r="BO172" s="35">
        <v>1.472216414523449E-2</v>
      </c>
      <c r="BP172" s="35">
        <v>1.3391831316187593E-2</v>
      </c>
      <c r="BQ172" s="35">
        <v>1.2061498487140694E-2</v>
      </c>
      <c r="BR172" s="35">
        <v>1.0731165658093796E-2</v>
      </c>
      <c r="BS172" s="35">
        <v>9.4008328290468984E-3</v>
      </c>
      <c r="BT172" s="35">
        <v>8.0704999999999995E-3</v>
      </c>
    </row>
    <row r="173" spans="1:72" ht="9.9499999999999993" customHeight="1" thickBot="1" x14ac:dyDescent="0.4">
      <c r="A173" s="87" t="s">
        <v>589</v>
      </c>
      <c r="B173" s="35">
        <v>9.9992127272727271E-2</v>
      </c>
      <c r="C173" s="35">
        <v>9.9989618181818174E-2</v>
      </c>
      <c r="D173" s="35">
        <v>9.9985981818181816E-2</v>
      </c>
      <c r="E173" s="35">
        <v>9.9981460606060613E-2</v>
      </c>
      <c r="F173" s="35">
        <v>9.9972836611195159E-2</v>
      </c>
      <c r="G173" s="35">
        <v>9.9920794251134648E-2</v>
      </c>
      <c r="H173" s="35">
        <v>9.9868751891074123E-2</v>
      </c>
      <c r="I173" s="35">
        <v>9.9816709531013612E-2</v>
      </c>
      <c r="J173" s="35">
        <v>9.97646671709531E-2</v>
      </c>
      <c r="K173" s="35">
        <v>9.9712624810892589E-2</v>
      </c>
      <c r="L173" s="35">
        <v>9.9660582450832078E-2</v>
      </c>
      <c r="M173" s="35">
        <v>9.9662650529500754E-2</v>
      </c>
      <c r="N173" s="35">
        <v>9.9725736762481088E-2</v>
      </c>
      <c r="O173" s="35">
        <v>9.9788822995461421E-2</v>
      </c>
      <c r="P173" s="35">
        <v>9.9851909228441754E-2</v>
      </c>
      <c r="Q173" s="35">
        <v>9.9914995461422088E-2</v>
      </c>
      <c r="R173" s="35">
        <v>9.9978081694402421E-2</v>
      </c>
      <c r="S173" s="35">
        <v>0.10004116792738275</v>
      </c>
      <c r="T173" s="35">
        <v>0.10011375189107413</v>
      </c>
      <c r="U173" s="35">
        <v>0.10018788199697429</v>
      </c>
      <c r="V173" s="35">
        <v>0.10026201210287443</v>
      </c>
      <c r="W173" s="35">
        <v>0.10033614220877458</v>
      </c>
      <c r="X173" s="35">
        <v>0.10041027231467474</v>
      </c>
      <c r="Y173" s="35">
        <v>0.10048440242057489</v>
      </c>
      <c r="Z173" s="35">
        <v>0.10062560606060607</v>
      </c>
      <c r="AA173" s="35">
        <v>0.10096803030303031</v>
      </c>
      <c r="AB173" s="35">
        <v>0.10131045454545455</v>
      </c>
      <c r="AC173" s="35">
        <v>0.10165287878787879</v>
      </c>
      <c r="AD173" s="35">
        <v>0.10199530303030303</v>
      </c>
      <c r="AE173" s="35">
        <v>0.10233772727272727</v>
      </c>
      <c r="AF173" s="35">
        <v>0.10268015151515152</v>
      </c>
      <c r="AG173" s="35">
        <v>0.10350113464447806</v>
      </c>
      <c r="AH173" s="35">
        <v>0.10457980332829048</v>
      </c>
      <c r="AI173" s="35">
        <v>0.10565847201210288</v>
      </c>
      <c r="AJ173" s="35">
        <v>0.10673714069591528</v>
      </c>
      <c r="AK173" s="35">
        <v>0.10781580937972768</v>
      </c>
      <c r="AL173" s="35">
        <v>0.10889447806354009</v>
      </c>
      <c r="AM173" s="35">
        <v>0.11002186081694403</v>
      </c>
      <c r="AN173" s="35">
        <v>0.11231838124054462</v>
      </c>
      <c r="AO173" s="35">
        <v>0.11461490166414523</v>
      </c>
      <c r="AP173" s="35">
        <v>0.11691142208774583</v>
      </c>
      <c r="AQ173" s="35">
        <v>0.11920794251134643</v>
      </c>
      <c r="AR173" s="35">
        <v>0.12150446293494704</v>
      </c>
      <c r="AS173" s="35">
        <v>0.12380098335854764</v>
      </c>
      <c r="AT173" s="35">
        <v>0.1265164447806354</v>
      </c>
      <c r="AU173" s="35">
        <v>0.12978724659606655</v>
      </c>
      <c r="AV173" s="35">
        <v>0.13305804841149774</v>
      </c>
      <c r="AW173" s="35">
        <v>0.13632885022692889</v>
      </c>
      <c r="AX173" s="35">
        <v>0.13959965204236008</v>
      </c>
      <c r="AY173" s="35">
        <v>0.14287045385779124</v>
      </c>
      <c r="AZ173" s="35">
        <v>0.14614125567322239</v>
      </c>
      <c r="BA173" s="35">
        <v>0.14952793939393941</v>
      </c>
      <c r="BB173" s="35">
        <v>0.15292254545454548</v>
      </c>
      <c r="BC173" s="35">
        <v>0.15623163636363638</v>
      </c>
      <c r="BD173" s="35">
        <v>0.15945878787878789</v>
      </c>
      <c r="BE173" s="35">
        <v>0.16261030303030305</v>
      </c>
      <c r="BF173" s="35">
        <v>0.16557727272727274</v>
      </c>
      <c r="BG173" s="35">
        <v>0.16845975903614457</v>
      </c>
      <c r="BH173" s="35">
        <v>0.17114048192771086</v>
      </c>
      <c r="BI173" s="35">
        <v>0.17367757575757575</v>
      </c>
      <c r="BJ173" s="35">
        <v>0.17610181818181819</v>
      </c>
      <c r="BK173" s="35">
        <v>0.17828339393939396</v>
      </c>
      <c r="BL173" s="35">
        <v>0.18037163636363637</v>
      </c>
      <c r="BM173" s="35">
        <v>0.18226254545454545</v>
      </c>
      <c r="BN173" s="35">
        <v>0.18379918305597578</v>
      </c>
      <c r="BO173" s="35">
        <v>0.18510931921331317</v>
      </c>
      <c r="BP173" s="35">
        <v>0.18641945537065052</v>
      </c>
      <c r="BQ173" s="35">
        <v>0.1877295915279879</v>
      </c>
      <c r="BR173" s="35">
        <v>0.18903972768532526</v>
      </c>
      <c r="BS173" s="35">
        <v>0.19034986384266264</v>
      </c>
      <c r="BT173" s="35">
        <v>0.19166</v>
      </c>
    </row>
    <row r="174" spans="1:72" ht="9.9499999999999993" customHeight="1" thickBot="1" x14ac:dyDescent="0.4">
      <c r="A174" s="87" t="s">
        <v>53</v>
      </c>
      <c r="B174" s="35">
        <v>1.4935678787878793E-6</v>
      </c>
      <c r="C174" s="35">
        <v>2.0367569696969707E-6</v>
      </c>
      <c r="D174" s="35">
        <v>2.7226963636363647E-6</v>
      </c>
      <c r="E174" s="35">
        <v>3.627591515151516E-6</v>
      </c>
      <c r="F174" s="35">
        <v>5.8776003025718793E-6</v>
      </c>
      <c r="G174" s="35">
        <v>2.2665104084720132E-5</v>
      </c>
      <c r="H174" s="35">
        <v>3.9452607866868394E-5</v>
      </c>
      <c r="I174" s="35">
        <v>5.6240111649016648E-5</v>
      </c>
      <c r="J174" s="35">
        <v>7.3027615431164896E-5</v>
      </c>
      <c r="K174" s="35">
        <v>8.9815119213313151E-5</v>
      </c>
      <c r="L174" s="35">
        <v>1.0660262299546141E-4</v>
      </c>
      <c r="M174" s="35">
        <v>1.0752545098335857E-4</v>
      </c>
      <c r="N174" s="35">
        <v>9.0558325416036317E-5</v>
      </c>
      <c r="O174" s="35">
        <v>7.3591199848714069E-5</v>
      </c>
      <c r="P174" s="35">
        <v>5.662407428139182E-5</v>
      </c>
      <c r="Q174" s="35">
        <v>3.9656948714069572E-5</v>
      </c>
      <c r="R174" s="35">
        <v>2.2689823146747324E-5</v>
      </c>
      <c r="S174" s="35">
        <v>5.7226975794250751E-6</v>
      </c>
      <c r="T174" s="35">
        <v>3.5915087745839645E-6</v>
      </c>
      <c r="U174" s="35">
        <v>3.8754724659606666E-6</v>
      </c>
      <c r="V174" s="35">
        <v>4.1594361573373683E-6</v>
      </c>
      <c r="W174" s="35">
        <v>4.4433998487140699E-6</v>
      </c>
      <c r="X174" s="35">
        <v>4.7273635400907716E-6</v>
      </c>
      <c r="Y174" s="35">
        <v>5.0113272314674732E-6</v>
      </c>
      <c r="Z174" s="35">
        <v>5.2997621212121214E-6</v>
      </c>
      <c r="AA174" s="35">
        <v>5.6016106060606065E-6</v>
      </c>
      <c r="AB174" s="35">
        <v>5.9034590909090907E-6</v>
      </c>
      <c r="AC174" s="35">
        <v>6.2053075757575759E-6</v>
      </c>
      <c r="AD174" s="35">
        <v>6.507156060606061E-6</v>
      </c>
      <c r="AE174" s="35">
        <v>6.8090045454545452E-6</v>
      </c>
      <c r="AF174" s="35">
        <v>7.1108530303030303E-6</v>
      </c>
      <c r="AG174" s="35">
        <v>7.5074266263237522E-6</v>
      </c>
      <c r="AH174" s="35">
        <v>7.9550060514372165E-6</v>
      </c>
      <c r="AI174" s="35">
        <v>8.4025854765506808E-6</v>
      </c>
      <c r="AJ174" s="35">
        <v>8.850164901664145E-6</v>
      </c>
      <c r="AK174" s="35">
        <v>9.2977443267776093E-6</v>
      </c>
      <c r="AL174" s="35">
        <v>9.7453237518910735E-6</v>
      </c>
      <c r="AM174" s="35">
        <v>1.0213886535552191E-5</v>
      </c>
      <c r="AN174" s="35">
        <v>1.1186049924357032E-5</v>
      </c>
      <c r="AO174" s="35">
        <v>1.2158213313161872E-5</v>
      </c>
      <c r="AP174" s="35">
        <v>1.3130376701966713E-5</v>
      </c>
      <c r="AQ174" s="35">
        <v>1.4102540090771554E-5</v>
      </c>
      <c r="AR174" s="35">
        <v>1.5074703479576395E-5</v>
      </c>
      <c r="AS174" s="35">
        <v>1.6046866868381234E-5</v>
      </c>
      <c r="AT174" s="35">
        <v>1.7573671709531004E-5</v>
      </c>
      <c r="AU174" s="35">
        <v>1.9835698940998481E-5</v>
      </c>
      <c r="AV174" s="35">
        <v>2.2097726172465959E-5</v>
      </c>
      <c r="AW174" s="35">
        <v>2.4359753403933433E-5</v>
      </c>
      <c r="AX174" s="35">
        <v>2.6621780635400913E-5</v>
      </c>
      <c r="AY174" s="35">
        <v>2.8883807866868387E-5</v>
      </c>
      <c r="AZ174" s="35">
        <v>3.1145835098335868E-5</v>
      </c>
      <c r="BA174" s="35">
        <v>3.4549230303030319E-5</v>
      </c>
      <c r="BB174" s="35">
        <v>3.8334636363636383E-5</v>
      </c>
      <c r="BC174" s="35">
        <v>4.2761909090909111E-5</v>
      </c>
      <c r="BD174" s="35">
        <v>4.7663484848484868E-5</v>
      </c>
      <c r="BE174" s="35">
        <v>5.3002878787878809E-5</v>
      </c>
      <c r="BF174" s="35">
        <v>5.9275018181818211E-5</v>
      </c>
      <c r="BG174" s="35">
        <v>6.5953168674698839E-5</v>
      </c>
      <c r="BH174" s="35">
        <v>7.3576662650602428E-5</v>
      </c>
      <c r="BI174" s="35">
        <v>8.2053472727272741E-5</v>
      </c>
      <c r="BJ174" s="35">
        <v>9.1200745454545471E-5</v>
      </c>
      <c r="BK174" s="35">
        <v>1.0193252121212123E-4</v>
      </c>
      <c r="BL174" s="35">
        <v>1.1335266666666669E-4</v>
      </c>
      <c r="BM174" s="35">
        <v>1.2628600000000003E-4</v>
      </c>
      <c r="BN174" s="35">
        <v>1.4365366111951595E-4</v>
      </c>
      <c r="BO174" s="35">
        <v>1.6385638426626327E-4</v>
      </c>
      <c r="BP174" s="35">
        <v>1.8405910741301062E-4</v>
      </c>
      <c r="BQ174" s="35">
        <v>2.0426183055975797E-4</v>
      </c>
      <c r="BR174" s="35">
        <v>2.2446455370650533E-4</v>
      </c>
      <c r="BS174" s="35">
        <v>2.4466727685325268E-4</v>
      </c>
      <c r="BT174" s="35">
        <v>2.6487E-4</v>
      </c>
    </row>
    <row r="175" spans="1:72" ht="9.9499999999999993" customHeight="1" thickBot="1" x14ac:dyDescent="0.4">
      <c r="A175" s="87" t="s">
        <v>72</v>
      </c>
      <c r="B175" s="35">
        <v>5.9995127272727274E-2</v>
      </c>
      <c r="C175" s="35">
        <v>5.9993309090909087E-2</v>
      </c>
      <c r="D175" s="35">
        <v>5.9991490909090908E-2</v>
      </c>
      <c r="E175" s="35">
        <v>5.9988787878787878E-2</v>
      </c>
      <c r="F175" s="35">
        <v>5.9984523449319212E-2</v>
      </c>
      <c r="G175" s="35">
        <v>5.9966066565809377E-2</v>
      </c>
      <c r="H175" s="35">
        <v>5.9947609682299542E-2</v>
      </c>
      <c r="I175" s="35">
        <v>5.9929152798789714E-2</v>
      </c>
      <c r="J175" s="35">
        <v>5.991069591527988E-2</v>
      </c>
      <c r="K175" s="35">
        <v>5.9892239031770045E-2</v>
      </c>
      <c r="L175" s="35">
        <v>5.987378214826021E-2</v>
      </c>
      <c r="M175" s="35">
        <v>5.9871039334341909E-2</v>
      </c>
      <c r="N175" s="35">
        <v>5.9886016641452343E-2</v>
      </c>
      <c r="O175" s="35">
        <v>5.9900993948562783E-2</v>
      </c>
      <c r="P175" s="35">
        <v>5.9915971255673224E-2</v>
      </c>
      <c r="Q175" s="35">
        <v>5.9930948562783665E-2</v>
      </c>
      <c r="R175" s="35">
        <v>5.9945925869894105E-2</v>
      </c>
      <c r="S175" s="35">
        <v>5.9960903177004539E-2</v>
      </c>
      <c r="T175" s="35">
        <v>5.9959096822995467E-2</v>
      </c>
      <c r="U175" s="35">
        <v>5.9954558245083209E-2</v>
      </c>
      <c r="V175" s="35">
        <v>5.9950019667170958E-2</v>
      </c>
      <c r="W175" s="35">
        <v>5.99454810892587E-2</v>
      </c>
      <c r="X175" s="35">
        <v>5.9940942511346448E-2</v>
      </c>
      <c r="Y175" s="35">
        <v>5.993640393343419E-2</v>
      </c>
      <c r="Z175" s="35">
        <v>5.9931560606060606E-2</v>
      </c>
      <c r="AA175" s="35">
        <v>5.9925803030303031E-2</v>
      </c>
      <c r="AB175" s="35">
        <v>5.9920045454545455E-2</v>
      </c>
      <c r="AC175" s="35">
        <v>5.9914287878787879E-2</v>
      </c>
      <c r="AD175" s="35">
        <v>5.9908530303030304E-2</v>
      </c>
      <c r="AE175" s="35">
        <v>5.9902772727272728E-2</v>
      </c>
      <c r="AF175" s="35">
        <v>5.9897015151515146E-2</v>
      </c>
      <c r="AG175" s="35">
        <v>5.9890083207261725E-2</v>
      </c>
      <c r="AH175" s="35">
        <v>5.9882518910741298E-2</v>
      </c>
      <c r="AI175" s="35">
        <v>5.9874954614220877E-2</v>
      </c>
      <c r="AJ175" s="35">
        <v>5.9867390317700456E-2</v>
      </c>
      <c r="AK175" s="35">
        <v>5.9859826021180028E-2</v>
      </c>
      <c r="AL175" s="35">
        <v>5.9852261724659607E-2</v>
      </c>
      <c r="AM175" s="35">
        <v>5.9844534039334346E-2</v>
      </c>
      <c r="AN175" s="35">
        <v>5.9832885022692892E-2</v>
      </c>
      <c r="AO175" s="35">
        <v>5.9821236006051437E-2</v>
      </c>
      <c r="AP175" s="35">
        <v>5.9809586989409989E-2</v>
      </c>
      <c r="AQ175" s="35">
        <v>5.9797937972768535E-2</v>
      </c>
      <c r="AR175" s="35">
        <v>5.978628895612708E-2</v>
      </c>
      <c r="AS175" s="35">
        <v>5.9774639939485633E-2</v>
      </c>
      <c r="AT175" s="35">
        <v>5.9759478063540095E-2</v>
      </c>
      <c r="AU175" s="35">
        <v>5.973965960665658E-2</v>
      </c>
      <c r="AV175" s="35">
        <v>5.9719841149773072E-2</v>
      </c>
      <c r="AW175" s="35">
        <v>5.9700022692889564E-2</v>
      </c>
      <c r="AX175" s="35">
        <v>5.9680204236006056E-2</v>
      </c>
      <c r="AY175" s="35">
        <v>5.9660385779122541E-2</v>
      </c>
      <c r="AZ175" s="35">
        <v>5.9640567322239033E-2</v>
      </c>
      <c r="BA175" s="35">
        <v>5.9614636363636363E-2</v>
      </c>
      <c r="BB175" s="35">
        <v>5.9586848484848486E-2</v>
      </c>
      <c r="BC175" s="35">
        <v>5.9556545454545452E-2</v>
      </c>
      <c r="BD175" s="35">
        <v>5.952403636363636E-2</v>
      </c>
      <c r="BE175" s="35">
        <v>5.9489490909090913E-2</v>
      </c>
      <c r="BF175" s="35">
        <v>5.9451254545454545E-2</v>
      </c>
      <c r="BG175" s="35">
        <v>5.9411590361445783E-2</v>
      </c>
      <c r="BH175" s="35">
        <v>5.9368819277108437E-2</v>
      </c>
      <c r="BI175" s="35">
        <v>5.9323187878787875E-2</v>
      </c>
      <c r="BJ175" s="35">
        <v>5.9275309090909091E-2</v>
      </c>
      <c r="BK175" s="35">
        <v>5.9222466666666668E-2</v>
      </c>
      <c r="BL175" s="35">
        <v>5.9167557575757576E-2</v>
      </c>
      <c r="BM175" s="35">
        <v>5.9108163636363634E-2</v>
      </c>
      <c r="BN175" s="35">
        <v>5.9038673222390314E-2</v>
      </c>
      <c r="BO175" s="35">
        <v>5.8962727685325261E-2</v>
      </c>
      <c r="BP175" s="35">
        <v>5.8886782148260215E-2</v>
      </c>
      <c r="BQ175" s="35">
        <v>5.8810836611195162E-2</v>
      </c>
      <c r="BR175" s="35">
        <v>5.8734891074130109E-2</v>
      </c>
      <c r="BS175" s="35">
        <v>5.8658945537065056E-2</v>
      </c>
      <c r="BT175" s="35">
        <v>5.8583000000000003E-2</v>
      </c>
    </row>
    <row r="176" spans="1:72" ht="9.9499999999999993" customHeight="1" thickBot="1" x14ac:dyDescent="0.4">
      <c r="A176" s="87" t="s">
        <v>61</v>
      </c>
      <c r="B176" s="35">
        <v>9.8608290909090933E-6</v>
      </c>
      <c r="C176" s="35">
        <v>1.3226618181818186E-5</v>
      </c>
      <c r="D176" s="35">
        <v>1.7422981818181823E-5</v>
      </c>
      <c r="E176" s="35">
        <v>2.2870078787878795E-5</v>
      </c>
      <c r="F176" s="35">
        <v>3.1265341906202765E-5</v>
      </c>
      <c r="G176" s="35">
        <v>6.824461573373679E-5</v>
      </c>
      <c r="H176" s="35">
        <v>1.0522388956127083E-4</v>
      </c>
      <c r="I176" s="35">
        <v>1.4220316338880485E-4</v>
      </c>
      <c r="J176" s="35">
        <v>1.7918243721633888E-4</v>
      </c>
      <c r="K176" s="35">
        <v>2.161617110438729E-4</v>
      </c>
      <c r="L176" s="35">
        <v>2.5314098487140693E-4</v>
      </c>
      <c r="M176" s="35">
        <v>2.5864675491679278E-4</v>
      </c>
      <c r="N176" s="35">
        <v>2.2866112708018157E-4</v>
      </c>
      <c r="O176" s="35">
        <v>1.9867549924357036E-4</v>
      </c>
      <c r="P176" s="35">
        <v>1.6868987140695915E-4</v>
      </c>
      <c r="Q176" s="35">
        <v>1.3870424357034794E-4</v>
      </c>
      <c r="R176" s="35">
        <v>1.0871861573373673E-4</v>
      </c>
      <c r="S176" s="35">
        <v>7.8732987897125518E-5</v>
      </c>
      <c r="T176" s="35">
        <v>8.2267844175491707E-5</v>
      </c>
      <c r="U176" s="35">
        <v>9.1259523449319224E-5</v>
      </c>
      <c r="V176" s="35">
        <v>1.0025120272314675E-4</v>
      </c>
      <c r="W176" s="35">
        <v>1.0924288199697428E-4</v>
      </c>
      <c r="X176" s="35">
        <v>1.1823456127080181E-4</v>
      </c>
      <c r="Y176" s="35">
        <v>1.2722624054462933E-4</v>
      </c>
      <c r="Z176" s="35">
        <v>1.3682037878787878E-4</v>
      </c>
      <c r="AA176" s="35">
        <v>1.4822189393939395E-4</v>
      </c>
      <c r="AB176" s="35">
        <v>1.5962340909090908E-4</v>
      </c>
      <c r="AC176" s="35">
        <v>1.7102492424242425E-4</v>
      </c>
      <c r="AD176" s="35">
        <v>1.8242643939393938E-4</v>
      </c>
      <c r="AE176" s="35">
        <v>1.9382795454545455E-4</v>
      </c>
      <c r="AF176" s="35">
        <v>2.0522946969696971E-4</v>
      </c>
      <c r="AG176" s="35">
        <v>2.1903391830559759E-4</v>
      </c>
      <c r="AH176" s="35">
        <v>2.341322541603631E-4</v>
      </c>
      <c r="AI176" s="35">
        <v>2.4923059001512858E-4</v>
      </c>
      <c r="AJ176" s="35">
        <v>2.6432892586989408E-4</v>
      </c>
      <c r="AK176" s="35">
        <v>2.7942726172465958E-4</v>
      </c>
      <c r="AL176" s="35">
        <v>2.9452559757942509E-4</v>
      </c>
      <c r="AM176" s="35">
        <v>3.0995888048411497E-4</v>
      </c>
      <c r="AN176" s="35">
        <v>3.3343089258698936E-4</v>
      </c>
      <c r="AO176" s="35">
        <v>3.569029046898638E-4</v>
      </c>
      <c r="AP176" s="35">
        <v>3.8037491679273824E-4</v>
      </c>
      <c r="AQ176" s="35">
        <v>4.0384692889561263E-4</v>
      </c>
      <c r="AR176" s="35">
        <v>4.2731894099848708E-4</v>
      </c>
      <c r="AS176" s="35">
        <v>4.5079095310136146E-4</v>
      </c>
      <c r="AT176" s="35">
        <v>4.8120411497730697E-4</v>
      </c>
      <c r="AU176" s="35">
        <v>5.2081833585476537E-4</v>
      </c>
      <c r="AV176" s="35">
        <v>5.6043255673222383E-4</v>
      </c>
      <c r="AW176" s="35">
        <v>6.0004677760968229E-4</v>
      </c>
      <c r="AX176" s="35">
        <v>6.3966099848714075E-4</v>
      </c>
      <c r="AY176" s="35">
        <v>6.792752193645992E-4</v>
      </c>
      <c r="AZ176" s="35">
        <v>7.1888944024205755E-4</v>
      </c>
      <c r="BA176" s="35">
        <v>7.7041430303030319E-4</v>
      </c>
      <c r="BB176" s="35">
        <v>8.2574884848484874E-4</v>
      </c>
      <c r="BC176" s="35">
        <v>8.8691854545454567E-4</v>
      </c>
      <c r="BD176" s="35">
        <v>9.5208751515151553E-4</v>
      </c>
      <c r="BE176" s="35">
        <v>1.0209481212121215E-3</v>
      </c>
      <c r="BF176" s="35">
        <v>1.0970745454545459E-3</v>
      </c>
      <c r="BG176" s="35">
        <v>1.1761590361445786E-3</v>
      </c>
      <c r="BH176" s="35">
        <v>1.2618819277108435E-3</v>
      </c>
      <c r="BI176" s="35">
        <v>1.353427878787879E-3</v>
      </c>
      <c r="BJ176" s="35">
        <v>1.4495490909090911E-3</v>
      </c>
      <c r="BK176" s="35">
        <v>1.5553218181818184E-3</v>
      </c>
      <c r="BL176" s="35">
        <v>1.665027272727273E-3</v>
      </c>
      <c r="BM176" s="35">
        <v>1.7832090909090912E-3</v>
      </c>
      <c r="BN176" s="35">
        <v>1.9220919818456886E-3</v>
      </c>
      <c r="BO176" s="35">
        <v>2.0742099848714071E-3</v>
      </c>
      <c r="BP176" s="35">
        <v>2.2263279878971258E-3</v>
      </c>
      <c r="BQ176" s="35">
        <v>2.3784459909228445E-3</v>
      </c>
      <c r="BR176" s="35">
        <v>2.5305639939485628E-3</v>
      </c>
      <c r="BS176" s="35">
        <v>2.6826819969742815E-3</v>
      </c>
      <c r="BT176" s="35">
        <v>2.8348000000000002E-3</v>
      </c>
    </row>
    <row r="177" spans="1:72" ht="9.9499999999999993" customHeight="1" thickBot="1" x14ac:dyDescent="0.4">
      <c r="A177" s="87" t="s">
        <v>590</v>
      </c>
      <c r="B177" s="35">
        <v>1.0582503030303034E-8</v>
      </c>
      <c r="C177" s="35">
        <v>1.8479509090909104E-8</v>
      </c>
      <c r="D177" s="35">
        <v>3.0617690909090919E-8</v>
      </c>
      <c r="E177" s="35">
        <v>5.2509557575757602E-8</v>
      </c>
      <c r="F177" s="35">
        <v>7.6981054462934955E-8</v>
      </c>
      <c r="G177" s="35">
        <v>8.9631735249621784E-8</v>
      </c>
      <c r="H177" s="35">
        <v>1.0228241603630863E-7</v>
      </c>
      <c r="I177" s="35">
        <v>1.1493309682299545E-7</v>
      </c>
      <c r="J177" s="35">
        <v>1.2758377760968227E-7</v>
      </c>
      <c r="K177" s="35">
        <v>1.4023445839636912E-7</v>
      </c>
      <c r="L177" s="35">
        <v>1.5288513918305595E-7</v>
      </c>
      <c r="M177" s="35">
        <v>7.0398218759455248E-6</v>
      </c>
      <c r="N177" s="35">
        <v>2.1678613101361568E-5</v>
      </c>
      <c r="O177" s="35">
        <v>3.631740432677761E-5</v>
      </c>
      <c r="P177" s="35">
        <v>5.0956195552193658E-5</v>
      </c>
      <c r="Q177" s="35">
        <v>6.5594986777609693E-5</v>
      </c>
      <c r="R177" s="35">
        <v>8.0233778003025748E-5</v>
      </c>
      <c r="S177" s="35">
        <v>9.487256922844179E-5</v>
      </c>
      <c r="T177" s="35">
        <v>1.6455468986384283E-4</v>
      </c>
      <c r="U177" s="35">
        <v>2.4319735249621799E-4</v>
      </c>
      <c r="V177" s="35">
        <v>3.2184001512859314E-4</v>
      </c>
      <c r="W177" s="35">
        <v>4.0048267776096824E-4</v>
      </c>
      <c r="X177" s="35">
        <v>4.791253403933434E-4</v>
      </c>
      <c r="Y177" s="35">
        <v>5.5776800302571861E-4</v>
      </c>
      <c r="Z177" s="35">
        <v>7.0412310606060612E-4</v>
      </c>
      <c r="AA177" s="35">
        <v>1.0536155303030304E-3</v>
      </c>
      <c r="AB177" s="35">
        <v>1.4031079545454546E-3</v>
      </c>
      <c r="AC177" s="35">
        <v>1.7526003787878787E-3</v>
      </c>
      <c r="AD177" s="35">
        <v>2.1020928030303031E-3</v>
      </c>
      <c r="AE177" s="35">
        <v>2.4515852272727272E-3</v>
      </c>
      <c r="AF177" s="35">
        <v>2.8010776515151516E-3</v>
      </c>
      <c r="AG177" s="35">
        <v>3.6293137670196669E-3</v>
      </c>
      <c r="AH177" s="35">
        <v>4.7153349470499236E-3</v>
      </c>
      <c r="AI177" s="35">
        <v>5.8013561270801803E-3</v>
      </c>
      <c r="AJ177" s="35">
        <v>6.8873773071104379E-3</v>
      </c>
      <c r="AK177" s="35">
        <v>7.9733984871406937E-3</v>
      </c>
      <c r="AL177" s="35">
        <v>9.0594196671709513E-3</v>
      </c>
      <c r="AM177" s="35">
        <v>1.0194332829046894E-2</v>
      </c>
      <c r="AN177" s="35">
        <v>1.2502653555219359E-2</v>
      </c>
      <c r="AO177" s="35">
        <v>1.4810974281391824E-2</v>
      </c>
      <c r="AP177" s="35">
        <v>1.7119295007564289E-2</v>
      </c>
      <c r="AQ177" s="35">
        <v>1.9427615733736754E-2</v>
      </c>
      <c r="AR177" s="35">
        <v>2.1735936459909219E-2</v>
      </c>
      <c r="AS177" s="35">
        <v>2.4044257186081684E-2</v>
      </c>
      <c r="AT177" s="35">
        <v>2.67650786686838E-2</v>
      </c>
      <c r="AU177" s="35">
        <v>3.0032703479576393E-2</v>
      </c>
      <c r="AV177" s="35">
        <v>3.3300328290468986E-2</v>
      </c>
      <c r="AW177" s="35">
        <v>3.6567953101361572E-2</v>
      </c>
      <c r="AX177" s="35">
        <v>3.9835577912254165E-2</v>
      </c>
      <c r="AY177" s="35">
        <v>4.3103202723146758E-2</v>
      </c>
      <c r="AZ177" s="35">
        <v>4.6370827534039351E-2</v>
      </c>
      <c r="BA177" s="35">
        <v>4.9712212121212136E-2</v>
      </c>
      <c r="BB177" s="35">
        <v>5.3045575757575771E-2</v>
      </c>
      <c r="BC177" s="35">
        <v>5.6260727272727289E-2</v>
      </c>
      <c r="BD177" s="35">
        <v>5.9358327272727288E-2</v>
      </c>
      <c r="BE177" s="35">
        <v>6.2347418181818194E-2</v>
      </c>
      <c r="BF177" s="35">
        <v>6.5076563636363646E-2</v>
      </c>
      <c r="BG177" s="35">
        <v>6.7684975903614469E-2</v>
      </c>
      <c r="BH177" s="35">
        <v>7.0003048192771089E-2</v>
      </c>
      <c r="BI177" s="35">
        <v>7.2103290909090914E-2</v>
      </c>
      <c r="BJ177" s="35">
        <v>7.4032381818181822E-2</v>
      </c>
      <c r="BK177" s="35">
        <v>7.5565484848484854E-2</v>
      </c>
      <c r="BL177" s="35">
        <v>7.6941715151515155E-2</v>
      </c>
      <c r="BM177" s="35">
        <v>7.7982927272727279E-2</v>
      </c>
      <c r="BN177" s="35">
        <v>7.8348025718608175E-2</v>
      </c>
      <c r="BO177" s="35">
        <v>7.8280854765506808E-2</v>
      </c>
      <c r="BP177" s="35">
        <v>7.8213683812405441E-2</v>
      </c>
      <c r="BQ177" s="35">
        <v>7.8146512859304088E-2</v>
      </c>
      <c r="BR177" s="35">
        <v>7.8079341906202721E-2</v>
      </c>
      <c r="BS177" s="35">
        <v>7.8012170953101367E-2</v>
      </c>
      <c r="BT177" s="35">
        <v>7.7945E-2</v>
      </c>
    </row>
    <row r="178" spans="1:72" ht="9.9499999999999993" customHeight="1" thickBot="1" x14ac:dyDescent="0.4">
      <c r="A178" s="87" t="s">
        <v>88</v>
      </c>
      <c r="B178" s="35">
        <v>0</v>
      </c>
      <c r="C178" s="35">
        <v>0</v>
      </c>
      <c r="D178" s="35">
        <v>0</v>
      </c>
      <c r="E178" s="35">
        <v>0</v>
      </c>
      <c r="F178" s="35">
        <v>0</v>
      </c>
      <c r="G178" s="35">
        <v>0</v>
      </c>
      <c r="H178" s="35">
        <v>0</v>
      </c>
      <c r="I178" s="35">
        <v>0</v>
      </c>
      <c r="J178" s="35">
        <v>0</v>
      </c>
      <c r="K178" s="35">
        <v>0</v>
      </c>
      <c r="L178" s="35">
        <v>0</v>
      </c>
      <c r="M178" s="35">
        <v>0</v>
      </c>
      <c r="N178" s="35">
        <v>0</v>
      </c>
      <c r="O178" s="35">
        <v>0</v>
      </c>
      <c r="P178" s="35">
        <v>0</v>
      </c>
      <c r="Q178" s="35">
        <v>0</v>
      </c>
      <c r="R178" s="35">
        <v>0</v>
      </c>
      <c r="S178" s="35">
        <v>0</v>
      </c>
      <c r="T178" s="35">
        <v>8.2291981845688538E-32</v>
      </c>
      <c r="U178" s="35">
        <v>1.7798033282904706E-31</v>
      </c>
      <c r="V178" s="35">
        <v>2.7366868381240555E-31</v>
      </c>
      <c r="W178" s="35">
        <v>3.6935703479576406E-31</v>
      </c>
      <c r="X178" s="35">
        <v>4.6504538577912261E-31</v>
      </c>
      <c r="Y178" s="35">
        <v>5.6073373676248112E-31</v>
      </c>
      <c r="Z178" s="35">
        <v>6.5795515399621203E-25</v>
      </c>
      <c r="AA178" s="35">
        <v>3.2897732399810604E-24</v>
      </c>
      <c r="AB178" s="35">
        <v>5.9215913259659084E-24</v>
      </c>
      <c r="AC178" s="35">
        <v>8.553409411950757E-24</v>
      </c>
      <c r="AD178" s="35">
        <v>1.1185227497935605E-23</v>
      </c>
      <c r="AE178" s="35">
        <v>1.3817045583920453E-23</v>
      </c>
      <c r="AF178" s="35">
        <v>1.6448863669905301E-23</v>
      </c>
      <c r="AG178" s="35">
        <v>4.9009763275642948E-18</v>
      </c>
      <c r="AH178" s="35">
        <v>1.2440913185355517E-17</v>
      </c>
      <c r="AI178" s="35">
        <v>1.9980850043146739E-17</v>
      </c>
      <c r="AJ178" s="35">
        <v>2.7520786900937964E-17</v>
      </c>
      <c r="AK178" s="35">
        <v>3.5060723758729186E-17</v>
      </c>
      <c r="AL178" s="35">
        <v>4.2600660616520413E-17</v>
      </c>
      <c r="AM178" s="35">
        <v>1.5836526812404543E-14</v>
      </c>
      <c r="AN178" s="35">
        <v>4.1050372212254056E-13</v>
      </c>
      <c r="AO178" s="35">
        <v>8.0517091743267662E-13</v>
      </c>
      <c r="AP178" s="35">
        <v>1.1998381127428126E-12</v>
      </c>
      <c r="AQ178" s="35">
        <v>1.5945053080529485E-12</v>
      </c>
      <c r="AR178" s="35">
        <v>1.9891725033630845E-12</v>
      </c>
      <c r="AS178" s="35">
        <v>2.3838396986732208E-12</v>
      </c>
      <c r="AT178" s="35">
        <v>6.3188136762480523E-11</v>
      </c>
      <c r="AU178" s="35">
        <v>2.0407031527987861E-10</v>
      </c>
      <c r="AV178" s="35">
        <v>3.4495249379727663E-10</v>
      </c>
      <c r="AW178" s="35">
        <v>4.8583467231467468E-10</v>
      </c>
      <c r="AX178" s="35">
        <v>6.2671685083207278E-10</v>
      </c>
      <c r="AY178" s="35">
        <v>7.6759902934947088E-10</v>
      </c>
      <c r="AZ178" s="35">
        <v>9.0848120786686887E-10</v>
      </c>
      <c r="BA178" s="35">
        <v>1.2118746666666683E-9</v>
      </c>
      <c r="BB178" s="35">
        <v>1.6307527272727309E-9</v>
      </c>
      <c r="BC178" s="35">
        <v>2.4392981818181858E-9</v>
      </c>
      <c r="BD178" s="35">
        <v>3.8968351515151604E-9</v>
      </c>
      <c r="BE178" s="35">
        <v>5.9534412121212206E-9</v>
      </c>
      <c r="BF178" s="35">
        <v>7.7786272727272812E-9</v>
      </c>
      <c r="BG178" s="35">
        <v>9.3875734939759091E-9</v>
      </c>
      <c r="BH178" s="35">
        <v>1.0352453012048194E-8</v>
      </c>
      <c r="BI178" s="35">
        <v>1.3019036363636373E-8</v>
      </c>
      <c r="BJ178" s="35">
        <v>1.7022672727272737E-8</v>
      </c>
      <c r="BK178" s="35">
        <v>2.2434327272727287E-8</v>
      </c>
      <c r="BL178" s="35">
        <v>2.9228509090909117E-8</v>
      </c>
      <c r="BM178" s="35">
        <v>3.9561236363636388E-8</v>
      </c>
      <c r="BN178" s="35">
        <v>7.6048260211800414E-8</v>
      </c>
      <c r="BO178" s="35">
        <v>1.2925688350983369E-7</v>
      </c>
      <c r="BP178" s="35">
        <v>1.8246550680786696E-7</v>
      </c>
      <c r="BQ178" s="35">
        <v>2.3567413010590023E-7</v>
      </c>
      <c r="BR178" s="35">
        <v>2.8888275340393351E-7</v>
      </c>
      <c r="BS178" s="35">
        <v>3.4209137670196678E-7</v>
      </c>
      <c r="BT178" s="35">
        <v>3.953E-7</v>
      </c>
    </row>
    <row r="179" spans="1:72" ht="9.9499999999999993" customHeight="1" thickBot="1" x14ac:dyDescent="0.4">
      <c r="A179" s="87" t="s">
        <v>89</v>
      </c>
      <c r="B179" s="35">
        <v>0</v>
      </c>
      <c r="C179" s="35">
        <v>0</v>
      </c>
      <c r="D179" s="35">
        <v>0</v>
      </c>
      <c r="E179" s="35">
        <v>0</v>
      </c>
      <c r="F179" s="35">
        <v>0</v>
      </c>
      <c r="G179" s="35">
        <v>0</v>
      </c>
      <c r="H179" s="35">
        <v>0</v>
      </c>
      <c r="I179" s="35">
        <v>0</v>
      </c>
      <c r="J179" s="35">
        <v>0</v>
      </c>
      <c r="K179" s="35">
        <v>0</v>
      </c>
      <c r="L179" s="35">
        <v>0</v>
      </c>
      <c r="M179" s="35">
        <v>1.7906928895612673E-37</v>
      </c>
      <c r="N179" s="35">
        <v>5.600677760968228E-37</v>
      </c>
      <c r="O179" s="35">
        <v>9.4106626323751902E-37</v>
      </c>
      <c r="P179" s="35">
        <v>1.322064750378215E-36</v>
      </c>
      <c r="Q179" s="35">
        <v>1.7030632375189111E-36</v>
      </c>
      <c r="R179" s="35">
        <v>2.0840617246596071E-36</v>
      </c>
      <c r="S179" s="35">
        <v>2.4650602118003034E-36</v>
      </c>
      <c r="T179" s="35">
        <v>1.3920052164599122E-30</v>
      </c>
      <c r="U179" s="35">
        <v>3.0106130049016664E-30</v>
      </c>
      <c r="V179" s="35">
        <v>4.6292207933434205E-30</v>
      </c>
      <c r="W179" s="35">
        <v>6.2478285817851746E-30</v>
      </c>
      <c r="X179" s="35">
        <v>7.8664363702269287E-30</v>
      </c>
      <c r="Y179" s="35">
        <v>9.4850441586686828E-30</v>
      </c>
      <c r="Z179" s="35">
        <v>4.1503890816136372E-24</v>
      </c>
      <c r="AA179" s="35">
        <v>2.0751902612068184E-23</v>
      </c>
      <c r="AB179" s="35">
        <v>3.7353416142522732E-23</v>
      </c>
      <c r="AC179" s="35">
        <v>5.3954929672977277E-23</v>
      </c>
      <c r="AD179" s="35">
        <v>7.0556443203431828E-23</v>
      </c>
      <c r="AE179" s="35">
        <v>8.7157956733886378E-23</v>
      </c>
      <c r="AF179" s="35">
        <v>1.0375947026434092E-22</v>
      </c>
      <c r="AG179" s="35">
        <v>1.5012050383842658E-17</v>
      </c>
      <c r="AH179" s="35">
        <v>3.8107343943600594E-17</v>
      </c>
      <c r="AI179" s="35">
        <v>6.1202637503358521E-17</v>
      </c>
      <c r="AJ179" s="35">
        <v>8.429793106311646E-17</v>
      </c>
      <c r="AK179" s="35">
        <v>1.073932246228744E-16</v>
      </c>
      <c r="AL179" s="35">
        <v>1.3048851818263235E-16</v>
      </c>
      <c r="AM179" s="35">
        <v>3.2131161301057175E-14</v>
      </c>
      <c r="AN179" s="35">
        <v>8.3159369382753203E-13</v>
      </c>
      <c r="AO179" s="35">
        <v>1.6310562263540068E-12</v>
      </c>
      <c r="AP179" s="35">
        <v>2.4305187588804819E-12</v>
      </c>
      <c r="AQ179" s="35">
        <v>3.2299812914069569E-12</v>
      </c>
      <c r="AR179" s="35">
        <v>4.0294438239334314E-12</v>
      </c>
      <c r="AS179" s="35">
        <v>4.8289063564599064E-12</v>
      </c>
      <c r="AT179" s="35">
        <v>1.1240178940998389E-10</v>
      </c>
      <c r="AU179" s="35">
        <v>3.615115322239026E-10</v>
      </c>
      <c r="AV179" s="35">
        <v>6.1062127503782128E-10</v>
      </c>
      <c r="AW179" s="35">
        <v>8.5973101785173986E-10</v>
      </c>
      <c r="AX179" s="35">
        <v>1.1088407606656586E-9</v>
      </c>
      <c r="AY179" s="35">
        <v>1.3579505034795772E-9</v>
      </c>
      <c r="AZ179" s="35">
        <v>1.6070602462934958E-9</v>
      </c>
      <c r="BA179" s="35">
        <v>2.1424090909090935E-9</v>
      </c>
      <c r="BB179" s="35">
        <v>2.8866054545454613E-9</v>
      </c>
      <c r="BC179" s="35">
        <v>4.3436963636363701E-9</v>
      </c>
      <c r="BD179" s="35">
        <v>7.0152866666666833E-9</v>
      </c>
      <c r="BE179" s="35">
        <v>1.080795333333335E-8</v>
      </c>
      <c r="BF179" s="35">
        <v>1.4365509090909106E-8</v>
      </c>
      <c r="BG179" s="35">
        <v>1.7599783132530129E-8</v>
      </c>
      <c r="BH179" s="35">
        <v>1.9812433734939765E-8</v>
      </c>
      <c r="BI179" s="35">
        <v>2.5575866666666688E-8</v>
      </c>
      <c r="BJ179" s="35">
        <v>3.4129200000000018E-8</v>
      </c>
      <c r="BK179" s="35">
        <v>4.6431181818181849E-8</v>
      </c>
      <c r="BL179" s="35">
        <v>6.222895151515157E-8</v>
      </c>
      <c r="BM179" s="35">
        <v>8.6921072727272796E-8</v>
      </c>
      <c r="BN179" s="35">
        <v>1.926420574886539E-7</v>
      </c>
      <c r="BO179" s="35">
        <v>3.5016838124054488E-7</v>
      </c>
      <c r="BP179" s="35">
        <v>5.0769470499243587E-7</v>
      </c>
      <c r="BQ179" s="35">
        <v>6.6522102874432697E-7</v>
      </c>
      <c r="BR179" s="35">
        <v>8.2274735249621796E-7</v>
      </c>
      <c r="BS179" s="35">
        <v>9.8027367624810905E-7</v>
      </c>
      <c r="BT179" s="35">
        <v>1.1377999999999999E-6</v>
      </c>
    </row>
    <row r="180" spans="1:72" ht="9.9499999999999993" customHeight="1" thickBot="1" x14ac:dyDescent="0.4">
      <c r="A180" s="87" t="s">
        <v>26</v>
      </c>
      <c r="B180" s="35">
        <v>-18.61</v>
      </c>
      <c r="C180" s="35">
        <v>-18.612303030303028</v>
      </c>
      <c r="D180" s="35">
        <v>-18.618363636363636</v>
      </c>
      <c r="E180" s="35">
        <v>-18.624424242424244</v>
      </c>
      <c r="F180" s="35">
        <v>-18.631089258698939</v>
      </c>
      <c r="G180" s="35">
        <v>-18.644704992435702</v>
      </c>
      <c r="H180" s="35">
        <v>-18.658320726172466</v>
      </c>
      <c r="I180" s="35">
        <v>-18.671936459909226</v>
      </c>
      <c r="J180" s="35">
        <v>-18.685552193645989</v>
      </c>
      <c r="K180" s="35">
        <v>-18.699167927382753</v>
      </c>
      <c r="L180" s="35">
        <v>-18.712783661119516</v>
      </c>
      <c r="M180" s="35">
        <v>-18.728532526475036</v>
      </c>
      <c r="N180" s="35">
        <v>-18.746686838124052</v>
      </c>
      <c r="O180" s="35">
        <v>-18.764841149773069</v>
      </c>
      <c r="P180" s="35">
        <v>-18.782995461422086</v>
      </c>
      <c r="Q180" s="35">
        <v>-18.801149773071103</v>
      </c>
      <c r="R180" s="35">
        <v>-18.81930408472012</v>
      </c>
      <c r="S180" s="35">
        <v>-18.837458396369136</v>
      </c>
      <c r="T180" s="35">
        <v>-18.856913767019666</v>
      </c>
      <c r="U180" s="35">
        <v>-18.876580937972768</v>
      </c>
      <c r="V180" s="35">
        <v>-18.896248108925871</v>
      </c>
      <c r="W180" s="35">
        <v>-18.91591527987897</v>
      </c>
      <c r="X180" s="35">
        <v>-18.935582450832072</v>
      </c>
      <c r="Y180" s="35">
        <v>-18.955249621785175</v>
      </c>
      <c r="Z180" s="35">
        <v>-18.975303030303028</v>
      </c>
      <c r="AA180" s="35">
        <v>-18.996515151515151</v>
      </c>
      <c r="AB180" s="35">
        <v>-19.017727272727271</v>
      </c>
      <c r="AC180" s="35">
        <v>-19.038939393939394</v>
      </c>
      <c r="AD180" s="35">
        <v>-19.060151515151514</v>
      </c>
      <c r="AE180" s="35">
        <v>-19.081363636363637</v>
      </c>
      <c r="AF180" s="35">
        <v>-19.102575757575757</v>
      </c>
      <c r="AG180" s="35">
        <v>-19.12376701966717</v>
      </c>
      <c r="AH180" s="35">
        <v>-19.144947049924358</v>
      </c>
      <c r="AI180" s="35">
        <v>-19.166127080181543</v>
      </c>
      <c r="AJ180" s="35">
        <v>-19.187307110438727</v>
      </c>
      <c r="AK180" s="35">
        <v>-19.208487140695915</v>
      </c>
      <c r="AL180" s="35">
        <v>-19.2296671709531</v>
      </c>
      <c r="AM180" s="35">
        <v>-19.250786686838126</v>
      </c>
      <c r="AN180" s="35">
        <v>-19.270453857791225</v>
      </c>
      <c r="AO180" s="35">
        <v>-19.290121028744327</v>
      </c>
      <c r="AP180" s="35">
        <v>-19.309788199697426</v>
      </c>
      <c r="AQ180" s="35">
        <v>-19.329455370650528</v>
      </c>
      <c r="AR180" s="35">
        <v>-19.349122541603631</v>
      </c>
      <c r="AS180" s="35">
        <v>-19.36878971255673</v>
      </c>
      <c r="AT180" s="35">
        <v>-19.388456883509832</v>
      </c>
      <c r="AU180" s="35">
        <v>-19.408124054462935</v>
      </c>
      <c r="AV180" s="35">
        <v>-19.427791225416037</v>
      </c>
      <c r="AW180" s="35">
        <v>-19.447458396369139</v>
      </c>
      <c r="AX180" s="35">
        <v>-19.467125567322238</v>
      </c>
      <c r="AY180" s="35">
        <v>-19.486792738275341</v>
      </c>
      <c r="AZ180" s="35">
        <v>-19.506459909228443</v>
      </c>
      <c r="BA180" s="35">
        <v>-19.52987878787879</v>
      </c>
      <c r="BB180" s="35">
        <v>-19.553090909090908</v>
      </c>
      <c r="BC180" s="35">
        <v>-19.571272727272728</v>
      </c>
      <c r="BD180" s="35">
        <v>-19.589454545454544</v>
      </c>
      <c r="BE180" s="35">
        <v>-19.607636363636363</v>
      </c>
      <c r="BF180" s="35">
        <v>-19.625818181818182</v>
      </c>
      <c r="BG180" s="35">
        <v>-19.645301204819276</v>
      </c>
      <c r="BH180" s="35">
        <v>-19.669397590361445</v>
      </c>
      <c r="BI180" s="35">
        <v>-19.69018181818182</v>
      </c>
      <c r="BJ180" s="35">
        <v>-19.708363636363636</v>
      </c>
      <c r="BK180" s="35">
        <v>-19.726545454545455</v>
      </c>
      <c r="BL180" s="35">
        <v>-19.746303030303029</v>
      </c>
      <c r="BM180" s="35">
        <v>-19.770545454545456</v>
      </c>
      <c r="BN180" s="35">
        <v>-19.792919818456884</v>
      </c>
      <c r="BO180" s="35">
        <v>-19.814099848714072</v>
      </c>
      <c r="BP180" s="35">
        <v>-19.835279878971257</v>
      </c>
      <c r="BQ180" s="35">
        <v>-19.856459909228445</v>
      </c>
      <c r="BR180" s="35">
        <v>-19.877639939485629</v>
      </c>
      <c r="BS180" s="35">
        <v>-19.898819969742817</v>
      </c>
      <c r="BT180" s="35">
        <v>-19.920000000000002</v>
      </c>
    </row>
    <row r="181" spans="1:72" ht="9.9499999999999993" customHeight="1" thickBot="1" x14ac:dyDescent="0.4">
      <c r="A181" s="87" t="s">
        <v>5</v>
      </c>
      <c r="B181" s="35">
        <v>-60.257333333333335</v>
      </c>
      <c r="C181" s="35">
        <v>-58.462060606060604</v>
      </c>
      <c r="D181" s="35">
        <v>-56.783272727272724</v>
      </c>
      <c r="E181" s="35">
        <v>-55.232787878787875</v>
      </c>
      <c r="F181" s="35">
        <v>-53.72146747352496</v>
      </c>
      <c r="G181" s="35">
        <v>-52.114810892586988</v>
      </c>
      <c r="H181" s="35">
        <v>-50.508154311649015</v>
      </c>
      <c r="I181" s="35">
        <v>-48.901497730711043</v>
      </c>
      <c r="J181" s="35">
        <v>-47.29484114977307</v>
      </c>
      <c r="K181" s="35">
        <v>-45.688184568835098</v>
      </c>
      <c r="L181" s="35">
        <v>-44.081527987897125</v>
      </c>
      <c r="M181" s="35">
        <v>-43.317458396369133</v>
      </c>
      <c r="N181" s="35">
        <v>-43.503540090771558</v>
      </c>
      <c r="O181" s="35">
        <v>-43.689621785173976</v>
      </c>
      <c r="P181" s="35">
        <v>-43.875703479576401</v>
      </c>
      <c r="Q181" s="35">
        <v>-44.061785173978819</v>
      </c>
      <c r="R181" s="35">
        <v>-44.247866868381244</v>
      </c>
      <c r="S181" s="35">
        <v>-44.433948562783662</v>
      </c>
      <c r="T181" s="35">
        <v>-43.97730711043873</v>
      </c>
      <c r="U181" s="35">
        <v>-43.416036308623298</v>
      </c>
      <c r="V181" s="35">
        <v>-42.854765506807865</v>
      </c>
      <c r="W181" s="35">
        <v>-42.293494704992433</v>
      </c>
      <c r="X181" s="35">
        <v>-41.732223903177001</v>
      </c>
      <c r="Y181" s="35">
        <v>-41.170953101361576</v>
      </c>
      <c r="Z181" s="35">
        <v>-40.644318181818178</v>
      </c>
      <c r="AA181" s="35">
        <v>-40.221590909090907</v>
      </c>
      <c r="AB181" s="35">
        <v>-39.798863636363635</v>
      </c>
      <c r="AC181" s="35">
        <v>-39.376136363636363</v>
      </c>
      <c r="AD181" s="35">
        <v>-38.953409090909091</v>
      </c>
      <c r="AE181" s="35">
        <v>-38.530681818181819</v>
      </c>
      <c r="AF181" s="35">
        <v>-38.107954545454547</v>
      </c>
      <c r="AG181" s="35">
        <v>-37.737760968229956</v>
      </c>
      <c r="AH181" s="35">
        <v>-37.395854765506812</v>
      </c>
      <c r="AI181" s="35">
        <v>-37.05394856278366</v>
      </c>
      <c r="AJ181" s="35">
        <v>-36.712042360060515</v>
      </c>
      <c r="AK181" s="35">
        <v>-36.37013615733737</v>
      </c>
      <c r="AL181" s="35">
        <v>-36.028229954614226</v>
      </c>
      <c r="AM181" s="35">
        <v>-35.687836611195159</v>
      </c>
      <c r="AN181" s="35">
        <v>-35.383751891074134</v>
      </c>
      <c r="AO181" s="35">
        <v>-35.079667170953101</v>
      </c>
      <c r="AP181" s="35">
        <v>-34.775582450832076</v>
      </c>
      <c r="AQ181" s="35">
        <v>-34.471497730711043</v>
      </c>
      <c r="AR181" s="35">
        <v>-34.167413010590018</v>
      </c>
      <c r="AS181" s="35">
        <v>-33.863328290468985</v>
      </c>
      <c r="AT181" s="35">
        <v>-33.564447806354011</v>
      </c>
      <c r="AU181" s="35">
        <v>-33.272465960665656</v>
      </c>
      <c r="AV181" s="35">
        <v>-32.980484114977308</v>
      </c>
      <c r="AW181" s="35">
        <v>-32.688502269288954</v>
      </c>
      <c r="AX181" s="35">
        <v>-32.396520423600606</v>
      </c>
      <c r="AY181" s="35">
        <v>-32.104538577912251</v>
      </c>
      <c r="AZ181" s="35">
        <v>-31.812556732223904</v>
      </c>
      <c r="BA181" s="35">
        <v>-31.526424242424241</v>
      </c>
      <c r="BB181" s="35">
        <v>-31.241575757575756</v>
      </c>
      <c r="BC181" s="35">
        <v>-30.956727272727271</v>
      </c>
      <c r="BD181" s="35">
        <v>-30.671878787878786</v>
      </c>
      <c r="BE181" s="35">
        <v>-30.387030303030304</v>
      </c>
      <c r="BF181" s="35">
        <v>-30.107454545454544</v>
      </c>
      <c r="BG181" s="35">
        <v>-29.830361445783133</v>
      </c>
      <c r="BH181" s="35">
        <v>-29.559277108433736</v>
      </c>
      <c r="BI181" s="35">
        <v>-29.283878787878788</v>
      </c>
      <c r="BJ181" s="35">
        <v>-29.00509090909091</v>
      </c>
      <c r="BK181" s="35">
        <v>-28.737333333333332</v>
      </c>
      <c r="BL181" s="35">
        <v>-28.469090909090909</v>
      </c>
      <c r="BM181" s="35">
        <v>-28.196363636363635</v>
      </c>
      <c r="BN181" s="35">
        <v>-27.930347957639938</v>
      </c>
      <c r="BO181" s="35">
        <v>-27.668623298033282</v>
      </c>
      <c r="BP181" s="35">
        <v>-27.406898638426625</v>
      </c>
      <c r="BQ181" s="35">
        <v>-27.145173978819969</v>
      </c>
      <c r="BR181" s="35">
        <v>-26.883449319213312</v>
      </c>
      <c r="BS181" s="35">
        <v>-26.621724659606656</v>
      </c>
      <c r="BT181" s="35">
        <v>-26.36</v>
      </c>
    </row>
    <row r="182" spans="1:72" ht="9.9499999999999993" customHeight="1" thickBot="1" x14ac:dyDescent="0.4">
      <c r="A182" s="87" t="s">
        <v>6</v>
      </c>
      <c r="B182" s="35">
        <v>-15.840424242424243</v>
      </c>
      <c r="C182" s="35">
        <v>-15.519454545454545</v>
      </c>
      <c r="D182" s="35">
        <v>-15.228545454545454</v>
      </c>
      <c r="E182" s="35">
        <v>-14.959757575757576</v>
      </c>
      <c r="F182" s="35">
        <v>-14.681996974281391</v>
      </c>
      <c r="G182" s="35">
        <v>-14.20695915279879</v>
      </c>
      <c r="H182" s="35">
        <v>-13.731921331316189</v>
      </c>
      <c r="I182" s="35">
        <v>-13.256883509833585</v>
      </c>
      <c r="J182" s="35">
        <v>-12.781845688350984</v>
      </c>
      <c r="K182" s="35">
        <v>-12.306807866868382</v>
      </c>
      <c r="L182" s="35">
        <v>-11.831770045385779</v>
      </c>
      <c r="M182" s="35">
        <v>-11.841664145234493</v>
      </c>
      <c r="N182" s="35">
        <v>-12.39839636913767</v>
      </c>
      <c r="O182" s="35">
        <v>-12.955128593040847</v>
      </c>
      <c r="P182" s="35">
        <v>-13.511860816944024</v>
      </c>
      <c r="Q182" s="35">
        <v>-14.068593040847201</v>
      </c>
      <c r="R182" s="35">
        <v>-14.62532526475038</v>
      </c>
      <c r="S182" s="35">
        <v>-15.182057488653555</v>
      </c>
      <c r="T182" s="35">
        <v>-15.222269288956127</v>
      </c>
      <c r="U182" s="35">
        <v>-15.178396369137671</v>
      </c>
      <c r="V182" s="35">
        <v>-15.134523449319213</v>
      </c>
      <c r="W182" s="35">
        <v>-15.090650529500756</v>
      </c>
      <c r="X182" s="35">
        <v>-15.0467776096823</v>
      </c>
      <c r="Y182" s="35">
        <v>-15.002904689863843</v>
      </c>
      <c r="Z182" s="35">
        <v>-14.964318181818182</v>
      </c>
      <c r="AA182" s="35">
        <v>-14.941590909090909</v>
      </c>
      <c r="AB182" s="35">
        <v>-14.918863636363637</v>
      </c>
      <c r="AC182" s="35">
        <v>-14.896136363636364</v>
      </c>
      <c r="AD182" s="35">
        <v>-14.873409090909091</v>
      </c>
      <c r="AE182" s="35">
        <v>-14.850681818181819</v>
      </c>
      <c r="AF182" s="35">
        <v>-14.827954545454546</v>
      </c>
      <c r="AG182" s="35">
        <v>-14.805249621785174</v>
      </c>
      <c r="AH182" s="35">
        <v>-14.782556732223904</v>
      </c>
      <c r="AI182" s="35">
        <v>-14.759863842662632</v>
      </c>
      <c r="AJ182" s="35">
        <v>-14.737170953101362</v>
      </c>
      <c r="AK182" s="35">
        <v>-14.71447806354009</v>
      </c>
      <c r="AL182" s="35">
        <v>-14.69178517397882</v>
      </c>
      <c r="AM182" s="35">
        <v>-14.668366111951588</v>
      </c>
      <c r="AN182" s="35">
        <v>-14.627518910741301</v>
      </c>
      <c r="AO182" s="35">
        <v>-14.586671709531014</v>
      </c>
      <c r="AP182" s="35">
        <v>-14.545824508320726</v>
      </c>
      <c r="AQ182" s="35">
        <v>-14.504977307110439</v>
      </c>
      <c r="AR182" s="35">
        <v>-14.464130105900152</v>
      </c>
      <c r="AS182" s="35">
        <v>-14.423282904689865</v>
      </c>
      <c r="AT182" s="35">
        <v>-14.37267776096823</v>
      </c>
      <c r="AU182" s="35">
        <v>-14.309137670196673</v>
      </c>
      <c r="AV182" s="35">
        <v>-14.245597579425114</v>
      </c>
      <c r="AW182" s="35">
        <v>-14.182057488653555</v>
      </c>
      <c r="AX182" s="35">
        <v>-14.118517397881996</v>
      </c>
      <c r="AY182" s="35">
        <v>-14.054977307110439</v>
      </c>
      <c r="AZ182" s="35">
        <v>-13.99143721633888</v>
      </c>
      <c r="BA182" s="35">
        <v>-13.925333333333333</v>
      </c>
      <c r="BB182" s="35">
        <v>-13.85660606060606</v>
      </c>
      <c r="BC182" s="35">
        <v>-13.777818181818182</v>
      </c>
      <c r="BD182" s="35">
        <v>-13.702181818181817</v>
      </c>
      <c r="BE182" s="35">
        <v>-13.629454545454545</v>
      </c>
      <c r="BF182" s="35">
        <v>-13.551454545454545</v>
      </c>
      <c r="BG182" s="35">
        <v>-13.472771084337349</v>
      </c>
      <c r="BH182" s="35">
        <v>-13.394457831325301</v>
      </c>
      <c r="BI182" s="35">
        <v>-13.315878787878788</v>
      </c>
      <c r="BJ182" s="35">
        <v>-13.237090909090909</v>
      </c>
      <c r="BK182" s="35">
        <v>-13.15830303030303</v>
      </c>
      <c r="BL182" s="35">
        <v>-13.077939393939394</v>
      </c>
      <c r="BM182" s="35">
        <v>-12.99309090909091</v>
      </c>
      <c r="BN182" s="35">
        <v>-12.908320726172466</v>
      </c>
      <c r="BO182" s="35">
        <v>-12.823600605143723</v>
      </c>
      <c r="BP182" s="35">
        <v>-12.738880484114977</v>
      </c>
      <c r="BQ182" s="35">
        <v>-12.654160363086234</v>
      </c>
      <c r="BR182" s="35">
        <v>-12.569440242057489</v>
      </c>
      <c r="BS182" s="35">
        <v>-12.484720121028746</v>
      </c>
      <c r="BT182" s="35">
        <v>-12.4</v>
      </c>
    </row>
    <row r="183" spans="1:72" ht="9.9499999999999993" customHeight="1" thickBot="1" x14ac:dyDescent="0.4">
      <c r="A183" s="87" t="s">
        <v>7</v>
      </c>
      <c r="B183" s="35">
        <v>-22.205757575757573</v>
      </c>
      <c r="C183" s="35">
        <v>-21.627333333333333</v>
      </c>
      <c r="D183" s="35">
        <v>-21.093999999999998</v>
      </c>
      <c r="E183" s="35">
        <v>-20.596060606060604</v>
      </c>
      <c r="F183" s="35">
        <v>-20.142375189107412</v>
      </c>
      <c r="G183" s="35">
        <v>-20.047065052950074</v>
      </c>
      <c r="H183" s="35">
        <v>-19.951754916792737</v>
      </c>
      <c r="I183" s="35">
        <v>-19.8564447806354</v>
      </c>
      <c r="J183" s="35">
        <v>-19.761134644478062</v>
      </c>
      <c r="K183" s="35">
        <v>-19.665824508320725</v>
      </c>
      <c r="L183" s="35">
        <v>-19.570514372163387</v>
      </c>
      <c r="M183" s="35">
        <v>-19.074886535552196</v>
      </c>
      <c r="N183" s="35">
        <v>-18.127836611195157</v>
      </c>
      <c r="O183" s="35">
        <v>-17.180786686838125</v>
      </c>
      <c r="P183" s="35">
        <v>-16.233736762481087</v>
      </c>
      <c r="Q183" s="35">
        <v>-15.286686838124053</v>
      </c>
      <c r="R183" s="35">
        <v>-14.339636913767016</v>
      </c>
      <c r="S183" s="35">
        <v>-13.392586989409981</v>
      </c>
      <c r="T183" s="35">
        <v>-13.058335854765506</v>
      </c>
      <c r="U183" s="35">
        <v>-12.823842662632375</v>
      </c>
      <c r="V183" s="35">
        <v>-12.589349470499243</v>
      </c>
      <c r="W183" s="35">
        <v>-12.354856278366112</v>
      </c>
      <c r="X183" s="35">
        <v>-12.120363086232981</v>
      </c>
      <c r="Y183" s="35">
        <v>-11.88586989409985</v>
      </c>
      <c r="Z183" s="35">
        <v>-11.664545454545456</v>
      </c>
      <c r="AA183" s="35">
        <v>-11.482727272727274</v>
      </c>
      <c r="AB183" s="35">
        <v>-11.300909090909091</v>
      </c>
      <c r="AC183" s="35">
        <v>-11.119090909090909</v>
      </c>
      <c r="AD183" s="35">
        <v>-10.937272727272727</v>
      </c>
      <c r="AE183" s="35">
        <v>-10.755454545454546</v>
      </c>
      <c r="AF183" s="35">
        <v>-10.573636363636364</v>
      </c>
      <c r="AG183" s="35">
        <v>-10.421792738275339</v>
      </c>
      <c r="AH183" s="35">
        <v>-10.28608925869894</v>
      </c>
      <c r="AI183" s="35">
        <v>-10.150385779122541</v>
      </c>
      <c r="AJ183" s="35">
        <v>-10.014682299546141</v>
      </c>
      <c r="AK183" s="35">
        <v>-9.8789788199697419</v>
      </c>
      <c r="AL183" s="35">
        <v>-9.7432753403933425</v>
      </c>
      <c r="AM183" s="35">
        <v>-9.6095627836611186</v>
      </c>
      <c r="AN183" s="35">
        <v>-9.5236323751891074</v>
      </c>
      <c r="AO183" s="35">
        <v>-9.4377019667170945</v>
      </c>
      <c r="AP183" s="35">
        <v>-9.3517715582450833</v>
      </c>
      <c r="AQ183" s="35">
        <v>-9.2658411497730704</v>
      </c>
      <c r="AR183" s="35">
        <v>-9.1799107413010592</v>
      </c>
      <c r="AS183" s="35">
        <v>-9.0939803328290481</v>
      </c>
      <c r="AT183" s="35">
        <v>-9.0278260211800312</v>
      </c>
      <c r="AU183" s="35">
        <v>-8.9878865355521942</v>
      </c>
      <c r="AV183" s="35">
        <v>-8.9479470499243572</v>
      </c>
      <c r="AW183" s="35">
        <v>-8.9080075642965202</v>
      </c>
      <c r="AX183" s="35">
        <v>-8.868068078668685</v>
      </c>
      <c r="AY183" s="35">
        <v>-8.828128593040848</v>
      </c>
      <c r="AZ183" s="35">
        <v>-8.788189107413011</v>
      </c>
      <c r="BA183" s="35">
        <v>-8.767581818181819</v>
      </c>
      <c r="BB183" s="35">
        <v>-8.7526606060606049</v>
      </c>
      <c r="BC183" s="35">
        <v>-8.7447818181818171</v>
      </c>
      <c r="BD183" s="35">
        <v>-8.7403696969696973</v>
      </c>
      <c r="BE183" s="35">
        <v>-8.7391575757575772</v>
      </c>
      <c r="BF183" s="35">
        <v>-8.7442727272727279</v>
      </c>
      <c r="BG183" s="35">
        <v>-8.7515180722891568</v>
      </c>
      <c r="BH183" s="35">
        <v>-8.7629638554216882</v>
      </c>
      <c r="BI183" s="35">
        <v>-8.7775030303030306</v>
      </c>
      <c r="BJ183" s="35">
        <v>-8.7944727272727263</v>
      </c>
      <c r="BK183" s="35">
        <v>-8.8158545454545454</v>
      </c>
      <c r="BL183" s="35">
        <v>-8.8387757575757586</v>
      </c>
      <c r="BM183" s="35">
        <v>-8.8648363636363641</v>
      </c>
      <c r="BN183" s="35">
        <v>-8.8970559757942507</v>
      </c>
      <c r="BO183" s="35">
        <v>-8.9332133131618754</v>
      </c>
      <c r="BP183" s="35">
        <v>-8.9693706505295019</v>
      </c>
      <c r="BQ183" s="35">
        <v>-9.0055279878971266</v>
      </c>
      <c r="BR183" s="35">
        <v>-9.0416853252647513</v>
      </c>
      <c r="BS183" s="35">
        <v>-9.077842662632376</v>
      </c>
      <c r="BT183" s="35">
        <v>-9.1140000000000008</v>
      </c>
    </row>
    <row r="184" spans="1:72" ht="9.9499999999999993" customHeight="1" thickBot="1" x14ac:dyDescent="0.4">
      <c r="A184" s="92"/>
    </row>
    <row r="185" spans="1:72" ht="9.9499999999999993" customHeight="1" thickBot="1" x14ac:dyDescent="0.4">
      <c r="A185" s="92"/>
    </row>
    <row r="186" spans="1:72" ht="9.9499999999999993" customHeight="1" thickBot="1" x14ac:dyDescent="0.4">
      <c r="A186" s="92"/>
    </row>
    <row r="187" spans="1:72" ht="9.9499999999999993" customHeight="1" thickBot="1" x14ac:dyDescent="0.4">
      <c r="A187" s="92"/>
    </row>
    <row r="188" spans="1:72" ht="9.9499999999999993" customHeight="1" thickBot="1" x14ac:dyDescent="0.4">
      <c r="A188" s="92"/>
    </row>
    <row r="189" spans="1:72" ht="9.9499999999999993" customHeight="1" thickBot="1" x14ac:dyDescent="0.4">
      <c r="A189" s="92"/>
    </row>
    <row r="190" spans="1:72" ht="9.9499999999999993" customHeight="1" thickBot="1" x14ac:dyDescent="0.4">
      <c r="A190" s="92"/>
    </row>
    <row r="191" spans="1:72" ht="9.9499999999999993" customHeight="1" thickBot="1" x14ac:dyDescent="0.4">
      <c r="A191" s="92"/>
    </row>
    <row r="192" spans="1:72" ht="9.9499999999999993" customHeight="1" thickBot="1" x14ac:dyDescent="0.4">
      <c r="A192" s="92"/>
    </row>
    <row r="193" spans="1:72" ht="9.9499999999999993" customHeight="1" thickBot="1" x14ac:dyDescent="0.4">
      <c r="A193" s="92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12</vt:i4>
      </vt:variant>
    </vt:vector>
  </HeadingPairs>
  <TitlesOfParts>
    <vt:vector size="24" baseType="lpstr">
      <vt:lpstr>Values</vt:lpstr>
      <vt:lpstr>ALL</vt:lpstr>
      <vt:lpstr>dall</vt:lpstr>
      <vt:lpstr>Лист1</vt:lpstr>
      <vt:lpstr>FLUID</vt:lpstr>
      <vt:lpstr>dfluid1</vt:lpstr>
      <vt:lpstr>SOLID</vt:lpstr>
      <vt:lpstr>dsolid</vt:lpstr>
      <vt:lpstr>Лист2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2021-04-17T12:15:42Z</dcterms:modified>
</cp:coreProperties>
</file>