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C:\Users\LENOVO T460S\Documents\Green Digital Skill\BCG\"/>
    </mc:Choice>
  </mc:AlternateContent>
  <xr:revisionPtr revIDLastSave="0" documentId="13_ncr:1_{8ABF7FA4-3036-4987-9FB8-085513B0743F}" xr6:coauthVersionLast="47" xr6:coauthVersionMax="47" xr10:uidLastSave="{00000000-0000-0000-0000-000000000000}"/>
  <bookViews>
    <workbookView xWindow="-110" yWindow="-110" windowWidth="19420" windowHeight="10420" tabRatio="814" firstSheet="3" activeTab="8" xr2:uid="{00000000-000D-0000-FFFF-FFFF00000000}"/>
  </bookViews>
  <sheets>
    <sheet name="All_Data" sheetId="1" r:id="rId1"/>
    <sheet name="Scope3_Data" sheetId="2" r:id="rId2"/>
    <sheet name="BaseLineReport" sheetId="12" r:id="rId3"/>
    <sheet name="Formatted_All_Data" sheetId="5" r:id="rId4"/>
    <sheet name="Formatted_Scope3" sheetId="4" r:id="rId5"/>
    <sheet name="Scope3Report" sheetId="10" r:id="rId6"/>
    <sheet name="YearReport" sheetId="6" r:id="rId7"/>
    <sheet name="ScopeReport" sheetId="8" r:id="rId8"/>
    <sheet name="DashBoard" sheetId="9" r:id="rId9"/>
  </sheets>
  <definedNames>
    <definedName name="ExternalData_1" localSheetId="3" hidden="1">Formatted_All_Data!$A$1:$D$131</definedName>
    <definedName name="ExternalData_1" localSheetId="4" hidden="1">Formatted_Scope3!$A$1:$D$68</definedName>
    <definedName name="Slicer_Data_Year">#N/A</definedName>
    <definedName name="Slicer_Emission_Source">#N/A</definedName>
    <definedName name="Slicer_Scope">#N/A</definedName>
    <definedName name="Slicer_Scope1">#N/A</definedName>
  </definedNames>
  <calcPr calcId="191029"/>
  <pivotCaches>
    <pivotCache cacheId="0" r:id="rId10"/>
    <pivotCache cacheId="1" r:id="rId11"/>
    <pivotCache cacheId="2"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0" i="2" l="1"/>
  <c r="B10"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F8920F6-3E32-441A-B794-9C11517ABFB6}" keepAlive="1" name="Query - All_Data" description="Connection to the 'All_Data' query in the workbook." type="5" refreshedVersion="8" background="1" saveData="1">
    <dbPr connection="Provider=Microsoft.Mashup.OleDb.1;Data Source=$Workbook$;Location=All_Data;Extended Properties=&quot;&quot;" command="SELECT * FROM [All_Data]"/>
  </connection>
  <connection id="2" xr16:uid="{9DC5F294-A21D-4EDC-A9FC-8C9FC9D31AC8}" keepAlive="1" name="Query - Formatted_All_Data" description="Connection to the 'Formatted_All_Data' query in the workbook." type="5" refreshedVersion="0" background="1">
    <dbPr connection="Provider=Microsoft.Mashup.OleDb.1;Data Source=$Workbook$;Location=Formatted_All_Data;Extended Properties=&quot;&quot;" command="SELECT * FROM [Formatted_All_Data]"/>
  </connection>
  <connection id="3" xr16:uid="{9F086752-A33C-4BC3-BA22-71638637DC2D}" keepAlive="1" name="Query - Formatted_Scope3" description="Connection to the 'Formatted_Scope3' query in the workbook." type="5" refreshedVersion="8" background="1" saveData="1">
    <dbPr connection="Provider=Microsoft.Mashup.OleDb.1;Data Source=$Workbook$;Location=Formatted_Scope3;Extended Properties=&quot;&quot;" command="SELECT * FROM [Formatted_Scope3]"/>
  </connection>
</connections>
</file>

<file path=xl/sharedStrings.xml><?xml version="1.0" encoding="utf-8"?>
<sst xmlns="http://schemas.openxmlformats.org/spreadsheetml/2006/main" count="767" uniqueCount="88">
  <si>
    <t>Emission Source</t>
  </si>
  <si>
    <t>Unit</t>
  </si>
  <si>
    <t>Emissions</t>
  </si>
  <si>
    <t>Data Year</t>
  </si>
  <si>
    <t>Scope</t>
  </si>
  <si>
    <t>Purchased goods and services</t>
  </si>
  <si>
    <t>tCO2</t>
  </si>
  <si>
    <t>Investments</t>
  </si>
  <si>
    <t>HVAC electricity for Offices</t>
  </si>
  <si>
    <t>Emissions of company vehicles</t>
  </si>
  <si>
    <t>Fuel and Energy Related Activities</t>
  </si>
  <si>
    <t>Upstream Transportation and Distribution</t>
  </si>
  <si>
    <t>Onsite Gas Boilers</t>
  </si>
  <si>
    <t>Business Travel</t>
  </si>
  <si>
    <t>Upstream Leased Assets</t>
  </si>
  <si>
    <t>Downstream Transportation and Distribution</t>
  </si>
  <si>
    <t>Processing of Sold Products</t>
  </si>
  <si>
    <t>Electricity for Manufacturing</t>
  </si>
  <si>
    <t>Use of Sold Products</t>
  </si>
  <si>
    <t>End-of-Life Treatment of Sold Products</t>
  </si>
  <si>
    <t>Downstream Leased Assets</t>
  </si>
  <si>
    <t>Franchises</t>
  </si>
  <si>
    <t>Electricity for Offices</t>
  </si>
  <si>
    <t>Employee Commuting</t>
  </si>
  <si>
    <t>Capital Goods</t>
  </si>
  <si>
    <t>Waste Generated in Operations</t>
  </si>
  <si>
    <t>Fugitive emissions at Locations</t>
  </si>
  <si>
    <t>Oil Extraction</t>
  </si>
  <si>
    <t>Natural Gas Extraction</t>
  </si>
  <si>
    <t>Oil Refining</t>
  </si>
  <si>
    <t>Natural Gas Processing</t>
  </si>
  <si>
    <t>Petrochemical Manufacturing</t>
  </si>
  <si>
    <t>Pipeline Transport</t>
  </si>
  <si>
    <t>Tanker Transport</t>
  </si>
  <si>
    <t>Rail Transport</t>
  </si>
  <si>
    <t>Storage Tanks</t>
  </si>
  <si>
    <t>Terminals</t>
  </si>
  <si>
    <t>Oil Production Flaring</t>
  </si>
  <si>
    <t>Gas Production Flaring</t>
  </si>
  <si>
    <t>Oil Venting</t>
  </si>
  <si>
    <t>Gas Venting</t>
  </si>
  <si>
    <t>Leakage from Equipment</t>
  </si>
  <si>
    <t>Maintenance Operations</t>
  </si>
  <si>
    <t>Field Services</t>
  </si>
  <si>
    <t>Drilling Operations</t>
  </si>
  <si>
    <t>Well Completion Operations</t>
  </si>
  <si>
    <t>Seismic Surveys</t>
  </si>
  <si>
    <t>Logistics and Supply Chain</t>
  </si>
  <si>
    <t>Office Buildings</t>
  </si>
  <si>
    <t>Data Centers</t>
  </si>
  <si>
    <t>Employee Relocation</t>
  </si>
  <si>
    <t>Product Distribution</t>
  </si>
  <si>
    <t>Retail Stations</t>
  </si>
  <si>
    <t>Customer Service Centers</t>
  </si>
  <si>
    <t>Marketing and Advertising</t>
  </si>
  <si>
    <t>R&amp;D Facilities</t>
  </si>
  <si>
    <t>Wastewater Treatment</t>
  </si>
  <si>
    <t>Solid Waste Treatment</t>
  </si>
  <si>
    <t>Chemical Manufacturing</t>
  </si>
  <si>
    <t>Catalyst Regeneration</t>
  </si>
  <si>
    <t>Contractor Emissions</t>
  </si>
  <si>
    <t>Subcontractor Emissions</t>
  </si>
  <si>
    <t>Acquisition Emissions</t>
  </si>
  <si>
    <t>Divestiture Emissions</t>
  </si>
  <si>
    <t>Joint Venture Emissions</t>
  </si>
  <si>
    <t>Partnership Emissions</t>
  </si>
  <si>
    <t>End-User Emissions</t>
  </si>
  <si>
    <t>Third-Party Emissions</t>
  </si>
  <si>
    <t>Outsourced Activities</t>
  </si>
  <si>
    <t>Purchased Steam</t>
  </si>
  <si>
    <t>Purchased Heating</t>
  </si>
  <si>
    <t>Purchased Cooling</t>
  </si>
  <si>
    <t>Emission type</t>
  </si>
  <si>
    <t>upstream</t>
  </si>
  <si>
    <t>downstream</t>
  </si>
  <si>
    <t>Row Labels</t>
  </si>
  <si>
    <t>Grand Total</t>
  </si>
  <si>
    <t>Sum of Emissions</t>
  </si>
  <si>
    <t>Sum of Carbon Emissions</t>
  </si>
  <si>
    <t>Year</t>
  </si>
  <si>
    <t>Scopes</t>
  </si>
  <si>
    <t>Percentage Emission by Scope</t>
  </si>
  <si>
    <t>Sum of Emissions for Each Scope</t>
  </si>
  <si>
    <r>
      <t xml:space="preserve">                                                                                                                                          </t>
    </r>
    <r>
      <rPr>
        <sz val="36"/>
        <color theme="1"/>
        <rFont val="Bahnschrift SemiLight Condensed"/>
        <family val="2"/>
      </rPr>
      <t>OIL AND GAS CARBON EMISSIONS DASHBOARD</t>
    </r>
  </si>
  <si>
    <t xml:space="preserve">BASELINE </t>
  </si>
  <si>
    <t>Sum of Emissions FOR 2019</t>
  </si>
  <si>
    <t>(Multiple Items)</t>
  </si>
  <si>
    <t>Scope 3 Emission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</si>
</sst>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36"/>
      <color theme="1"/>
      <name val="Bahnschrift SemiLight Condensed"/>
      <family val="2"/>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10" fontId="0" fillId="0" borderId="0" xfId="0" applyNumberFormat="1"/>
    <xf numFmtId="0" fontId="0" fillId="2" borderId="0" xfId="0" applyFill="1"/>
    <xf numFmtId="0" fontId="0" fillId="0" borderId="0" xfId="0" applyNumberFormat="1"/>
  </cellXfs>
  <cellStyles count="1">
    <cellStyle name="Normal" xfId="0" builtinId="0"/>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[Oil_and_Gas_Carbon_Footprint_Data.xlsx]Scope3Report!PivotTable15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Scope 3 Emission Category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Scope3Report!$B$3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Scope3Report!$A$4:$A$6</c:f>
              <c:strCache>
                <c:ptCount val="2"/>
                <c:pt idx="0">
                  <c:v>downstream</c:v>
                </c:pt>
                <c:pt idx="1">
                  <c:v>upstream</c:v>
                </c:pt>
              </c:strCache>
            </c:strRef>
          </c:cat>
          <c:val>
            <c:numRef>
              <c:f>Scope3Report!$B$4:$B$6</c:f>
              <c:numCache>
                <c:formatCode>General</c:formatCode>
                <c:ptCount val="2"/>
                <c:pt idx="0">
                  <c:v>11340000</c:v>
                </c:pt>
                <c:pt idx="1">
                  <c:v>13290000</c:v>
                </c:pt>
              </c:numCache>
            </c:numRef>
          </c:val>
          <c:extLst>
            <c:ext xmlns:c16="http://schemas.microsoft.com/office/drawing/2014/chart" uri="{C3380CC4-5D6E-409C-BE32-E72D297353CC}">
              <c16:uniqueId val="{00000000-310C-4248-AEA4-EC08E23014EF}"/>
            </c:ext>
          </c:extLst>
        </c:ser>
        <c:dLbls>
          <c:dLblPos val="ctr"/>
          <c:showLegendKey val="0"/>
          <c:showVal val="1"/>
          <c:showCatName val="0"/>
          <c:showSerName val="0"/>
          <c:showPercent val="0"/>
          <c:showBubbleSize val="0"/>
        </c:dLbls>
        <c:gapWidth val="150"/>
        <c:axId val="348086272"/>
        <c:axId val="348086752"/>
      </c:barChart>
      <c:catAx>
        <c:axId val="3480862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8086752"/>
        <c:crosses val="autoZero"/>
        <c:auto val="1"/>
        <c:lblAlgn val="ctr"/>
        <c:lblOffset val="100"/>
        <c:noMultiLvlLbl val="0"/>
      </c:catAx>
      <c:valAx>
        <c:axId val="3480867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Carbon Emissions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808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[Oil_and_Gas_Carbon_Footprint_Data.xlsx]YearReport!PivotTable11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Carbon Emissions By Year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YearReport!$B$3</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YearReport!$A$4:$A$8</c:f>
              <c:strCache>
                <c:ptCount val="4"/>
                <c:pt idx="0">
                  <c:v>2019</c:v>
                </c:pt>
                <c:pt idx="1">
                  <c:v>2020</c:v>
                </c:pt>
                <c:pt idx="2">
                  <c:v>2021</c:v>
                </c:pt>
                <c:pt idx="3">
                  <c:v>2022</c:v>
                </c:pt>
              </c:strCache>
            </c:strRef>
          </c:cat>
          <c:val>
            <c:numRef>
              <c:f>YearReport!$B$4:$B$8</c:f>
              <c:numCache>
                <c:formatCode>General</c:formatCode>
                <c:ptCount val="4"/>
                <c:pt idx="0">
                  <c:v>10730000</c:v>
                </c:pt>
                <c:pt idx="1">
                  <c:v>11060000</c:v>
                </c:pt>
                <c:pt idx="2">
                  <c:v>10750000</c:v>
                </c:pt>
                <c:pt idx="3">
                  <c:v>10400000</c:v>
                </c:pt>
              </c:numCache>
            </c:numRef>
          </c:val>
          <c:smooth val="0"/>
          <c:extLst>
            <c:ext xmlns:c16="http://schemas.microsoft.com/office/drawing/2014/chart" uri="{C3380CC4-5D6E-409C-BE32-E72D297353CC}">
              <c16:uniqueId val="{00000000-C7A2-4C8E-BBC9-09AE3B47B6C3}"/>
            </c:ext>
          </c:extLst>
        </c:ser>
        <c:dLbls>
          <c:showLegendKey val="0"/>
          <c:showVal val="1"/>
          <c:showCatName val="0"/>
          <c:showSerName val="0"/>
          <c:showPercent val="0"/>
          <c:showBubbleSize val="0"/>
        </c:dLbls>
        <c:smooth val="0"/>
        <c:axId val="347928832"/>
        <c:axId val="347935072"/>
      </c:lineChart>
      <c:catAx>
        <c:axId val="3479288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7935072"/>
        <c:crosses val="autoZero"/>
        <c:auto val="1"/>
        <c:lblAlgn val="ctr"/>
        <c:lblOffset val="100"/>
        <c:noMultiLvlLbl val="0"/>
      </c:catAx>
      <c:valAx>
        <c:axId val="34793507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Carbon Emissions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7928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[Oil_and_Gas_Carbon_Footprint_Data.xlsx]ScopeReport!PivotTable13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Percentage Emission by Scope</a:t>
            </a:r>
          </a:p>
        </c:rich>
      </c:tx>
      <c:layout>
        <c:manualLayout>
          <c:xMode val="edge"/>
          <c:yMode val="edge"/>
          <c:x val="0.17567933276633105"/>
          <c:y val="2.275312855517633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9541029207232263E-2"/>
          <c:y val="0.19712630359212052"/>
          <c:w val="0.8652391225783842"/>
          <c:h val="0.76579374275782153"/>
        </c:manualLayout>
      </c:layout>
      <c:pie3DChart>
        <c:varyColors val="1"/>
        <c:ser>
          <c:idx val="0"/>
          <c:order val="0"/>
          <c:tx>
            <c:strRef>
              <c:f>ScopeReport!$B$3</c:f>
              <c:strCache>
                <c:ptCount val="1"/>
                <c:pt idx="0">
                  <c:v>Sum of Emissions for Each Scope</c:v>
                </c:pt>
              </c:strCache>
            </c:strRef>
          </c:tx>
          <c:dPt>
            <c:idx val="0"/>
            <c:bubble3D val="0"/>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322C-42D2-B1E5-7549CF148588}"/>
              </c:ext>
            </c:extLst>
          </c:dPt>
          <c:dPt>
            <c:idx val="1"/>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322C-42D2-B1E5-7549CF148588}"/>
              </c:ext>
            </c:extLst>
          </c:dPt>
          <c:dPt>
            <c:idx val="2"/>
            <c:bubble3D val="0"/>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322C-42D2-B1E5-7549CF148588}"/>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ScopeReport!$A$4:$A$7</c:f>
              <c:strCache>
                <c:ptCount val="3"/>
                <c:pt idx="0">
                  <c:v>1</c:v>
                </c:pt>
                <c:pt idx="1">
                  <c:v>2</c:v>
                </c:pt>
                <c:pt idx="2">
                  <c:v>3</c:v>
                </c:pt>
              </c:strCache>
            </c:strRef>
          </c:cat>
          <c:val>
            <c:numRef>
              <c:f>ScopeReport!$B$4:$B$7</c:f>
              <c:numCache>
                <c:formatCode>General</c:formatCode>
                <c:ptCount val="3"/>
                <c:pt idx="0">
                  <c:v>12460000</c:v>
                </c:pt>
                <c:pt idx="1">
                  <c:v>5850000</c:v>
                </c:pt>
                <c:pt idx="2">
                  <c:v>24630000</c:v>
                </c:pt>
              </c:numCache>
            </c:numRef>
          </c:val>
          <c:extLst>
            <c:ext xmlns:c16="http://schemas.microsoft.com/office/drawing/2014/chart" uri="{C3380CC4-5D6E-409C-BE32-E72D297353CC}">
              <c16:uniqueId val="{00000000-34F2-4163-9F29-27F2355D4FF6}"/>
            </c:ext>
          </c:extLst>
        </c:ser>
        <c:ser>
          <c:idx val="1"/>
          <c:order val="1"/>
          <c:tx>
            <c:strRef>
              <c:f>ScopeReport!$C$3</c:f>
              <c:strCache>
                <c:ptCount val="1"/>
                <c:pt idx="0">
                  <c:v>Percentage Emission by Scope</c:v>
                </c:pt>
              </c:strCache>
            </c:strRef>
          </c:tx>
          <c:dPt>
            <c:idx val="0"/>
            <c:bubble3D val="0"/>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322C-42D2-B1E5-7549CF148588}"/>
              </c:ext>
            </c:extLst>
          </c:dPt>
          <c:dPt>
            <c:idx val="1"/>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322C-42D2-B1E5-7549CF148588}"/>
              </c:ext>
            </c:extLst>
          </c:dPt>
          <c:dPt>
            <c:idx val="2"/>
            <c:bubble3D val="0"/>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322C-42D2-B1E5-7549CF148588}"/>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ScopeReport!$A$4:$A$7</c:f>
              <c:strCache>
                <c:ptCount val="3"/>
                <c:pt idx="0">
                  <c:v>1</c:v>
                </c:pt>
                <c:pt idx="1">
                  <c:v>2</c:v>
                </c:pt>
                <c:pt idx="2">
                  <c:v>3</c:v>
                </c:pt>
              </c:strCache>
            </c:strRef>
          </c:cat>
          <c:val>
            <c:numRef>
              <c:f>ScopeReport!$C$4:$C$7</c:f>
              <c:numCache>
                <c:formatCode>0.00%</c:formatCode>
                <c:ptCount val="3"/>
                <c:pt idx="0">
                  <c:v>0.29017233348858873</c:v>
                </c:pt>
                <c:pt idx="1">
                  <c:v>0.13623660922217046</c:v>
                </c:pt>
                <c:pt idx="2">
                  <c:v>0.57359105728924076</c:v>
                </c:pt>
              </c:numCache>
            </c:numRef>
          </c:val>
          <c:extLst>
            <c:ext xmlns:c16="http://schemas.microsoft.com/office/drawing/2014/chart" uri="{C3380CC4-5D6E-409C-BE32-E72D297353CC}">
              <c16:uniqueId val="{00000001-34F2-4163-9F29-27F2355D4FF6}"/>
            </c:ext>
          </c:extLst>
        </c:ser>
        <c:dLbls>
          <c:dLblPos val="inEnd"/>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[Oil_and_Gas_Carbon_Footprint_Data.xlsx]YearReport!PivotTable11</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Carbon Emissions By Year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YearReport!$B$3</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YearReport!$A$4:$A$8</c:f>
              <c:strCache>
                <c:ptCount val="4"/>
                <c:pt idx="0">
                  <c:v>2019</c:v>
                </c:pt>
                <c:pt idx="1">
                  <c:v>2020</c:v>
                </c:pt>
                <c:pt idx="2">
                  <c:v>2021</c:v>
                </c:pt>
                <c:pt idx="3">
                  <c:v>2022</c:v>
                </c:pt>
              </c:strCache>
            </c:strRef>
          </c:cat>
          <c:val>
            <c:numRef>
              <c:f>YearReport!$B$4:$B$8</c:f>
              <c:numCache>
                <c:formatCode>General</c:formatCode>
                <c:ptCount val="4"/>
                <c:pt idx="0">
                  <c:v>10730000</c:v>
                </c:pt>
                <c:pt idx="1">
                  <c:v>11060000</c:v>
                </c:pt>
                <c:pt idx="2">
                  <c:v>10750000</c:v>
                </c:pt>
                <c:pt idx="3">
                  <c:v>10400000</c:v>
                </c:pt>
              </c:numCache>
            </c:numRef>
          </c:val>
          <c:smooth val="0"/>
          <c:extLst>
            <c:ext xmlns:c16="http://schemas.microsoft.com/office/drawing/2014/chart" uri="{C3380CC4-5D6E-409C-BE32-E72D297353CC}">
              <c16:uniqueId val="{00000000-9AE1-4CB9-9BB4-0ED853DDAE6F}"/>
            </c:ext>
          </c:extLst>
        </c:ser>
        <c:dLbls>
          <c:showLegendKey val="0"/>
          <c:showVal val="1"/>
          <c:showCatName val="0"/>
          <c:showSerName val="0"/>
          <c:showPercent val="0"/>
          <c:showBubbleSize val="0"/>
        </c:dLbls>
        <c:smooth val="0"/>
        <c:axId val="347928832"/>
        <c:axId val="347935072"/>
      </c:lineChart>
      <c:catAx>
        <c:axId val="3479288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7935072"/>
        <c:crosses val="autoZero"/>
        <c:auto val="1"/>
        <c:lblAlgn val="ctr"/>
        <c:lblOffset val="100"/>
        <c:noMultiLvlLbl val="0"/>
      </c:catAx>
      <c:valAx>
        <c:axId val="34793507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Carbon Emissions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7928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[Oil_and_Gas_Carbon_Footprint_Data.xlsx]ScopeReport!PivotTable13</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Percentage Emission by Scope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9541029207232263E-2"/>
          <c:y val="0.19712630359212052"/>
          <c:w val="0.8652391225783842"/>
          <c:h val="0.76579374275782153"/>
        </c:manualLayout>
      </c:layout>
      <c:pie3DChart>
        <c:varyColors val="1"/>
        <c:ser>
          <c:idx val="0"/>
          <c:order val="0"/>
          <c:tx>
            <c:strRef>
              <c:f>ScopeReport!$B$3</c:f>
              <c:strCache>
                <c:ptCount val="1"/>
                <c:pt idx="0">
                  <c:v>Sum of Emissions for Each Scope</c:v>
                </c:pt>
              </c:strCache>
            </c:strRef>
          </c:tx>
          <c:dPt>
            <c:idx val="0"/>
            <c:bubble3D val="0"/>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E60A-44A4-A28A-8D3B1686AAFD}"/>
              </c:ext>
            </c:extLst>
          </c:dPt>
          <c:dPt>
            <c:idx val="1"/>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E60A-44A4-A28A-8D3B1686AAFD}"/>
              </c:ext>
            </c:extLst>
          </c:dPt>
          <c:dPt>
            <c:idx val="2"/>
            <c:bubble3D val="0"/>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E60A-44A4-A28A-8D3B1686AAFD}"/>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ScopeReport!$A$4:$A$7</c:f>
              <c:strCache>
                <c:ptCount val="3"/>
                <c:pt idx="0">
                  <c:v>1</c:v>
                </c:pt>
                <c:pt idx="1">
                  <c:v>2</c:v>
                </c:pt>
                <c:pt idx="2">
                  <c:v>3</c:v>
                </c:pt>
              </c:strCache>
            </c:strRef>
          </c:cat>
          <c:val>
            <c:numRef>
              <c:f>ScopeReport!$B$4:$B$7</c:f>
              <c:numCache>
                <c:formatCode>General</c:formatCode>
                <c:ptCount val="3"/>
                <c:pt idx="0">
                  <c:v>12460000</c:v>
                </c:pt>
                <c:pt idx="1">
                  <c:v>5850000</c:v>
                </c:pt>
                <c:pt idx="2">
                  <c:v>24630000</c:v>
                </c:pt>
              </c:numCache>
            </c:numRef>
          </c:val>
          <c:extLst>
            <c:ext xmlns:c16="http://schemas.microsoft.com/office/drawing/2014/chart" uri="{C3380CC4-5D6E-409C-BE32-E72D297353CC}">
              <c16:uniqueId val="{00000006-E60A-44A4-A28A-8D3B1686AAFD}"/>
            </c:ext>
          </c:extLst>
        </c:ser>
        <c:ser>
          <c:idx val="1"/>
          <c:order val="1"/>
          <c:tx>
            <c:strRef>
              <c:f>ScopeReport!$C$3</c:f>
              <c:strCache>
                <c:ptCount val="1"/>
                <c:pt idx="0">
                  <c:v>Percentage Emission by Scope</c:v>
                </c:pt>
              </c:strCache>
            </c:strRef>
          </c:tx>
          <c:dPt>
            <c:idx val="0"/>
            <c:bubble3D val="0"/>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8-E60A-44A4-A28A-8D3B1686AAFD}"/>
              </c:ext>
            </c:extLst>
          </c:dPt>
          <c:dPt>
            <c:idx val="1"/>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A-E60A-44A4-A28A-8D3B1686AAFD}"/>
              </c:ext>
            </c:extLst>
          </c:dPt>
          <c:dPt>
            <c:idx val="2"/>
            <c:bubble3D val="0"/>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C-E60A-44A4-A28A-8D3B1686AAFD}"/>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ScopeReport!$A$4:$A$7</c:f>
              <c:strCache>
                <c:ptCount val="3"/>
                <c:pt idx="0">
                  <c:v>1</c:v>
                </c:pt>
                <c:pt idx="1">
                  <c:v>2</c:v>
                </c:pt>
                <c:pt idx="2">
                  <c:v>3</c:v>
                </c:pt>
              </c:strCache>
            </c:strRef>
          </c:cat>
          <c:val>
            <c:numRef>
              <c:f>ScopeReport!$C$4:$C$7</c:f>
              <c:numCache>
                <c:formatCode>0.00%</c:formatCode>
                <c:ptCount val="3"/>
                <c:pt idx="0">
                  <c:v>0.29017233348858873</c:v>
                </c:pt>
                <c:pt idx="1">
                  <c:v>0.13623660922217046</c:v>
                </c:pt>
                <c:pt idx="2">
                  <c:v>0.57359105728924076</c:v>
                </c:pt>
              </c:numCache>
            </c:numRef>
          </c:val>
          <c:extLst>
            <c:ext xmlns:c16="http://schemas.microsoft.com/office/drawing/2014/chart" uri="{C3380CC4-5D6E-409C-BE32-E72D297353CC}">
              <c16:uniqueId val="{0000000D-E60A-44A4-A28A-8D3B1686AAFD}"/>
            </c:ext>
          </c:extLst>
        </c:ser>
        <c:dLbls>
          <c:dLblPos val="inEnd"/>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[Oil_and_Gas_Carbon_Footprint_Data.xlsx]Scope3Report!PivotTable15</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Scope 3 Emission Category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Scope3Report!$B$3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Scope3Report!$A$4:$A$6</c:f>
              <c:strCache>
                <c:ptCount val="2"/>
                <c:pt idx="0">
                  <c:v>downstream</c:v>
                </c:pt>
                <c:pt idx="1">
                  <c:v>upstream</c:v>
                </c:pt>
              </c:strCache>
            </c:strRef>
          </c:cat>
          <c:val>
            <c:numRef>
              <c:f>Scope3Report!$B$4:$B$6</c:f>
              <c:numCache>
                <c:formatCode>General</c:formatCode>
                <c:ptCount val="2"/>
                <c:pt idx="0">
                  <c:v>11340000</c:v>
                </c:pt>
                <c:pt idx="1">
                  <c:v>13290000</c:v>
                </c:pt>
              </c:numCache>
            </c:numRef>
          </c:val>
          <c:extLst>
            <c:ext xmlns:c16="http://schemas.microsoft.com/office/drawing/2014/chart" uri="{C3380CC4-5D6E-409C-BE32-E72D297353CC}">
              <c16:uniqueId val="{00000000-94FF-4F68-A74B-FB6B647C9981}"/>
            </c:ext>
          </c:extLst>
        </c:ser>
        <c:dLbls>
          <c:showLegendKey val="0"/>
          <c:showVal val="1"/>
          <c:showCatName val="0"/>
          <c:showSerName val="0"/>
          <c:showPercent val="0"/>
          <c:showBubbleSize val="0"/>
        </c:dLbls>
        <c:gapWidth val="150"/>
        <c:axId val="348086272"/>
        <c:axId val="348086752"/>
      </c:barChart>
      <c:catAx>
        <c:axId val="3480862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8086752"/>
        <c:crosses val="autoZero"/>
        <c:auto val="1"/>
        <c:lblAlgn val="ctr"/>
        <c:lblOffset val="100"/>
        <c:noMultiLvlLbl val="0"/>
      </c:catAx>
      <c:valAx>
        <c:axId val="3480867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Carbon Emissions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808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369887</xdr:colOff>
      <xdr:row>9</xdr:row>
      <xdr:rowOff>38100</xdr:rowOff>
    </xdr:from>
    <xdr:to>
      <xdr:col>12</xdr:col>
      <xdr:colOff>65087</xdr:colOff>
      <xdr:row>24</xdr:row>
      <xdr:rowOff>63500</xdr:rowOff>
    </xdr:to>
    <xdr:graphicFrame macro="">
      <xdr:nvGraphicFramePr>
        <xdr:cNvPr id="2" name="Chart 1">
          <a:extLst>
            <a:ext uri="{FF2B5EF4-FFF2-40B4-BE49-F238E27FC236}">
              <a16:creationId xmlns:a16="http://schemas.microsoft.com/office/drawing/2014/main" id="{9B857532-102C-0A50-9E36-9E7ACFFDD6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xdr:colOff>
      <xdr:row>15</xdr:row>
      <xdr:rowOff>76200</xdr:rowOff>
    </xdr:from>
    <xdr:to>
      <xdr:col>1</xdr:col>
      <xdr:colOff>1092200</xdr:colOff>
      <xdr:row>23</xdr:row>
      <xdr:rowOff>104775</xdr:rowOff>
    </xdr:to>
    <mc:AlternateContent xmlns:mc="http://schemas.openxmlformats.org/markup-compatibility/2006" xmlns:a14="http://schemas.microsoft.com/office/drawing/2010/main">
      <mc:Choice Requires="a14">
        <xdr:graphicFrame macro="">
          <xdr:nvGraphicFramePr>
            <xdr:cNvPr id="2" name="Data Year">
              <a:extLst>
                <a:ext uri="{FF2B5EF4-FFF2-40B4-BE49-F238E27FC236}">
                  <a16:creationId xmlns:a16="http://schemas.microsoft.com/office/drawing/2014/main" id="{264DE2CD-489A-CC3A-C59C-A30080744F6F}"/>
                </a:ext>
              </a:extLst>
            </xdr:cNvPr>
            <xdr:cNvGraphicFramePr/>
          </xdr:nvGraphicFramePr>
          <xdr:xfrm>
            <a:off x="0" y="0"/>
            <a:ext cx="0" cy="0"/>
          </xdr:xfrm>
          <a:graphic>
            <a:graphicData uri="http://schemas.microsoft.com/office/drawing/2010/slicer">
              <sle:slicer xmlns:sle="http://schemas.microsoft.com/office/drawing/2010/slicer" name="Data Year"/>
            </a:graphicData>
          </a:graphic>
        </xdr:graphicFrame>
      </mc:Choice>
      <mc:Fallback xmlns="">
        <xdr:sp macro="" textlink="">
          <xdr:nvSpPr>
            <xdr:cNvPr id="0" name=""/>
            <xdr:cNvSpPr>
              <a:spLocks noTextEdit="1"/>
            </xdr:cNvSpPr>
          </xdr:nvSpPr>
          <xdr:spPr>
            <a:xfrm>
              <a:off x="19050" y="2838450"/>
              <a:ext cx="1822450" cy="1501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187325</xdr:colOff>
      <xdr:row>14</xdr:row>
      <xdr:rowOff>57150</xdr:rowOff>
    </xdr:from>
    <xdr:to>
      <xdr:col>14</xdr:col>
      <xdr:colOff>63500</xdr:colOff>
      <xdr:row>29</xdr:row>
      <xdr:rowOff>82550</xdr:rowOff>
    </xdr:to>
    <xdr:graphicFrame macro="">
      <xdr:nvGraphicFramePr>
        <xdr:cNvPr id="6" name="Chart 5">
          <a:extLst>
            <a:ext uri="{FF2B5EF4-FFF2-40B4-BE49-F238E27FC236}">
              <a16:creationId xmlns:a16="http://schemas.microsoft.com/office/drawing/2014/main" id="{E4089038-849C-9095-1103-F11E197938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301625</xdr:colOff>
      <xdr:row>12</xdr:row>
      <xdr:rowOff>120650</xdr:rowOff>
    </xdr:from>
    <xdr:to>
      <xdr:col>18</xdr:col>
      <xdr:colOff>228600</xdr:colOff>
      <xdr:row>26</xdr:row>
      <xdr:rowOff>114300</xdr:rowOff>
    </xdr:to>
    <mc:AlternateContent xmlns:mc="http://schemas.openxmlformats.org/markup-compatibility/2006" xmlns:a14="http://schemas.microsoft.com/office/drawing/2010/main">
      <mc:Choice Requires="a14">
        <xdr:graphicFrame macro="">
          <xdr:nvGraphicFramePr>
            <xdr:cNvPr id="7" name="Emission Source">
              <a:extLst>
                <a:ext uri="{FF2B5EF4-FFF2-40B4-BE49-F238E27FC236}">
                  <a16:creationId xmlns:a16="http://schemas.microsoft.com/office/drawing/2014/main" id="{180F45BC-D615-6C95-018F-BC62B8CD668A}"/>
                </a:ext>
              </a:extLst>
            </xdr:cNvPr>
            <xdr:cNvGraphicFramePr/>
          </xdr:nvGraphicFramePr>
          <xdr:xfrm>
            <a:off x="0" y="0"/>
            <a:ext cx="0" cy="0"/>
          </xdr:xfrm>
          <a:graphic>
            <a:graphicData uri="http://schemas.microsoft.com/office/drawing/2010/slicer">
              <sle:slicer xmlns:sle="http://schemas.microsoft.com/office/drawing/2010/slicer" name="Emission Source"/>
            </a:graphicData>
          </a:graphic>
        </xdr:graphicFrame>
      </mc:Choice>
      <mc:Fallback xmlns="">
        <xdr:sp macro="" textlink="">
          <xdr:nvSpPr>
            <xdr:cNvPr id="0" name=""/>
            <xdr:cNvSpPr>
              <a:spLocks noTextEdit="1"/>
            </xdr:cNvSpPr>
          </xdr:nvSpPr>
          <xdr:spPr>
            <a:xfrm>
              <a:off x="8099425" y="2330450"/>
              <a:ext cx="1831975" cy="2571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390525</xdr:colOff>
      <xdr:row>0</xdr:row>
      <xdr:rowOff>73026</xdr:rowOff>
    </xdr:from>
    <xdr:to>
      <xdr:col>10</xdr:col>
      <xdr:colOff>311150</xdr:colOff>
      <xdr:row>11</xdr:row>
      <xdr:rowOff>114301</xdr:rowOff>
    </xdr:to>
    <mc:AlternateContent xmlns:mc="http://schemas.openxmlformats.org/markup-compatibility/2006" xmlns:a14="http://schemas.microsoft.com/office/drawing/2010/main">
      <mc:Choice Requires="a14">
        <xdr:graphicFrame macro="">
          <xdr:nvGraphicFramePr>
            <xdr:cNvPr id="8" name="Scope 2">
              <a:extLst>
                <a:ext uri="{FF2B5EF4-FFF2-40B4-BE49-F238E27FC236}">
                  <a16:creationId xmlns:a16="http://schemas.microsoft.com/office/drawing/2014/main" id="{2036FBE2-99D2-C07C-8081-E0F2B5C2EDA3}"/>
                </a:ext>
              </a:extLst>
            </xdr:cNvPr>
            <xdr:cNvGraphicFramePr/>
          </xdr:nvGraphicFramePr>
          <xdr:xfrm>
            <a:off x="0" y="0"/>
            <a:ext cx="0" cy="0"/>
          </xdr:xfrm>
          <a:graphic>
            <a:graphicData uri="http://schemas.microsoft.com/office/drawing/2010/slicer">
              <sle:slicer xmlns:sle="http://schemas.microsoft.com/office/drawing/2010/slicer" name="Scope 2"/>
            </a:graphicData>
          </a:graphic>
        </xdr:graphicFrame>
      </mc:Choice>
      <mc:Fallback xmlns="">
        <xdr:sp macro="" textlink="">
          <xdr:nvSpPr>
            <xdr:cNvPr id="0" name=""/>
            <xdr:cNvSpPr>
              <a:spLocks noTextEdit="1"/>
            </xdr:cNvSpPr>
          </xdr:nvSpPr>
          <xdr:spPr>
            <a:xfrm>
              <a:off x="4378325" y="73026"/>
              <a:ext cx="1825625" cy="2066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138112</xdr:colOff>
      <xdr:row>10</xdr:row>
      <xdr:rowOff>38100</xdr:rowOff>
    </xdr:from>
    <xdr:to>
      <xdr:col>10</xdr:col>
      <xdr:colOff>427037</xdr:colOff>
      <xdr:row>25</xdr:row>
      <xdr:rowOff>66675</xdr:rowOff>
    </xdr:to>
    <xdr:graphicFrame macro="">
      <xdr:nvGraphicFramePr>
        <xdr:cNvPr id="4" name="Chart 3">
          <a:extLst>
            <a:ext uri="{FF2B5EF4-FFF2-40B4-BE49-F238E27FC236}">
              <a16:creationId xmlns:a16="http://schemas.microsoft.com/office/drawing/2014/main" id="{DC94ED72-2A9C-74AF-B03E-A277033C8E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120650</xdr:colOff>
      <xdr:row>1</xdr:row>
      <xdr:rowOff>123825</xdr:rowOff>
    </xdr:from>
    <xdr:to>
      <xdr:col>7</xdr:col>
      <xdr:colOff>120650</xdr:colOff>
      <xdr:row>9</xdr:row>
      <xdr:rowOff>152400</xdr:rowOff>
    </xdr:to>
    <mc:AlternateContent xmlns:mc="http://schemas.openxmlformats.org/markup-compatibility/2006" xmlns:a14="http://schemas.microsoft.com/office/drawing/2010/main">
      <mc:Choice Requires="a14">
        <xdr:graphicFrame macro="">
          <xdr:nvGraphicFramePr>
            <xdr:cNvPr id="6" name="Scope">
              <a:extLst>
                <a:ext uri="{FF2B5EF4-FFF2-40B4-BE49-F238E27FC236}">
                  <a16:creationId xmlns:a16="http://schemas.microsoft.com/office/drawing/2014/main" id="{3585CC9B-BFAD-0942-CB88-840401A78B2F}"/>
                </a:ext>
              </a:extLst>
            </xdr:cNvPr>
            <xdr:cNvGraphicFramePr/>
          </xdr:nvGraphicFramePr>
          <xdr:xfrm>
            <a:off x="0" y="0"/>
            <a:ext cx="0" cy="0"/>
          </xdr:xfrm>
          <a:graphic>
            <a:graphicData uri="http://schemas.microsoft.com/office/drawing/2010/slicer">
              <sle:slicer xmlns:sle="http://schemas.microsoft.com/office/drawing/2010/slicer" name="Scope"/>
            </a:graphicData>
          </a:graphic>
        </xdr:graphicFrame>
      </mc:Choice>
      <mc:Fallback xmlns="">
        <xdr:sp macro="" textlink="">
          <xdr:nvSpPr>
            <xdr:cNvPr id="0" name=""/>
            <xdr:cNvSpPr>
              <a:spLocks noTextEdit="1"/>
            </xdr:cNvSpPr>
          </xdr:nvSpPr>
          <xdr:spPr>
            <a:xfrm>
              <a:off x="5283200" y="307975"/>
              <a:ext cx="1828800" cy="1501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4</xdr:col>
      <xdr:colOff>285750</xdr:colOff>
      <xdr:row>29</xdr:row>
      <xdr:rowOff>85725</xdr:rowOff>
    </xdr:to>
    <mc:AlternateContent xmlns:mc="http://schemas.openxmlformats.org/markup-compatibility/2006" xmlns:a14="http://schemas.microsoft.com/office/drawing/2010/main">
      <mc:Choice Requires="a14">
        <xdr:graphicFrame macro="">
          <xdr:nvGraphicFramePr>
            <xdr:cNvPr id="2" name="Emission Source 1">
              <a:extLst>
                <a:ext uri="{FF2B5EF4-FFF2-40B4-BE49-F238E27FC236}">
                  <a16:creationId xmlns:a16="http://schemas.microsoft.com/office/drawing/2014/main" id="{4D00B085-642D-4C9C-83EA-3377694EC778}"/>
                </a:ext>
              </a:extLst>
            </xdr:cNvPr>
            <xdr:cNvGraphicFramePr/>
          </xdr:nvGraphicFramePr>
          <xdr:xfrm>
            <a:off x="0" y="0"/>
            <a:ext cx="0" cy="0"/>
          </xdr:xfrm>
          <a:graphic>
            <a:graphicData uri="http://schemas.microsoft.com/office/drawing/2010/slicer">
              <sle:slicer xmlns:sle="http://schemas.microsoft.com/office/drawing/2010/slicer" name="Emission Source 1"/>
            </a:graphicData>
          </a:graphic>
        </xdr:graphicFrame>
      </mc:Choice>
      <mc:Fallback xmlns="">
        <xdr:sp macro="" textlink="">
          <xdr:nvSpPr>
            <xdr:cNvPr id="0" name=""/>
            <xdr:cNvSpPr>
              <a:spLocks noTextEdit="1"/>
            </xdr:cNvSpPr>
          </xdr:nvSpPr>
          <xdr:spPr>
            <a:xfrm>
              <a:off x="0" y="550333"/>
              <a:ext cx="2741083" cy="51233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323850</xdr:colOff>
      <xdr:row>1</xdr:row>
      <xdr:rowOff>28574</xdr:rowOff>
    </xdr:from>
    <xdr:to>
      <xdr:col>8</xdr:col>
      <xdr:colOff>215900</xdr:colOff>
      <xdr:row>9</xdr:row>
      <xdr:rowOff>76200</xdr:rowOff>
    </xdr:to>
    <xdr:sp macro="" textlink="YearReport!B10">
      <xdr:nvSpPr>
        <xdr:cNvPr id="3" name="Rectangle: Rounded Corners 2">
          <a:extLst>
            <a:ext uri="{FF2B5EF4-FFF2-40B4-BE49-F238E27FC236}">
              <a16:creationId xmlns:a16="http://schemas.microsoft.com/office/drawing/2014/main" id="{1BF755FF-D44B-8803-DD8A-18E80936D635}"/>
            </a:ext>
          </a:extLst>
        </xdr:cNvPr>
        <xdr:cNvSpPr/>
      </xdr:nvSpPr>
      <xdr:spPr>
        <a:xfrm>
          <a:off x="2762250" y="571499"/>
          <a:ext cx="2330450" cy="1495426"/>
        </a:xfrm>
        <a:prstGeom prst="roundRect">
          <a:avLst/>
        </a:prstGeom>
        <a:solidFill>
          <a:schemeClr val="accent6">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b"/>
        <a:lstStyle/>
        <a:p>
          <a:pPr algn="ctr"/>
          <a:fld id="{3692AA9A-2A56-4E59-9DFC-848239511FDF}" type="TxLink">
            <a:rPr lang="en-US" sz="3600" b="0" i="0" u="none" strike="noStrike">
              <a:solidFill>
                <a:srgbClr val="000000"/>
              </a:solidFill>
              <a:latin typeface="Calibri"/>
              <a:cs typeface="Calibri"/>
            </a:rPr>
            <a:pPr algn="ctr"/>
            <a:t>42940000</a:t>
          </a:fld>
          <a:endParaRPr lang="en-US" sz="3600"/>
        </a:p>
      </xdr:txBody>
    </xdr:sp>
    <xdr:clientData/>
  </xdr:twoCellAnchor>
  <xdr:oneCellAnchor>
    <xdr:from>
      <xdr:col>4</xdr:col>
      <xdr:colOff>438150</xdr:colOff>
      <xdr:row>1</xdr:row>
      <xdr:rowOff>142875</xdr:rowOff>
    </xdr:from>
    <xdr:ext cx="1952625" cy="660400"/>
    <xdr:sp macro="" textlink="">
      <xdr:nvSpPr>
        <xdr:cNvPr id="5" name="TextBox 4">
          <a:extLst>
            <a:ext uri="{FF2B5EF4-FFF2-40B4-BE49-F238E27FC236}">
              <a16:creationId xmlns:a16="http://schemas.microsoft.com/office/drawing/2014/main" id="{E145C047-18DE-CFED-5EBE-A835AE3EF534}"/>
            </a:ext>
          </a:extLst>
        </xdr:cNvPr>
        <xdr:cNvSpPr txBox="1"/>
      </xdr:nvSpPr>
      <xdr:spPr>
        <a:xfrm>
          <a:off x="2876550" y="685800"/>
          <a:ext cx="1952625" cy="6604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latin typeface="Bahnschrift SemiLight" panose="020B0502040204020203" pitchFamily="34" charset="0"/>
            </a:rPr>
            <a:t>TOTAL CARBON EMISSION</a:t>
          </a:r>
        </a:p>
      </xdr:txBody>
    </xdr:sp>
    <xdr:clientData/>
  </xdr:oneCellAnchor>
  <xdr:twoCellAnchor>
    <xdr:from>
      <xdr:col>14</xdr:col>
      <xdr:colOff>152400</xdr:colOff>
      <xdr:row>1</xdr:row>
      <xdr:rowOff>34924</xdr:rowOff>
    </xdr:from>
    <xdr:to>
      <xdr:col>21</xdr:col>
      <xdr:colOff>476250</xdr:colOff>
      <xdr:row>15</xdr:row>
      <xdr:rowOff>57150</xdr:rowOff>
    </xdr:to>
    <xdr:graphicFrame macro="">
      <xdr:nvGraphicFramePr>
        <xdr:cNvPr id="7" name="Chart 6">
          <a:extLst>
            <a:ext uri="{FF2B5EF4-FFF2-40B4-BE49-F238E27FC236}">
              <a16:creationId xmlns:a16="http://schemas.microsoft.com/office/drawing/2014/main" id="{DB587DF5-4AFC-4DF8-B83B-8061CB6438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273050</xdr:colOff>
      <xdr:row>1</xdr:row>
      <xdr:rowOff>73025</xdr:rowOff>
    </xdr:from>
    <xdr:to>
      <xdr:col>11</xdr:col>
      <xdr:colOff>273050</xdr:colOff>
      <xdr:row>9</xdr:row>
      <xdr:rowOff>28575</xdr:rowOff>
    </xdr:to>
    <mc:AlternateContent xmlns:mc="http://schemas.openxmlformats.org/markup-compatibility/2006" xmlns:a14="http://schemas.microsoft.com/office/drawing/2010/main">
      <mc:Choice Requires="a14">
        <xdr:graphicFrame macro="">
          <xdr:nvGraphicFramePr>
            <xdr:cNvPr id="8" name="Data Year 1">
              <a:extLst>
                <a:ext uri="{FF2B5EF4-FFF2-40B4-BE49-F238E27FC236}">
                  <a16:creationId xmlns:a16="http://schemas.microsoft.com/office/drawing/2014/main" id="{9BF7E4F3-5A41-41E8-83B1-9B6BDEEACE8F}"/>
                </a:ext>
              </a:extLst>
            </xdr:cNvPr>
            <xdr:cNvGraphicFramePr/>
          </xdr:nvGraphicFramePr>
          <xdr:xfrm>
            <a:off x="0" y="0"/>
            <a:ext cx="0" cy="0"/>
          </xdr:xfrm>
          <a:graphic>
            <a:graphicData uri="http://schemas.microsoft.com/office/drawing/2010/slicer">
              <sle:slicer xmlns:sle="http://schemas.microsoft.com/office/drawing/2010/slicer" name="Data Year 1"/>
            </a:graphicData>
          </a:graphic>
        </xdr:graphicFrame>
      </mc:Choice>
      <mc:Fallback xmlns="">
        <xdr:sp macro="" textlink="">
          <xdr:nvSpPr>
            <xdr:cNvPr id="0" name=""/>
            <xdr:cNvSpPr>
              <a:spLocks noTextEdit="1"/>
            </xdr:cNvSpPr>
          </xdr:nvSpPr>
          <xdr:spPr>
            <a:xfrm>
              <a:off x="5183717" y="623358"/>
              <a:ext cx="1841500" cy="13948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301625</xdr:colOff>
      <xdr:row>1</xdr:row>
      <xdr:rowOff>73026</xdr:rowOff>
    </xdr:from>
    <xdr:to>
      <xdr:col>14</xdr:col>
      <xdr:colOff>85725</xdr:colOff>
      <xdr:row>9</xdr:row>
      <xdr:rowOff>28575</xdr:rowOff>
    </xdr:to>
    <mc:AlternateContent xmlns:mc="http://schemas.openxmlformats.org/markup-compatibility/2006" xmlns:a14="http://schemas.microsoft.com/office/drawing/2010/main">
      <mc:Choice Requires="a14">
        <xdr:graphicFrame macro="">
          <xdr:nvGraphicFramePr>
            <xdr:cNvPr id="10" name="Scope 3">
              <a:extLst>
                <a:ext uri="{FF2B5EF4-FFF2-40B4-BE49-F238E27FC236}">
                  <a16:creationId xmlns:a16="http://schemas.microsoft.com/office/drawing/2014/main" id="{A2DF4C6E-67AD-48E6-AD85-454BA8FD7D71}"/>
                </a:ext>
              </a:extLst>
            </xdr:cNvPr>
            <xdr:cNvGraphicFramePr/>
          </xdr:nvGraphicFramePr>
          <xdr:xfrm>
            <a:off x="0" y="0"/>
            <a:ext cx="0" cy="0"/>
          </xdr:xfrm>
          <a:graphic>
            <a:graphicData uri="http://schemas.microsoft.com/office/drawing/2010/slicer">
              <sle:slicer xmlns:sle="http://schemas.microsoft.com/office/drawing/2010/slicer" name="Scope 3"/>
            </a:graphicData>
          </a:graphic>
        </xdr:graphicFrame>
      </mc:Choice>
      <mc:Fallback xmlns="">
        <xdr:sp macro="" textlink="">
          <xdr:nvSpPr>
            <xdr:cNvPr id="0" name=""/>
            <xdr:cNvSpPr>
              <a:spLocks noTextEdit="1"/>
            </xdr:cNvSpPr>
          </xdr:nvSpPr>
          <xdr:spPr>
            <a:xfrm>
              <a:off x="7053792" y="623359"/>
              <a:ext cx="1625600" cy="13948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342900</xdr:colOff>
      <xdr:row>9</xdr:row>
      <xdr:rowOff>95251</xdr:rowOff>
    </xdr:from>
    <xdr:to>
      <xdr:col>14</xdr:col>
      <xdr:colOff>133350</xdr:colOff>
      <xdr:row>29</xdr:row>
      <xdr:rowOff>63501</xdr:rowOff>
    </xdr:to>
    <xdr:graphicFrame macro="">
      <xdr:nvGraphicFramePr>
        <xdr:cNvPr id="11" name="Chart 10">
          <a:extLst>
            <a:ext uri="{FF2B5EF4-FFF2-40B4-BE49-F238E27FC236}">
              <a16:creationId xmlns:a16="http://schemas.microsoft.com/office/drawing/2014/main" id="{70A31BE7-4D69-4FD2-BB8F-82C37C394B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180975</xdr:colOff>
      <xdr:row>15</xdr:row>
      <xdr:rowOff>107949</xdr:rowOff>
    </xdr:from>
    <xdr:to>
      <xdr:col>21</xdr:col>
      <xdr:colOff>485775</xdr:colOff>
      <xdr:row>29</xdr:row>
      <xdr:rowOff>66674</xdr:rowOff>
    </xdr:to>
    <xdr:graphicFrame macro="">
      <xdr:nvGraphicFramePr>
        <xdr:cNvPr id="12" name="Chart 11">
          <a:extLst>
            <a:ext uri="{FF2B5EF4-FFF2-40B4-BE49-F238E27FC236}">
              <a16:creationId xmlns:a16="http://schemas.microsoft.com/office/drawing/2014/main" id="{AFABE93F-9BBB-4931-A727-238273851F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T460S" refreshedDate="45461.185906712963" createdVersion="8" refreshedVersion="8" minRefreshableVersion="3" recordCount="130" xr:uid="{31EDCDEB-7451-4FF0-9D77-344AB075FFD0}">
  <cacheSource type="worksheet">
    <worksheetSource name="All_Data"/>
  </cacheSource>
  <cacheFields count="4">
    <cacheField name="Emission Source" numFmtId="0">
      <sharedItems count="66">
        <s v="Gas Venting"/>
        <s v="Oil Venting"/>
        <s v="Gas Production Flaring"/>
        <s v="Field Services"/>
        <s v="Maintenance Operations"/>
        <s v="Leakage from Equipment"/>
        <s v="Tanker Transport"/>
        <s v="Pipeline Transport"/>
        <s v="Petrochemical Manufacturing"/>
        <s v="Oil Production Flaring"/>
        <s v="Terminals"/>
        <s v="Rail Transport"/>
        <s v="HVAC electricity for Offices"/>
        <s v="Waste Generated in Operations"/>
        <s v="Fugitive emissions at Locations"/>
        <s v="Upstream Transportation and Distribution"/>
        <s v="Onsite Gas Boilers"/>
        <s v="Emissions of company vehicles"/>
        <s v="Natural Gas Processing"/>
        <s v="Well Completion Operations"/>
        <s v="Drilling Operations"/>
        <s v="Oil Extraction"/>
        <s v="Natural Gas Extraction"/>
        <s v="Oil Refining"/>
        <s v="Storage Tanks"/>
        <s v="Third-Party Emissions"/>
        <s v="Purchased Steam"/>
        <s v="Outsourced Activities"/>
        <s v="Investments"/>
        <s v="End-User Emissions"/>
        <s v="Electricity for Offices"/>
        <s v="Processing of Sold Products"/>
        <s v="Electricity for Manufacturing"/>
        <s v="Franchises"/>
        <s v="Purchased Heating"/>
        <s v="Fuel and Energy Related Activities"/>
        <s v="Seismic Surveys"/>
        <s v="Data Centers"/>
        <s v="Employee Relocation"/>
        <s v="Logistics and Supply Chain"/>
        <s v="Office Buildings"/>
        <s v="Business Travel"/>
        <s v="End-of-Life Treatment of Sold Products"/>
        <s v="Downstream Leased Assets"/>
        <s v="Use of Sold Products"/>
        <s v="Upstream Leased Assets"/>
        <s v="Downstream Transportation and Distribution"/>
        <s v="Product Distribution"/>
        <s v="Acquisition Emissions"/>
        <s v="Divestiture Emissions"/>
        <s v="Contractor Emissions"/>
        <s v="Subcontractor Emissions"/>
        <s v="Purchased goods and services"/>
        <s v="Joint Venture Emissions"/>
        <s v="Partnership Emissions"/>
        <s v="Marketing and Advertising"/>
        <s v="R&amp;D Facilities"/>
        <s v="Retail Stations"/>
        <s v="Customer Service Centers"/>
        <s v="Chemical Manufacturing"/>
        <s v="Catalyst Regeneration"/>
        <s v="Wastewater Treatment"/>
        <s v="Solid Waste Treatment"/>
        <s v="Purchased Cooling"/>
        <s v="Employee Commuting"/>
        <s v="Capital Goods"/>
      </sharedItems>
    </cacheField>
    <cacheField name="Emissions" numFmtId="0">
      <sharedItems containsSemiMixedTypes="0" containsString="0" containsNumber="1" containsInteger="1" minValue="10000" maxValue="670000" count="67">
        <n v="350000"/>
        <n v="340000"/>
        <n v="330000"/>
        <n v="380000"/>
        <n v="370000"/>
        <n v="360000"/>
        <n v="280000"/>
        <n v="270000"/>
        <n v="260000"/>
        <n v="320000"/>
        <n v="310000"/>
        <n v="290000"/>
        <n v="20000"/>
        <n v="190000"/>
        <n v="200000"/>
        <n v="50000"/>
        <n v="60000"/>
        <n v="30000"/>
        <n v="240000"/>
        <n v="400000"/>
        <n v="390000"/>
        <n v="210000"/>
        <n v="220000"/>
        <n v="230000"/>
        <n v="250000"/>
        <n v="40000"/>
        <n v="300000"/>
        <n v="70000"/>
        <n v="620000"/>
        <n v="630000"/>
        <n v="10000"/>
        <n v="640000"/>
        <n v="600000"/>
        <n v="610000"/>
        <n v="160000"/>
        <n v="100000"/>
        <n v="110000"/>
        <n v="150000"/>
        <n v="120000"/>
        <n v="650000"/>
        <n v="170000"/>
        <n v="430000"/>
        <n v="440000"/>
        <n v="410000"/>
        <n v="420000"/>
        <n v="80000"/>
        <n v="140000"/>
        <n v="130000"/>
        <n v="90000"/>
        <n v="450000"/>
        <n v="560000"/>
        <n v="570000"/>
        <n v="540000"/>
        <n v="550000"/>
        <n v="580000"/>
        <n v="590000"/>
        <n v="480000"/>
        <n v="490000"/>
        <n v="460000"/>
        <n v="470000"/>
        <n v="520000"/>
        <n v="530000"/>
        <n v="500000"/>
        <n v="510000"/>
        <n v="670000"/>
        <n v="660000"/>
        <n v="180000"/>
      </sharedItems>
    </cacheField>
    <cacheField name="Data Year" numFmtId="0">
      <sharedItems containsSemiMixedTypes="0" containsString="0" containsNumber="1" containsInteger="1" minValue="2019" maxValue="2022" count="4">
        <n v="2021"/>
        <n v="2020"/>
        <n v="2019"/>
        <n v="2022"/>
      </sharedItems>
    </cacheField>
    <cacheField name="Scope" numFmtId="0">
      <sharedItems containsSemiMixedTypes="0" containsString="0" containsNumber="1" containsInteger="1" minValue="1" maxValue="3" count="3">
        <n v="1"/>
        <n v="2"/>
        <n v="3"/>
      </sharedItems>
    </cacheField>
  </cacheFields>
  <extLst>
    <ext xmlns:x14="http://schemas.microsoft.com/office/spreadsheetml/2009/9/main" uri="{725AE2AE-9491-48be-B2B4-4EB974FC3084}">
      <x14:pivotCacheDefinition pivotCacheId="108803410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T460S" refreshedDate="45461.215334490742" createdVersion="8" refreshedVersion="8" minRefreshableVersion="3" recordCount="67" xr:uid="{32482AE7-4528-43DC-B42D-0CF11E66B98B}">
  <cacheSource type="worksheet">
    <worksheetSource name="Formatted_Scope3"/>
  </cacheSource>
  <cacheFields count="4">
    <cacheField name="Emission Source" numFmtId="0">
      <sharedItems/>
    </cacheField>
    <cacheField name="Emissions" numFmtId="0">
      <sharedItems containsSemiMixedTypes="0" containsString="0" containsNumber="1" containsInteger="1" minValue="10000" maxValue="670000"/>
    </cacheField>
    <cacheField name="Data Year" numFmtId="0">
      <sharedItems containsSemiMixedTypes="0" containsString="0" containsNumber="1" containsInteger="1" minValue="2019" maxValue="2022" count="4">
        <n v="2019"/>
        <n v="2020"/>
        <n v="2022"/>
        <n v="2021"/>
      </sharedItems>
    </cacheField>
    <cacheField name="Emission type" numFmtId="0">
      <sharedItems count="2">
        <s v="upstream"/>
        <s v="downstrea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T460S" refreshedDate="45461.43905833333" createdVersion="8" refreshedVersion="8" minRefreshableVersion="3" recordCount="130" xr:uid="{57CE19CB-03D3-4294-9697-33CDBE7F0805}">
  <cacheSource type="worksheet">
    <worksheetSource ref="A1:E131" sheet="All_Data"/>
  </cacheSource>
  <cacheFields count="5">
    <cacheField name="Emission Source" numFmtId="0">
      <sharedItems/>
    </cacheField>
    <cacheField name="Unit" numFmtId="0">
      <sharedItems/>
    </cacheField>
    <cacheField name="Emissions" numFmtId="0">
      <sharedItems containsSemiMixedTypes="0" containsString="0" containsNumber="1" containsInteger="1" minValue="10000" maxValue="670000"/>
    </cacheField>
    <cacheField name="Data Year" numFmtId="0">
      <sharedItems containsSemiMixedTypes="0" containsString="0" containsNumber="1" containsInteger="1" minValue="2019" maxValue="2022" count="4">
        <n v="2019"/>
        <n v="2020"/>
        <n v="2021"/>
        <n v="2022"/>
      </sharedItems>
    </cacheField>
    <cacheField name="Scope" numFmtId="0">
      <sharedItems containsSemiMixedTypes="0" containsString="0" containsNumber="1" containsInteger="1" minValue="1" maxValue="3" count="3">
        <n v="3"/>
        <n v="2"/>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
  <r>
    <x v="0"/>
    <x v="0"/>
    <x v="0"/>
    <x v="0"/>
  </r>
  <r>
    <x v="1"/>
    <x v="1"/>
    <x v="1"/>
    <x v="0"/>
  </r>
  <r>
    <x v="2"/>
    <x v="2"/>
    <x v="2"/>
    <x v="0"/>
  </r>
  <r>
    <x v="3"/>
    <x v="3"/>
    <x v="1"/>
    <x v="0"/>
  </r>
  <r>
    <x v="4"/>
    <x v="4"/>
    <x v="2"/>
    <x v="0"/>
  </r>
  <r>
    <x v="5"/>
    <x v="5"/>
    <x v="3"/>
    <x v="0"/>
  </r>
  <r>
    <x v="6"/>
    <x v="6"/>
    <x v="3"/>
    <x v="0"/>
  </r>
  <r>
    <x v="7"/>
    <x v="7"/>
    <x v="0"/>
    <x v="0"/>
  </r>
  <r>
    <x v="8"/>
    <x v="8"/>
    <x v="1"/>
    <x v="0"/>
  </r>
  <r>
    <x v="9"/>
    <x v="9"/>
    <x v="3"/>
    <x v="0"/>
  </r>
  <r>
    <x v="10"/>
    <x v="10"/>
    <x v="0"/>
    <x v="0"/>
  </r>
  <r>
    <x v="11"/>
    <x v="11"/>
    <x v="2"/>
    <x v="0"/>
  </r>
  <r>
    <x v="12"/>
    <x v="12"/>
    <x v="2"/>
    <x v="0"/>
  </r>
  <r>
    <x v="13"/>
    <x v="13"/>
    <x v="1"/>
    <x v="0"/>
  </r>
  <r>
    <x v="14"/>
    <x v="14"/>
    <x v="0"/>
    <x v="0"/>
  </r>
  <r>
    <x v="15"/>
    <x v="15"/>
    <x v="3"/>
    <x v="0"/>
  </r>
  <r>
    <x v="16"/>
    <x v="16"/>
    <x v="2"/>
    <x v="0"/>
  </r>
  <r>
    <x v="17"/>
    <x v="17"/>
    <x v="1"/>
    <x v="0"/>
  </r>
  <r>
    <x v="18"/>
    <x v="18"/>
    <x v="0"/>
    <x v="0"/>
  </r>
  <r>
    <x v="19"/>
    <x v="19"/>
    <x v="3"/>
    <x v="0"/>
  </r>
  <r>
    <x v="20"/>
    <x v="20"/>
    <x v="0"/>
    <x v="0"/>
  </r>
  <r>
    <x v="21"/>
    <x v="21"/>
    <x v="3"/>
    <x v="0"/>
  </r>
  <r>
    <x v="22"/>
    <x v="22"/>
    <x v="2"/>
    <x v="0"/>
  </r>
  <r>
    <x v="23"/>
    <x v="23"/>
    <x v="1"/>
    <x v="0"/>
  </r>
  <r>
    <x v="18"/>
    <x v="24"/>
    <x v="2"/>
    <x v="0"/>
  </r>
  <r>
    <x v="5"/>
    <x v="0"/>
    <x v="1"/>
    <x v="0"/>
  </r>
  <r>
    <x v="4"/>
    <x v="5"/>
    <x v="0"/>
    <x v="0"/>
  </r>
  <r>
    <x v="0"/>
    <x v="1"/>
    <x v="2"/>
    <x v="0"/>
  </r>
  <r>
    <x v="2"/>
    <x v="9"/>
    <x v="0"/>
    <x v="0"/>
  </r>
  <r>
    <x v="1"/>
    <x v="2"/>
    <x v="3"/>
    <x v="0"/>
  </r>
  <r>
    <x v="3"/>
    <x v="4"/>
    <x v="3"/>
    <x v="0"/>
  </r>
  <r>
    <x v="17"/>
    <x v="25"/>
    <x v="3"/>
    <x v="0"/>
  </r>
  <r>
    <x v="24"/>
    <x v="26"/>
    <x v="1"/>
    <x v="0"/>
  </r>
  <r>
    <x v="19"/>
    <x v="20"/>
    <x v="1"/>
    <x v="0"/>
  </r>
  <r>
    <x v="16"/>
    <x v="27"/>
    <x v="0"/>
    <x v="0"/>
  </r>
  <r>
    <x v="20"/>
    <x v="3"/>
    <x v="2"/>
    <x v="0"/>
  </r>
  <r>
    <x v="9"/>
    <x v="10"/>
    <x v="1"/>
    <x v="0"/>
  </r>
  <r>
    <x v="14"/>
    <x v="21"/>
    <x v="2"/>
    <x v="0"/>
  </r>
  <r>
    <x v="8"/>
    <x v="24"/>
    <x v="3"/>
    <x v="0"/>
  </r>
  <r>
    <x v="21"/>
    <x v="22"/>
    <x v="1"/>
    <x v="0"/>
  </r>
  <r>
    <x v="23"/>
    <x v="18"/>
    <x v="3"/>
    <x v="0"/>
  </r>
  <r>
    <x v="22"/>
    <x v="23"/>
    <x v="0"/>
    <x v="0"/>
  </r>
  <r>
    <x v="11"/>
    <x v="6"/>
    <x v="0"/>
    <x v="0"/>
  </r>
  <r>
    <x v="10"/>
    <x v="26"/>
    <x v="2"/>
    <x v="0"/>
  </r>
  <r>
    <x v="24"/>
    <x v="11"/>
    <x v="3"/>
    <x v="0"/>
  </r>
  <r>
    <x v="7"/>
    <x v="8"/>
    <x v="2"/>
    <x v="0"/>
  </r>
  <r>
    <x v="6"/>
    <x v="7"/>
    <x v="1"/>
    <x v="0"/>
  </r>
  <r>
    <x v="25"/>
    <x v="28"/>
    <x v="1"/>
    <x v="1"/>
  </r>
  <r>
    <x v="26"/>
    <x v="29"/>
    <x v="1"/>
    <x v="1"/>
  </r>
  <r>
    <x v="27"/>
    <x v="29"/>
    <x v="0"/>
    <x v="1"/>
  </r>
  <r>
    <x v="28"/>
    <x v="30"/>
    <x v="3"/>
    <x v="1"/>
  </r>
  <r>
    <x v="26"/>
    <x v="31"/>
    <x v="3"/>
    <x v="1"/>
  </r>
  <r>
    <x v="27"/>
    <x v="28"/>
    <x v="2"/>
    <x v="1"/>
  </r>
  <r>
    <x v="29"/>
    <x v="32"/>
    <x v="0"/>
    <x v="1"/>
  </r>
  <r>
    <x v="25"/>
    <x v="33"/>
    <x v="3"/>
    <x v="1"/>
  </r>
  <r>
    <x v="30"/>
    <x v="34"/>
    <x v="0"/>
    <x v="1"/>
  </r>
  <r>
    <x v="31"/>
    <x v="35"/>
    <x v="2"/>
    <x v="1"/>
  </r>
  <r>
    <x v="32"/>
    <x v="36"/>
    <x v="1"/>
    <x v="1"/>
  </r>
  <r>
    <x v="33"/>
    <x v="37"/>
    <x v="1"/>
    <x v="1"/>
  </r>
  <r>
    <x v="32"/>
    <x v="38"/>
    <x v="3"/>
    <x v="1"/>
  </r>
  <r>
    <x v="12"/>
    <x v="17"/>
    <x v="0"/>
    <x v="1"/>
  </r>
  <r>
    <x v="34"/>
    <x v="39"/>
    <x v="2"/>
    <x v="1"/>
  </r>
  <r>
    <x v="30"/>
    <x v="40"/>
    <x v="2"/>
    <x v="1"/>
  </r>
  <r>
    <x v="35"/>
    <x v="15"/>
    <x v="2"/>
    <x v="2"/>
  </r>
  <r>
    <x v="36"/>
    <x v="19"/>
    <x v="0"/>
    <x v="2"/>
  </r>
  <r>
    <x v="15"/>
    <x v="16"/>
    <x v="1"/>
    <x v="2"/>
  </r>
  <r>
    <x v="37"/>
    <x v="41"/>
    <x v="1"/>
    <x v="2"/>
  </r>
  <r>
    <x v="38"/>
    <x v="42"/>
    <x v="0"/>
    <x v="2"/>
  </r>
  <r>
    <x v="39"/>
    <x v="43"/>
    <x v="3"/>
    <x v="2"/>
  </r>
  <r>
    <x v="40"/>
    <x v="44"/>
    <x v="2"/>
    <x v="2"/>
  </r>
  <r>
    <x v="41"/>
    <x v="45"/>
    <x v="3"/>
    <x v="2"/>
  </r>
  <r>
    <x v="42"/>
    <x v="46"/>
    <x v="1"/>
    <x v="2"/>
  </r>
  <r>
    <x v="43"/>
    <x v="37"/>
    <x v="0"/>
    <x v="2"/>
  </r>
  <r>
    <x v="33"/>
    <x v="34"/>
    <x v="3"/>
    <x v="2"/>
  </r>
  <r>
    <x v="44"/>
    <x v="47"/>
    <x v="2"/>
    <x v="2"/>
  </r>
  <r>
    <x v="45"/>
    <x v="48"/>
    <x v="2"/>
    <x v="2"/>
  </r>
  <r>
    <x v="46"/>
    <x v="35"/>
    <x v="1"/>
    <x v="2"/>
  </r>
  <r>
    <x v="31"/>
    <x v="36"/>
    <x v="0"/>
    <x v="2"/>
  </r>
  <r>
    <x v="47"/>
    <x v="49"/>
    <x v="3"/>
    <x v="2"/>
  </r>
  <r>
    <x v="48"/>
    <x v="50"/>
    <x v="0"/>
    <x v="2"/>
  </r>
  <r>
    <x v="49"/>
    <x v="51"/>
    <x v="3"/>
    <x v="2"/>
  </r>
  <r>
    <x v="50"/>
    <x v="52"/>
    <x v="2"/>
    <x v="2"/>
  </r>
  <r>
    <x v="51"/>
    <x v="53"/>
    <x v="1"/>
    <x v="2"/>
  </r>
  <r>
    <x v="28"/>
    <x v="12"/>
    <x v="1"/>
    <x v="2"/>
  </r>
  <r>
    <x v="52"/>
    <x v="30"/>
    <x v="2"/>
    <x v="2"/>
  </r>
  <r>
    <x v="53"/>
    <x v="54"/>
    <x v="2"/>
    <x v="2"/>
  </r>
  <r>
    <x v="54"/>
    <x v="55"/>
    <x v="1"/>
    <x v="2"/>
  </r>
  <r>
    <x v="55"/>
    <x v="56"/>
    <x v="0"/>
    <x v="2"/>
  </r>
  <r>
    <x v="56"/>
    <x v="57"/>
    <x v="3"/>
    <x v="2"/>
  </r>
  <r>
    <x v="57"/>
    <x v="58"/>
    <x v="2"/>
    <x v="2"/>
  </r>
  <r>
    <x v="58"/>
    <x v="59"/>
    <x v="1"/>
    <x v="2"/>
  </r>
  <r>
    <x v="59"/>
    <x v="60"/>
    <x v="0"/>
    <x v="2"/>
  </r>
  <r>
    <x v="60"/>
    <x v="61"/>
    <x v="3"/>
    <x v="2"/>
  </r>
  <r>
    <x v="61"/>
    <x v="62"/>
    <x v="2"/>
    <x v="2"/>
  </r>
  <r>
    <x v="62"/>
    <x v="63"/>
    <x v="1"/>
    <x v="2"/>
  </r>
  <r>
    <x v="62"/>
    <x v="60"/>
    <x v="3"/>
    <x v="2"/>
  </r>
  <r>
    <x v="61"/>
    <x v="63"/>
    <x v="0"/>
    <x v="2"/>
  </r>
  <r>
    <x v="59"/>
    <x v="61"/>
    <x v="2"/>
    <x v="2"/>
  </r>
  <r>
    <x v="35"/>
    <x v="25"/>
    <x v="0"/>
    <x v="2"/>
  </r>
  <r>
    <x v="46"/>
    <x v="48"/>
    <x v="3"/>
    <x v="2"/>
  </r>
  <r>
    <x v="56"/>
    <x v="62"/>
    <x v="1"/>
    <x v="2"/>
  </r>
  <r>
    <x v="41"/>
    <x v="27"/>
    <x v="1"/>
    <x v="2"/>
  </r>
  <r>
    <x v="45"/>
    <x v="45"/>
    <x v="0"/>
    <x v="2"/>
  </r>
  <r>
    <x v="60"/>
    <x v="52"/>
    <x v="1"/>
    <x v="2"/>
  </r>
  <r>
    <x v="49"/>
    <x v="54"/>
    <x v="1"/>
    <x v="2"/>
  </r>
  <r>
    <x v="48"/>
    <x v="51"/>
    <x v="2"/>
    <x v="2"/>
  </r>
  <r>
    <x v="29"/>
    <x v="33"/>
    <x v="2"/>
    <x v="2"/>
  </r>
  <r>
    <x v="53"/>
    <x v="55"/>
    <x v="0"/>
    <x v="2"/>
  </r>
  <r>
    <x v="52"/>
    <x v="64"/>
    <x v="0"/>
    <x v="2"/>
  </r>
  <r>
    <x v="50"/>
    <x v="53"/>
    <x v="0"/>
    <x v="2"/>
  </r>
  <r>
    <x v="51"/>
    <x v="50"/>
    <x v="3"/>
    <x v="2"/>
  </r>
  <r>
    <x v="63"/>
    <x v="65"/>
    <x v="1"/>
    <x v="2"/>
  </r>
  <r>
    <x v="55"/>
    <x v="57"/>
    <x v="2"/>
    <x v="2"/>
  </r>
  <r>
    <x v="39"/>
    <x v="44"/>
    <x v="1"/>
    <x v="2"/>
  </r>
  <r>
    <x v="36"/>
    <x v="43"/>
    <x v="2"/>
    <x v="2"/>
  </r>
  <r>
    <x v="37"/>
    <x v="42"/>
    <x v="3"/>
    <x v="2"/>
  </r>
  <r>
    <x v="40"/>
    <x v="41"/>
    <x v="0"/>
    <x v="2"/>
  </r>
  <r>
    <x v="64"/>
    <x v="66"/>
    <x v="1"/>
    <x v="2"/>
  </r>
  <r>
    <x v="54"/>
    <x v="32"/>
    <x v="3"/>
    <x v="2"/>
  </r>
  <r>
    <x v="13"/>
    <x v="14"/>
    <x v="3"/>
    <x v="2"/>
  </r>
  <r>
    <x v="65"/>
    <x v="13"/>
    <x v="0"/>
    <x v="2"/>
  </r>
  <r>
    <x v="38"/>
    <x v="49"/>
    <x v="2"/>
    <x v="2"/>
  </r>
  <r>
    <x v="43"/>
    <x v="46"/>
    <x v="2"/>
    <x v="2"/>
  </r>
  <r>
    <x v="58"/>
    <x v="56"/>
    <x v="3"/>
    <x v="2"/>
  </r>
  <r>
    <x v="44"/>
    <x v="38"/>
    <x v="0"/>
    <x v="2"/>
  </r>
  <r>
    <x v="42"/>
    <x v="47"/>
    <x v="3"/>
    <x v="2"/>
  </r>
  <r>
    <x v="65"/>
    <x v="66"/>
    <x v="2"/>
    <x v="2"/>
  </r>
  <r>
    <x v="47"/>
    <x v="58"/>
    <x v="1"/>
    <x v="2"/>
  </r>
  <r>
    <x v="57"/>
    <x v="59"/>
    <x v="0"/>
    <x v="2"/>
  </r>
  <r>
    <x v="64"/>
    <x v="40"/>
    <x v="3"/>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s v="Purchased goods and services"/>
    <n v="10000"/>
    <x v="0"/>
    <x v="0"/>
  </r>
  <r>
    <s v="Investments"/>
    <n v="20000"/>
    <x v="1"/>
    <x v="0"/>
  </r>
  <r>
    <s v="Fuel and Energy Related Activities"/>
    <n v="50000"/>
    <x v="0"/>
    <x v="0"/>
  </r>
  <r>
    <s v="Upstream Transportation and Distribution"/>
    <n v="60000"/>
    <x v="1"/>
    <x v="0"/>
  </r>
  <r>
    <s v="Business Travel"/>
    <n v="80000"/>
    <x v="2"/>
    <x v="0"/>
  </r>
  <r>
    <s v="Upstream Leased Assets"/>
    <n v="90000"/>
    <x v="0"/>
    <x v="0"/>
  </r>
  <r>
    <s v="Downstream Transportation and Distribution"/>
    <n v="100000"/>
    <x v="1"/>
    <x v="1"/>
  </r>
  <r>
    <s v="Processing of Sold Products"/>
    <n v="110000"/>
    <x v="3"/>
    <x v="0"/>
  </r>
  <r>
    <s v="Use of Sold Products"/>
    <n v="130000"/>
    <x v="0"/>
    <x v="1"/>
  </r>
  <r>
    <s v="End-of-Life Treatment of Sold Products"/>
    <n v="140000"/>
    <x v="1"/>
    <x v="1"/>
  </r>
  <r>
    <s v="Downstream Leased Assets"/>
    <n v="150000"/>
    <x v="3"/>
    <x v="1"/>
  </r>
  <r>
    <s v="Franchises"/>
    <n v="160000"/>
    <x v="2"/>
    <x v="1"/>
  </r>
  <r>
    <s v="Employee Commuting"/>
    <n v="180000"/>
    <x v="1"/>
    <x v="0"/>
  </r>
  <r>
    <s v="Capital Goods"/>
    <n v="190000"/>
    <x v="3"/>
    <x v="0"/>
  </r>
  <r>
    <s v="Waste Generated in Operations"/>
    <n v="200000"/>
    <x v="2"/>
    <x v="0"/>
  </r>
  <r>
    <s v="Seismic Surveys"/>
    <n v="410000"/>
    <x v="0"/>
    <x v="0"/>
  </r>
  <r>
    <s v="Logistics and Supply Chain"/>
    <n v="420000"/>
    <x v="1"/>
    <x v="0"/>
  </r>
  <r>
    <s v="Office Buildings"/>
    <n v="430000"/>
    <x v="3"/>
    <x v="0"/>
  </r>
  <r>
    <s v="Data Centers"/>
    <n v="440000"/>
    <x v="2"/>
    <x v="0"/>
  </r>
  <r>
    <s v="Employee Relocation"/>
    <n v="450000"/>
    <x v="0"/>
    <x v="0"/>
  </r>
  <r>
    <s v="Product Distribution"/>
    <n v="460000"/>
    <x v="1"/>
    <x v="1"/>
  </r>
  <r>
    <s v="Retail Stations"/>
    <n v="470000"/>
    <x v="3"/>
    <x v="1"/>
  </r>
  <r>
    <s v="Customer Service Centers"/>
    <n v="480000"/>
    <x v="2"/>
    <x v="1"/>
  </r>
  <r>
    <s v="Marketing and Advertising"/>
    <n v="490000"/>
    <x v="0"/>
    <x v="1"/>
  </r>
  <r>
    <s v="R&amp;D Facilities"/>
    <n v="500000"/>
    <x v="1"/>
    <x v="1"/>
  </r>
  <r>
    <s v="Wastewater Treatment"/>
    <n v="510000"/>
    <x v="3"/>
    <x v="1"/>
  </r>
  <r>
    <s v="Solid Waste Treatment"/>
    <n v="520000"/>
    <x v="2"/>
    <x v="1"/>
  </r>
  <r>
    <s v="Chemical Manufacturing"/>
    <n v="530000"/>
    <x v="0"/>
    <x v="1"/>
  </r>
  <r>
    <s v="Catalyst Regeneration"/>
    <n v="540000"/>
    <x v="1"/>
    <x v="1"/>
  </r>
  <r>
    <s v="Contractor Emissions"/>
    <n v="550000"/>
    <x v="3"/>
    <x v="0"/>
  </r>
  <r>
    <s v="Subcontractor Emissions"/>
    <n v="560000"/>
    <x v="2"/>
    <x v="0"/>
  </r>
  <r>
    <s v="Acquisition Emissions"/>
    <n v="570000"/>
    <x v="0"/>
    <x v="0"/>
  </r>
  <r>
    <s v="Divestiture Emissions"/>
    <n v="580000"/>
    <x v="1"/>
    <x v="0"/>
  </r>
  <r>
    <s v="Joint Venture Emissions"/>
    <n v="590000"/>
    <x v="3"/>
    <x v="0"/>
  </r>
  <r>
    <s v="Partnership Emissions"/>
    <n v="600000"/>
    <x v="2"/>
    <x v="0"/>
  </r>
  <r>
    <s v="End-User Emissions"/>
    <n v="610000"/>
    <x v="0"/>
    <x v="1"/>
  </r>
  <r>
    <s v="Purchased Cooling"/>
    <n v="660000"/>
    <x v="1"/>
    <x v="1"/>
  </r>
  <r>
    <s v="Purchased goods and services"/>
    <n v="670000"/>
    <x v="3"/>
    <x v="0"/>
  </r>
  <r>
    <s v="Fuel and Energy Related Activities"/>
    <n v="40000"/>
    <x v="3"/>
    <x v="0"/>
  </r>
  <r>
    <s v="Business Travel"/>
    <n v="70000"/>
    <x v="1"/>
    <x v="0"/>
  </r>
  <r>
    <s v="Upstream Leased Assets"/>
    <n v="80000"/>
    <x v="3"/>
    <x v="0"/>
  </r>
  <r>
    <s v="Downstream Transportation and Distribution"/>
    <n v="90000"/>
    <x v="2"/>
    <x v="1"/>
  </r>
  <r>
    <s v="Use of Sold Products"/>
    <n v="120000"/>
    <x v="3"/>
    <x v="1"/>
  </r>
  <r>
    <s v="End-of-Life Treatment of Sold Products"/>
    <n v="130000"/>
    <x v="2"/>
    <x v="1"/>
  </r>
  <r>
    <s v="Downstream Leased Assets"/>
    <n v="140000"/>
    <x v="0"/>
    <x v="1"/>
  </r>
  <r>
    <s v="Employee Commuting"/>
    <n v="170000"/>
    <x v="2"/>
    <x v="0"/>
  </r>
  <r>
    <s v="Capital Goods"/>
    <n v="180000"/>
    <x v="0"/>
    <x v="0"/>
  </r>
  <r>
    <s v="Seismic Surveys"/>
    <n v="400000"/>
    <x v="3"/>
    <x v="0"/>
  </r>
  <r>
    <s v="Logistics and Supply Chain"/>
    <n v="410000"/>
    <x v="2"/>
    <x v="0"/>
  </r>
  <r>
    <s v="Office Buildings"/>
    <n v="420000"/>
    <x v="0"/>
    <x v="0"/>
  </r>
  <r>
    <s v="Data Centers"/>
    <n v="430000"/>
    <x v="1"/>
    <x v="0"/>
  </r>
  <r>
    <s v="Employee Relocation"/>
    <n v="440000"/>
    <x v="3"/>
    <x v="0"/>
  </r>
  <r>
    <s v="Product Distribution"/>
    <n v="450000"/>
    <x v="2"/>
    <x v="1"/>
  </r>
  <r>
    <s v="Retail Stations"/>
    <n v="460000"/>
    <x v="0"/>
    <x v="1"/>
  </r>
  <r>
    <s v="Customer Service Centers"/>
    <n v="470000"/>
    <x v="1"/>
    <x v="1"/>
  </r>
  <r>
    <s v="Marketing and Advertising"/>
    <n v="480000"/>
    <x v="3"/>
    <x v="1"/>
  </r>
  <r>
    <s v="R&amp;D Facilities"/>
    <n v="490000"/>
    <x v="2"/>
    <x v="1"/>
  </r>
  <r>
    <s v="Wastewater Treatment"/>
    <n v="500000"/>
    <x v="0"/>
    <x v="1"/>
  </r>
  <r>
    <s v="Solid Waste Treatment"/>
    <n v="510000"/>
    <x v="1"/>
    <x v="1"/>
  </r>
  <r>
    <s v="Chemical Manufacturing"/>
    <n v="520000"/>
    <x v="3"/>
    <x v="1"/>
  </r>
  <r>
    <s v="Catalyst Regeneration"/>
    <n v="530000"/>
    <x v="2"/>
    <x v="1"/>
  </r>
  <r>
    <s v="Contractor Emissions"/>
    <n v="540000"/>
    <x v="0"/>
    <x v="0"/>
  </r>
  <r>
    <s v="Subcontractor Emissions"/>
    <n v="550000"/>
    <x v="1"/>
    <x v="0"/>
  </r>
  <r>
    <s v="Acquisition Emissions"/>
    <n v="560000"/>
    <x v="3"/>
    <x v="0"/>
  </r>
  <r>
    <s v="Divestiture Emissions"/>
    <n v="570000"/>
    <x v="2"/>
    <x v="0"/>
  </r>
  <r>
    <s v="Joint Venture Emissions"/>
    <n v="580000"/>
    <x v="0"/>
    <x v="0"/>
  </r>
  <r>
    <s v="Partnership Emissions"/>
    <n v="590000"/>
    <x v="1"/>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
  <r>
    <s v="Purchased goods and services"/>
    <s v="tCO2"/>
    <n v="10000"/>
    <x v="0"/>
    <x v="0"/>
  </r>
  <r>
    <s v="Investments"/>
    <s v="tCO2"/>
    <n v="20000"/>
    <x v="1"/>
    <x v="0"/>
  </r>
  <r>
    <s v="HVAC electricity for Offices"/>
    <s v="tCO2"/>
    <n v="30000"/>
    <x v="2"/>
    <x v="1"/>
  </r>
  <r>
    <s v="Emissions of company vehicles"/>
    <s v="tCO2"/>
    <n v="40000"/>
    <x v="3"/>
    <x v="2"/>
  </r>
  <r>
    <s v="Fuel and Energy Related Activities"/>
    <s v="tCO2"/>
    <n v="50000"/>
    <x v="0"/>
    <x v="0"/>
  </r>
  <r>
    <s v="Upstream Transportation and Distribution"/>
    <s v="tCO2"/>
    <n v="60000"/>
    <x v="1"/>
    <x v="0"/>
  </r>
  <r>
    <s v="Onsite Gas Boilers"/>
    <s v="tCO2"/>
    <n v="70000"/>
    <x v="2"/>
    <x v="2"/>
  </r>
  <r>
    <s v="Business Travel"/>
    <s v="tCO2"/>
    <n v="80000"/>
    <x v="3"/>
    <x v="0"/>
  </r>
  <r>
    <s v="Upstream Leased Assets"/>
    <s v="tCO2"/>
    <n v="90000"/>
    <x v="0"/>
    <x v="0"/>
  </r>
  <r>
    <s v="Downstream Transportation and Distribution"/>
    <s v="tCO2"/>
    <n v="100000"/>
    <x v="1"/>
    <x v="0"/>
  </r>
  <r>
    <s v="Processing of Sold Products"/>
    <s v="tCO2"/>
    <n v="110000"/>
    <x v="2"/>
    <x v="0"/>
  </r>
  <r>
    <s v="Electricity for Manufacturing"/>
    <s v="tCO2"/>
    <n v="120000"/>
    <x v="3"/>
    <x v="1"/>
  </r>
  <r>
    <s v="Use of Sold Products"/>
    <s v="tCO2"/>
    <n v="130000"/>
    <x v="0"/>
    <x v="0"/>
  </r>
  <r>
    <s v="End-of-Life Treatment of Sold Products"/>
    <s v="tCO2"/>
    <n v="140000"/>
    <x v="1"/>
    <x v="0"/>
  </r>
  <r>
    <s v="Downstream Leased Assets"/>
    <s v="tCO2"/>
    <n v="150000"/>
    <x v="2"/>
    <x v="0"/>
  </r>
  <r>
    <s v="Franchises"/>
    <s v="tCO2"/>
    <n v="160000"/>
    <x v="3"/>
    <x v="0"/>
  </r>
  <r>
    <s v="Electricity for Offices"/>
    <s v="tCO2"/>
    <n v="170000"/>
    <x v="0"/>
    <x v="1"/>
  </r>
  <r>
    <s v="Employee Commuting"/>
    <s v="tCO2"/>
    <n v="180000"/>
    <x v="1"/>
    <x v="0"/>
  </r>
  <r>
    <s v="Capital Goods"/>
    <s v="tCO2"/>
    <n v="190000"/>
    <x v="2"/>
    <x v="0"/>
  </r>
  <r>
    <s v="Waste Generated in Operations"/>
    <s v="tCO2"/>
    <n v="200000"/>
    <x v="3"/>
    <x v="0"/>
  </r>
  <r>
    <s v="Fugitive emissions at Locations"/>
    <s v="tCO2"/>
    <n v="210000"/>
    <x v="0"/>
    <x v="2"/>
  </r>
  <r>
    <s v="Oil Extraction"/>
    <s v="tCO2"/>
    <n v="220000"/>
    <x v="1"/>
    <x v="2"/>
  </r>
  <r>
    <s v="Natural Gas Extraction"/>
    <s v="tCO2"/>
    <n v="230000"/>
    <x v="2"/>
    <x v="2"/>
  </r>
  <r>
    <s v="Oil Refining"/>
    <s v="tCO2"/>
    <n v="240000"/>
    <x v="3"/>
    <x v="2"/>
  </r>
  <r>
    <s v="Natural Gas Processing"/>
    <s v="tCO2"/>
    <n v="250000"/>
    <x v="0"/>
    <x v="2"/>
  </r>
  <r>
    <s v="Petrochemical Manufacturing"/>
    <s v="tCO2"/>
    <n v="260000"/>
    <x v="1"/>
    <x v="2"/>
  </r>
  <r>
    <s v="Pipeline Transport"/>
    <s v="tCO2"/>
    <n v="270000"/>
    <x v="2"/>
    <x v="2"/>
  </r>
  <r>
    <s v="Tanker Transport"/>
    <s v="tCO2"/>
    <n v="280000"/>
    <x v="3"/>
    <x v="2"/>
  </r>
  <r>
    <s v="Rail Transport"/>
    <s v="tCO2"/>
    <n v="290000"/>
    <x v="0"/>
    <x v="2"/>
  </r>
  <r>
    <s v="Storage Tanks"/>
    <s v="tCO2"/>
    <n v="300000"/>
    <x v="1"/>
    <x v="2"/>
  </r>
  <r>
    <s v="Terminals"/>
    <s v="tCO2"/>
    <n v="310000"/>
    <x v="2"/>
    <x v="2"/>
  </r>
  <r>
    <s v="Oil Production Flaring"/>
    <s v="tCO2"/>
    <n v="320000"/>
    <x v="3"/>
    <x v="2"/>
  </r>
  <r>
    <s v="Gas Production Flaring"/>
    <s v="tCO2"/>
    <n v="330000"/>
    <x v="0"/>
    <x v="2"/>
  </r>
  <r>
    <s v="Oil Venting"/>
    <s v="tCO2"/>
    <n v="340000"/>
    <x v="1"/>
    <x v="2"/>
  </r>
  <r>
    <s v="Gas Venting"/>
    <s v="tCO2"/>
    <n v="350000"/>
    <x v="2"/>
    <x v="2"/>
  </r>
  <r>
    <s v="Leakage from Equipment"/>
    <s v="tCO2"/>
    <n v="360000"/>
    <x v="3"/>
    <x v="2"/>
  </r>
  <r>
    <s v="Maintenance Operations"/>
    <s v="tCO2"/>
    <n v="370000"/>
    <x v="0"/>
    <x v="2"/>
  </r>
  <r>
    <s v="Field Services"/>
    <s v="tCO2"/>
    <n v="380000"/>
    <x v="1"/>
    <x v="2"/>
  </r>
  <r>
    <s v="Drilling Operations"/>
    <s v="tCO2"/>
    <n v="390000"/>
    <x v="2"/>
    <x v="2"/>
  </r>
  <r>
    <s v="Well Completion Operations"/>
    <s v="tCO2"/>
    <n v="400000"/>
    <x v="3"/>
    <x v="2"/>
  </r>
  <r>
    <s v="Seismic Surveys"/>
    <s v="tCO2"/>
    <n v="410000"/>
    <x v="0"/>
    <x v="0"/>
  </r>
  <r>
    <s v="Logistics and Supply Chain"/>
    <s v="tCO2"/>
    <n v="420000"/>
    <x v="1"/>
    <x v="0"/>
  </r>
  <r>
    <s v="Office Buildings"/>
    <s v="tCO2"/>
    <n v="430000"/>
    <x v="2"/>
    <x v="0"/>
  </r>
  <r>
    <s v="Data Centers"/>
    <s v="tCO2"/>
    <n v="440000"/>
    <x v="3"/>
    <x v="0"/>
  </r>
  <r>
    <s v="Employee Relocation"/>
    <s v="tCO2"/>
    <n v="450000"/>
    <x v="0"/>
    <x v="0"/>
  </r>
  <r>
    <s v="Product Distribution"/>
    <s v="tCO2"/>
    <n v="460000"/>
    <x v="1"/>
    <x v="0"/>
  </r>
  <r>
    <s v="Retail Stations"/>
    <s v="tCO2"/>
    <n v="470000"/>
    <x v="2"/>
    <x v="0"/>
  </r>
  <r>
    <s v="Customer Service Centers"/>
    <s v="tCO2"/>
    <n v="480000"/>
    <x v="3"/>
    <x v="0"/>
  </r>
  <r>
    <s v="Marketing and Advertising"/>
    <s v="tCO2"/>
    <n v="490000"/>
    <x v="0"/>
    <x v="0"/>
  </r>
  <r>
    <s v="R&amp;D Facilities"/>
    <s v="tCO2"/>
    <n v="500000"/>
    <x v="1"/>
    <x v="0"/>
  </r>
  <r>
    <s v="Wastewater Treatment"/>
    <s v="tCO2"/>
    <n v="510000"/>
    <x v="2"/>
    <x v="0"/>
  </r>
  <r>
    <s v="Solid Waste Treatment"/>
    <s v="tCO2"/>
    <n v="520000"/>
    <x v="3"/>
    <x v="0"/>
  </r>
  <r>
    <s v="Chemical Manufacturing"/>
    <s v="tCO2"/>
    <n v="530000"/>
    <x v="0"/>
    <x v="0"/>
  </r>
  <r>
    <s v="Catalyst Regeneration"/>
    <s v="tCO2"/>
    <n v="540000"/>
    <x v="1"/>
    <x v="0"/>
  </r>
  <r>
    <s v="Contractor Emissions"/>
    <s v="tCO2"/>
    <n v="550000"/>
    <x v="2"/>
    <x v="0"/>
  </r>
  <r>
    <s v="Subcontractor Emissions"/>
    <s v="tCO2"/>
    <n v="560000"/>
    <x v="3"/>
    <x v="0"/>
  </r>
  <r>
    <s v="Acquisition Emissions"/>
    <s v="tCO2"/>
    <n v="570000"/>
    <x v="0"/>
    <x v="0"/>
  </r>
  <r>
    <s v="Divestiture Emissions"/>
    <s v="tCO2"/>
    <n v="580000"/>
    <x v="1"/>
    <x v="0"/>
  </r>
  <r>
    <s v="Joint Venture Emissions"/>
    <s v="tCO2"/>
    <n v="590000"/>
    <x v="2"/>
    <x v="0"/>
  </r>
  <r>
    <s v="Partnership Emissions"/>
    <s v="tCO2"/>
    <n v="600000"/>
    <x v="3"/>
    <x v="0"/>
  </r>
  <r>
    <s v="End-User Emissions"/>
    <s v="tCO2"/>
    <n v="610000"/>
    <x v="0"/>
    <x v="0"/>
  </r>
  <r>
    <s v="Third-Party Emissions"/>
    <s v="tCO2"/>
    <n v="620000"/>
    <x v="1"/>
    <x v="1"/>
  </r>
  <r>
    <s v="Outsourced Activities"/>
    <s v="tCO2"/>
    <n v="630000"/>
    <x v="2"/>
    <x v="1"/>
  </r>
  <r>
    <s v="Purchased Steam"/>
    <s v="tCO2"/>
    <n v="640000"/>
    <x v="3"/>
    <x v="1"/>
  </r>
  <r>
    <s v="Purchased Heating"/>
    <s v="tCO2"/>
    <n v="650000"/>
    <x v="0"/>
    <x v="1"/>
  </r>
  <r>
    <s v="Purchased Cooling"/>
    <s v="tCO2"/>
    <n v="660000"/>
    <x v="1"/>
    <x v="0"/>
  </r>
  <r>
    <s v="Purchased goods and services"/>
    <s v="tCO2"/>
    <n v="670000"/>
    <x v="2"/>
    <x v="0"/>
  </r>
  <r>
    <s v="Investments"/>
    <s v="tCO2"/>
    <n v="10000"/>
    <x v="3"/>
    <x v="1"/>
  </r>
  <r>
    <s v="HVAC electricity for Offices"/>
    <s v="tCO2"/>
    <n v="20000"/>
    <x v="0"/>
    <x v="2"/>
  </r>
  <r>
    <s v="Emissions of company vehicles"/>
    <s v="tCO2"/>
    <n v="30000"/>
    <x v="1"/>
    <x v="2"/>
  </r>
  <r>
    <s v="Fuel and Energy Related Activities"/>
    <s v="tCO2"/>
    <n v="40000"/>
    <x v="2"/>
    <x v="0"/>
  </r>
  <r>
    <s v="Upstream Transportation and Distribution"/>
    <s v="tCO2"/>
    <n v="50000"/>
    <x v="3"/>
    <x v="2"/>
  </r>
  <r>
    <s v="Onsite Gas Boilers"/>
    <s v="tCO2"/>
    <n v="60000"/>
    <x v="0"/>
    <x v="2"/>
  </r>
  <r>
    <s v="Business Travel"/>
    <s v="tCO2"/>
    <n v="70000"/>
    <x v="1"/>
    <x v="0"/>
  </r>
  <r>
    <s v="Upstream Leased Assets"/>
    <s v="tCO2"/>
    <n v="80000"/>
    <x v="2"/>
    <x v="0"/>
  </r>
  <r>
    <s v="Downstream Transportation and Distribution"/>
    <s v="tCO2"/>
    <n v="90000"/>
    <x v="3"/>
    <x v="0"/>
  </r>
  <r>
    <s v="Processing of Sold Products"/>
    <s v="tCO2"/>
    <n v="100000"/>
    <x v="0"/>
    <x v="1"/>
  </r>
  <r>
    <s v="Electricity for Manufacturing"/>
    <s v="tCO2"/>
    <n v="110000"/>
    <x v="1"/>
    <x v="1"/>
  </r>
  <r>
    <s v="Use of Sold Products"/>
    <s v="tCO2"/>
    <n v="120000"/>
    <x v="2"/>
    <x v="0"/>
  </r>
  <r>
    <s v="End-of-Life Treatment of Sold Products"/>
    <s v="tCO2"/>
    <n v="130000"/>
    <x v="3"/>
    <x v="0"/>
  </r>
  <r>
    <s v="Downstream Leased Assets"/>
    <s v="tCO2"/>
    <n v="140000"/>
    <x v="0"/>
    <x v="0"/>
  </r>
  <r>
    <s v="Franchises"/>
    <s v="tCO2"/>
    <n v="150000"/>
    <x v="1"/>
    <x v="1"/>
  </r>
  <r>
    <s v="Electricity for Offices"/>
    <s v="tCO2"/>
    <n v="160000"/>
    <x v="2"/>
    <x v="1"/>
  </r>
  <r>
    <s v="Employee Commuting"/>
    <s v="tCO2"/>
    <n v="170000"/>
    <x v="3"/>
    <x v="0"/>
  </r>
  <r>
    <s v="Capital Goods"/>
    <s v="tCO2"/>
    <n v="180000"/>
    <x v="0"/>
    <x v="0"/>
  </r>
  <r>
    <s v="Waste Generated in Operations"/>
    <s v="tCO2"/>
    <n v="190000"/>
    <x v="1"/>
    <x v="2"/>
  </r>
  <r>
    <s v="Fugitive emissions at Locations"/>
    <s v="tCO2"/>
    <n v="200000"/>
    <x v="2"/>
    <x v="2"/>
  </r>
  <r>
    <s v="Oil Extraction"/>
    <s v="tCO2"/>
    <n v="210000"/>
    <x v="3"/>
    <x v="2"/>
  </r>
  <r>
    <s v="Natural Gas Extraction"/>
    <s v="tCO2"/>
    <n v="220000"/>
    <x v="0"/>
    <x v="2"/>
  </r>
  <r>
    <s v="Oil Refining"/>
    <s v="tCO2"/>
    <n v="230000"/>
    <x v="1"/>
    <x v="2"/>
  </r>
  <r>
    <s v="Natural Gas Processing"/>
    <s v="tCO2"/>
    <n v="240000"/>
    <x v="2"/>
    <x v="2"/>
  </r>
  <r>
    <s v="Petrochemical Manufacturing"/>
    <s v="tCO2"/>
    <n v="250000"/>
    <x v="3"/>
    <x v="2"/>
  </r>
  <r>
    <s v="Pipeline Transport"/>
    <s v="tCO2"/>
    <n v="260000"/>
    <x v="0"/>
    <x v="2"/>
  </r>
  <r>
    <s v="Tanker Transport"/>
    <s v="tCO2"/>
    <n v="270000"/>
    <x v="1"/>
    <x v="2"/>
  </r>
  <r>
    <s v="Rail Transport"/>
    <s v="tCO2"/>
    <n v="280000"/>
    <x v="2"/>
    <x v="2"/>
  </r>
  <r>
    <s v="Storage Tanks"/>
    <s v="tCO2"/>
    <n v="290000"/>
    <x v="3"/>
    <x v="2"/>
  </r>
  <r>
    <s v="Terminals"/>
    <s v="tCO2"/>
    <n v="300000"/>
    <x v="0"/>
    <x v="2"/>
  </r>
  <r>
    <s v="Oil Production Flaring"/>
    <s v="tCO2"/>
    <n v="310000"/>
    <x v="1"/>
    <x v="2"/>
  </r>
  <r>
    <s v="Gas Production Flaring"/>
    <s v="tCO2"/>
    <n v="320000"/>
    <x v="2"/>
    <x v="2"/>
  </r>
  <r>
    <s v="Oil Venting"/>
    <s v="tCO2"/>
    <n v="330000"/>
    <x v="3"/>
    <x v="2"/>
  </r>
  <r>
    <s v="Gas Venting"/>
    <s v="tCO2"/>
    <n v="340000"/>
    <x v="0"/>
    <x v="2"/>
  </r>
  <r>
    <s v="Leakage from Equipment"/>
    <s v="tCO2"/>
    <n v="350000"/>
    <x v="1"/>
    <x v="2"/>
  </r>
  <r>
    <s v="Maintenance Operations"/>
    <s v="tCO2"/>
    <n v="360000"/>
    <x v="2"/>
    <x v="2"/>
  </r>
  <r>
    <s v="Field Services"/>
    <s v="tCO2"/>
    <n v="370000"/>
    <x v="3"/>
    <x v="2"/>
  </r>
  <r>
    <s v="Drilling Operations"/>
    <s v="tCO2"/>
    <n v="380000"/>
    <x v="0"/>
    <x v="2"/>
  </r>
  <r>
    <s v="Well Completion Operations"/>
    <s v="tCO2"/>
    <n v="390000"/>
    <x v="1"/>
    <x v="2"/>
  </r>
  <r>
    <s v="Seismic Surveys"/>
    <s v="tCO2"/>
    <n v="400000"/>
    <x v="2"/>
    <x v="0"/>
  </r>
  <r>
    <s v="Logistics and Supply Chain"/>
    <s v="tCO2"/>
    <n v="410000"/>
    <x v="3"/>
    <x v="0"/>
  </r>
  <r>
    <s v="Office Buildings"/>
    <s v="tCO2"/>
    <n v="420000"/>
    <x v="0"/>
    <x v="0"/>
  </r>
  <r>
    <s v="Data Centers"/>
    <s v="tCO2"/>
    <n v="430000"/>
    <x v="1"/>
    <x v="0"/>
  </r>
  <r>
    <s v="Employee Relocation"/>
    <s v="tCO2"/>
    <n v="440000"/>
    <x v="2"/>
    <x v="0"/>
  </r>
  <r>
    <s v="Product Distribution"/>
    <s v="tCO2"/>
    <n v="450000"/>
    <x v="3"/>
    <x v="0"/>
  </r>
  <r>
    <s v="Retail Stations"/>
    <s v="tCO2"/>
    <n v="460000"/>
    <x v="0"/>
    <x v="0"/>
  </r>
  <r>
    <s v="Customer Service Centers"/>
    <s v="tCO2"/>
    <n v="470000"/>
    <x v="1"/>
    <x v="0"/>
  </r>
  <r>
    <s v="Marketing and Advertising"/>
    <s v="tCO2"/>
    <n v="480000"/>
    <x v="2"/>
    <x v="0"/>
  </r>
  <r>
    <s v="R&amp;D Facilities"/>
    <s v="tCO2"/>
    <n v="490000"/>
    <x v="3"/>
    <x v="0"/>
  </r>
  <r>
    <s v="Wastewater Treatment"/>
    <s v="tCO2"/>
    <n v="500000"/>
    <x v="0"/>
    <x v="0"/>
  </r>
  <r>
    <s v="Solid Waste Treatment"/>
    <s v="tCO2"/>
    <n v="510000"/>
    <x v="1"/>
    <x v="0"/>
  </r>
  <r>
    <s v="Chemical Manufacturing"/>
    <s v="tCO2"/>
    <n v="520000"/>
    <x v="2"/>
    <x v="0"/>
  </r>
  <r>
    <s v="Catalyst Regeneration"/>
    <s v="tCO2"/>
    <n v="530000"/>
    <x v="3"/>
    <x v="0"/>
  </r>
  <r>
    <s v="Contractor Emissions"/>
    <s v="tCO2"/>
    <n v="540000"/>
    <x v="0"/>
    <x v="0"/>
  </r>
  <r>
    <s v="Subcontractor Emissions"/>
    <s v="tCO2"/>
    <n v="550000"/>
    <x v="1"/>
    <x v="0"/>
  </r>
  <r>
    <s v="Acquisition Emissions"/>
    <s v="tCO2"/>
    <n v="560000"/>
    <x v="2"/>
    <x v="0"/>
  </r>
  <r>
    <s v="Divestiture Emissions"/>
    <s v="tCO2"/>
    <n v="570000"/>
    <x v="3"/>
    <x v="0"/>
  </r>
  <r>
    <s v="Joint Venture Emissions"/>
    <s v="tCO2"/>
    <n v="580000"/>
    <x v="0"/>
    <x v="0"/>
  </r>
  <r>
    <s v="Partnership Emissions"/>
    <s v="tCO2"/>
    <n v="590000"/>
    <x v="1"/>
    <x v="0"/>
  </r>
  <r>
    <s v="End-User Emissions"/>
    <s v="tCO2"/>
    <n v="600000"/>
    <x v="2"/>
    <x v="1"/>
  </r>
  <r>
    <s v="Third-Party Emissions"/>
    <s v="tCO2"/>
    <n v="610000"/>
    <x v="3"/>
    <x v="1"/>
  </r>
  <r>
    <s v="Outsourced Activities"/>
    <s v="tCO2"/>
    <n v="620000"/>
    <x v="0"/>
    <x v="1"/>
  </r>
  <r>
    <s v="Purchased Steam"/>
    <s v="tCO2"/>
    <n v="63000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402B1F-868B-4C41-94BC-36D1AC74174D}" name="PivotTable1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B16" firstHeaderRow="1" firstDataRow="1" firstDataCol="1" rowPageCount="1" colPageCount="1"/>
  <pivotFields count="5">
    <pivotField showAll="0"/>
    <pivotField showAll="0"/>
    <pivotField dataField="1" showAll="0"/>
    <pivotField axis="axisPage" multipleItemSelectionAllowed="1" showAll="0">
      <items count="5">
        <item h="1" x="0"/>
        <item x="1"/>
        <item x="2"/>
        <item x="3"/>
        <item t="default"/>
      </items>
    </pivotField>
    <pivotField axis="axisRow" showAll="0">
      <items count="4">
        <item x="2"/>
        <item x="1"/>
        <item x="0"/>
        <item t="default"/>
      </items>
    </pivotField>
  </pivotFields>
  <rowFields count="1">
    <field x="4"/>
  </rowFields>
  <rowItems count="4">
    <i>
      <x/>
    </i>
    <i>
      <x v="1"/>
    </i>
    <i>
      <x v="2"/>
    </i>
    <i t="grand">
      <x/>
    </i>
  </rowItems>
  <colItems count="1">
    <i/>
  </colItems>
  <pageFields count="1">
    <pageField fld="3" hier="-1"/>
  </pageFields>
  <dataFields count="1">
    <dataField name="Sum of Emission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8A8847-E8A8-4677-AB5F-EA82868BDAD8}"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cope">
  <location ref="A4:B8" firstHeaderRow="1" firstDataRow="1" firstDataCol="1" rowPageCount="1" colPageCount="1"/>
  <pivotFields count="4">
    <pivotField showAll="0"/>
    <pivotField dataField="1" showAll="0"/>
    <pivotField axis="axisPage" showAll="0">
      <items count="5">
        <item x="2"/>
        <item x="1"/>
        <item x="0"/>
        <item x="3"/>
        <item t="default"/>
      </items>
    </pivotField>
    <pivotField axis="axisRow" showAll="0">
      <items count="4">
        <item x="0"/>
        <item x="1"/>
        <item x="2"/>
        <item t="default"/>
      </items>
    </pivotField>
  </pivotFields>
  <rowFields count="1">
    <field x="3"/>
  </rowFields>
  <rowItems count="4">
    <i>
      <x/>
    </i>
    <i>
      <x v="1"/>
    </i>
    <i>
      <x v="2"/>
    </i>
    <i t="grand">
      <x/>
    </i>
  </rowItems>
  <colItems count="1">
    <i/>
  </colItems>
  <pageFields count="1">
    <pageField fld="2" item="0" hier="-1"/>
  </pageFields>
  <dataFields count="1">
    <dataField name="Sum of Emissions FOR 2019" fld="1"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6CFC52-B62A-40D1-8FB2-064EED58B5F7}" name="PivotTable1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Scope 3 Emission Category">
  <location ref="A3:B6" firstHeaderRow="1" firstDataRow="1" firstDataCol="1"/>
  <pivotFields count="4">
    <pivotField showAll="0"/>
    <pivotField dataField="1" showAll="0"/>
    <pivotField axis="axisRow" showAll="0">
      <items count="5">
        <item x="0"/>
        <item x="1"/>
        <item x="3"/>
        <item x="2"/>
        <item t="default"/>
      </items>
    </pivotField>
    <pivotField axis="axisRow" showAll="0">
      <items count="3">
        <item sd="0" x="1"/>
        <item sd="0" x="0"/>
        <item t="default"/>
      </items>
    </pivotField>
  </pivotFields>
  <rowFields count="2">
    <field x="3"/>
    <field x="2"/>
  </rowFields>
  <rowItems count="3">
    <i>
      <x/>
    </i>
    <i>
      <x v="1"/>
    </i>
    <i t="grand">
      <x/>
    </i>
  </rowItems>
  <colItems count="1">
    <i/>
  </colItems>
  <dataFields count="1">
    <dataField name="Sum of Emissions" fld="1"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19260C-B61E-4976-B443-1FB4E0885484}"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rowHeaderCaption="Year">
  <location ref="A3:B8" firstHeaderRow="1" firstDataRow="1" firstDataCol="1"/>
  <pivotFields count="4">
    <pivotField showAll="0">
      <items count="67">
        <item x="48"/>
        <item x="41"/>
        <item x="65"/>
        <item x="60"/>
        <item x="59"/>
        <item x="50"/>
        <item x="58"/>
        <item x="37"/>
        <item x="49"/>
        <item x="43"/>
        <item x="46"/>
        <item x="20"/>
        <item x="32"/>
        <item x="30"/>
        <item x="17"/>
        <item x="64"/>
        <item x="38"/>
        <item x="42"/>
        <item x="29"/>
        <item x="3"/>
        <item x="33"/>
        <item x="35"/>
        <item x="14"/>
        <item x="2"/>
        <item x="0"/>
        <item x="12"/>
        <item x="28"/>
        <item x="53"/>
        <item x="5"/>
        <item x="39"/>
        <item x="4"/>
        <item x="55"/>
        <item x="22"/>
        <item x="18"/>
        <item x="40"/>
        <item x="21"/>
        <item x="9"/>
        <item x="23"/>
        <item x="1"/>
        <item x="16"/>
        <item x="27"/>
        <item x="54"/>
        <item x="8"/>
        <item x="7"/>
        <item x="31"/>
        <item x="47"/>
        <item x="63"/>
        <item x="52"/>
        <item x="34"/>
        <item x="26"/>
        <item x="56"/>
        <item x="11"/>
        <item x="57"/>
        <item x="36"/>
        <item x="62"/>
        <item x="24"/>
        <item x="51"/>
        <item x="6"/>
        <item x="10"/>
        <item x="25"/>
        <item x="45"/>
        <item x="15"/>
        <item x="44"/>
        <item x="13"/>
        <item x="61"/>
        <item x="19"/>
        <item t="default"/>
      </items>
    </pivotField>
    <pivotField dataField="1" showAll="0">
      <items count="68">
        <item x="30"/>
        <item x="12"/>
        <item x="17"/>
        <item x="25"/>
        <item x="15"/>
        <item x="16"/>
        <item x="27"/>
        <item x="45"/>
        <item x="48"/>
        <item x="35"/>
        <item x="36"/>
        <item x="38"/>
        <item x="47"/>
        <item x="46"/>
        <item x="37"/>
        <item x="34"/>
        <item x="40"/>
        <item x="66"/>
        <item x="13"/>
        <item x="14"/>
        <item x="21"/>
        <item x="22"/>
        <item x="23"/>
        <item x="18"/>
        <item x="24"/>
        <item x="8"/>
        <item x="7"/>
        <item x="6"/>
        <item x="11"/>
        <item x="26"/>
        <item x="10"/>
        <item x="9"/>
        <item x="2"/>
        <item x="1"/>
        <item x="0"/>
        <item x="5"/>
        <item x="4"/>
        <item x="3"/>
        <item x="20"/>
        <item x="19"/>
        <item x="43"/>
        <item x="44"/>
        <item x="41"/>
        <item x="42"/>
        <item x="49"/>
        <item x="58"/>
        <item x="59"/>
        <item x="56"/>
        <item x="57"/>
        <item x="62"/>
        <item x="63"/>
        <item x="60"/>
        <item x="61"/>
        <item x="52"/>
        <item x="53"/>
        <item x="50"/>
        <item x="51"/>
        <item x="54"/>
        <item x="55"/>
        <item x="32"/>
        <item x="33"/>
        <item x="28"/>
        <item x="29"/>
        <item x="31"/>
        <item x="39"/>
        <item x="65"/>
        <item x="64"/>
        <item t="default"/>
      </items>
    </pivotField>
    <pivotField axis="axisRow" showAll="0">
      <items count="5">
        <item x="2"/>
        <item x="1"/>
        <item x="0"/>
        <item x="3"/>
        <item t="default"/>
      </items>
    </pivotField>
    <pivotField showAll="0">
      <items count="4">
        <item x="0"/>
        <item x="1"/>
        <item x="2"/>
        <item t="default"/>
      </items>
    </pivotField>
  </pivotFields>
  <rowFields count="1">
    <field x="2"/>
  </rowFields>
  <rowItems count="5">
    <i>
      <x/>
    </i>
    <i>
      <x v="1"/>
    </i>
    <i>
      <x v="2"/>
    </i>
    <i>
      <x v="3"/>
    </i>
    <i t="grand">
      <x/>
    </i>
  </rowItems>
  <colItems count="1">
    <i/>
  </colItems>
  <dataFields count="1">
    <dataField name="Sum of Carbon Emissions" fld="1" baseField="2" baseItem="0"/>
  </dataFields>
  <chartFormats count="2">
    <chartFormat chart="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5032AC9-4634-489C-8D08-3866E74714AF}"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rowHeaderCaption="Scopes">
  <location ref="A3:C7" firstHeaderRow="0" firstDataRow="1" firstDataCol="1"/>
  <pivotFields count="4">
    <pivotField showAll="0"/>
    <pivotField dataField="1" showAll="0"/>
    <pivotField showAll="0"/>
    <pivotField axis="axisRow" showAll="0">
      <items count="4">
        <item x="0"/>
        <item x="1"/>
        <item x="2"/>
        <item t="default"/>
      </items>
    </pivotField>
  </pivotFields>
  <rowFields count="1">
    <field x="3"/>
  </rowFields>
  <rowItems count="4">
    <i>
      <x/>
    </i>
    <i>
      <x v="1"/>
    </i>
    <i>
      <x v="2"/>
    </i>
    <i t="grand">
      <x/>
    </i>
  </rowItems>
  <colFields count="1">
    <field x="-2"/>
  </colFields>
  <colItems count="2">
    <i>
      <x/>
    </i>
    <i i="1">
      <x v="1"/>
    </i>
  </colItems>
  <dataFields count="2">
    <dataField name="Sum of Emissions for Each Scope" fld="1" baseField="3" baseItem="0"/>
    <dataField name="Percentage Emission by Scope" fld="1" showDataAs="percentOfTotal" baseField="0" baseItem="0" numFmtId="10"/>
  </dataFields>
  <conditionalFormats count="1">
    <conditionalFormat priority="1">
      <pivotAreas count="1">
        <pivotArea type="data" outline="0" collapsedLevelsAreSubtotals="1" fieldPosition="0">
          <references count="1">
            <reference field="4294967294" count="1" selected="0">
              <x v="1"/>
            </reference>
          </references>
        </pivotArea>
      </pivotAreas>
    </conditionalFormat>
  </conditionalFormats>
  <chartFormats count="16">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15" format="10" series="1">
      <pivotArea type="data" outline="0" fieldPosition="0">
        <references count="1">
          <reference field="4294967294" count="1" selected="0">
            <x v="0"/>
          </reference>
        </references>
      </pivotArea>
    </chartFormat>
    <chartFormat chart="15" format="11">
      <pivotArea type="data" outline="0" fieldPosition="0">
        <references count="2">
          <reference field="4294967294" count="1" selected="0">
            <x v="0"/>
          </reference>
          <reference field="3" count="1" selected="0">
            <x v="0"/>
          </reference>
        </references>
      </pivotArea>
    </chartFormat>
    <chartFormat chart="15" format="12">
      <pivotArea type="data" outline="0" fieldPosition="0">
        <references count="2">
          <reference field="4294967294" count="1" selected="0">
            <x v="0"/>
          </reference>
          <reference field="3" count="1" selected="0">
            <x v="1"/>
          </reference>
        </references>
      </pivotArea>
    </chartFormat>
    <chartFormat chart="15" format="13">
      <pivotArea type="data" outline="0" fieldPosition="0">
        <references count="2">
          <reference field="4294967294" count="1" selected="0">
            <x v="0"/>
          </reference>
          <reference field="3" count="1" selected="0">
            <x v="2"/>
          </reference>
        </references>
      </pivotArea>
    </chartFormat>
    <chartFormat chart="15" format="14" series="1">
      <pivotArea type="data" outline="0" fieldPosition="0">
        <references count="1">
          <reference field="4294967294" count="1" selected="0">
            <x v="1"/>
          </reference>
        </references>
      </pivotArea>
    </chartFormat>
    <chartFormat chart="15" format="15">
      <pivotArea type="data" outline="0" fieldPosition="0">
        <references count="2">
          <reference field="4294967294" count="1" selected="0">
            <x v="1"/>
          </reference>
          <reference field="3" count="1" selected="0">
            <x v="0"/>
          </reference>
        </references>
      </pivotArea>
    </chartFormat>
    <chartFormat chart="15" format="16">
      <pivotArea type="data" outline="0" fieldPosition="0">
        <references count="2">
          <reference field="4294967294" count="1" selected="0">
            <x v="1"/>
          </reference>
          <reference field="3" count="1" selected="0">
            <x v="1"/>
          </reference>
        </references>
      </pivotArea>
    </chartFormat>
    <chartFormat chart="15" format="17">
      <pivotArea type="data" outline="0" fieldPosition="0">
        <references count="2">
          <reference field="4294967294" count="1" selected="0">
            <x v="1"/>
          </reference>
          <reference field="3" count="1" selected="0">
            <x v="2"/>
          </reference>
        </references>
      </pivotArea>
    </chartFormat>
    <chartFormat chart="2" format="2">
      <pivotArea type="data" outline="0" fieldPosition="0">
        <references count="2">
          <reference field="4294967294" count="1" selected="0">
            <x v="0"/>
          </reference>
          <reference field="3" count="1" selected="0">
            <x v="0"/>
          </reference>
        </references>
      </pivotArea>
    </chartFormat>
    <chartFormat chart="2" format="3">
      <pivotArea type="data" outline="0" fieldPosition="0">
        <references count="2">
          <reference field="4294967294" count="1" selected="0">
            <x v="0"/>
          </reference>
          <reference field="3" count="1" selected="0">
            <x v="1"/>
          </reference>
        </references>
      </pivotArea>
    </chartFormat>
    <chartFormat chart="2" format="4">
      <pivotArea type="data" outline="0" fieldPosition="0">
        <references count="2">
          <reference field="4294967294" count="1" selected="0">
            <x v="0"/>
          </reference>
          <reference field="3" count="1" selected="0">
            <x v="2"/>
          </reference>
        </references>
      </pivotArea>
    </chartFormat>
    <chartFormat chart="2" format="5">
      <pivotArea type="data" outline="0" fieldPosition="0">
        <references count="2">
          <reference field="4294967294" count="1" selected="0">
            <x v="1"/>
          </reference>
          <reference field="3" count="1" selected="0">
            <x v="0"/>
          </reference>
        </references>
      </pivotArea>
    </chartFormat>
    <chartFormat chart="2" format="6">
      <pivotArea type="data" outline="0" fieldPosition="0">
        <references count="2">
          <reference field="4294967294" count="1" selected="0">
            <x v="1"/>
          </reference>
          <reference field="3" count="1" selected="0">
            <x v="1"/>
          </reference>
        </references>
      </pivotArea>
    </chartFormat>
    <chartFormat chart="2" format="7">
      <pivotArea type="data" outline="0" fieldPosition="0">
        <references count="2">
          <reference field="4294967294" count="1" selected="0">
            <x v="1"/>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AE04BC7-5E87-4375-96E0-BA819C2AE19B}" autoFormatId="16" applyNumberFormats="0" applyBorderFormats="0" applyFontFormats="0" applyPatternFormats="0" applyAlignmentFormats="0" applyWidthHeightFormats="0">
  <queryTableRefresh nextId="5">
    <queryTableFields count="4">
      <queryTableField id="1" name="Emission Source" tableColumnId="1"/>
      <queryTableField id="2" name="Emissions" tableColumnId="2"/>
      <queryTableField id="3" name="Data Year" tableColumnId="3"/>
      <queryTableField id="4" name="Scope"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7B3BAABF-2A99-4949-9F39-8A6E23A5AE7D}" autoFormatId="16" applyNumberFormats="0" applyBorderFormats="0" applyFontFormats="0" applyPatternFormats="0" applyAlignmentFormats="0" applyWidthHeightFormats="0">
  <queryTableRefresh nextId="5">
    <queryTableFields count="4">
      <queryTableField id="1" name="Emission Source" tableColumnId="1"/>
      <queryTableField id="2" name="Emissions" tableColumnId="2"/>
      <queryTableField id="3" name="Data Year" tableColumnId="3"/>
      <queryTableField id="4" name="Emission type"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a_Year" xr10:uid="{14A24280-F66E-49A5-9668-618539796D32}" sourceName="Data Year">
  <pivotTables>
    <pivotTable tabId="6" name="PivotTable11"/>
  </pivotTables>
  <data>
    <tabular pivotCacheId="1088034100">
      <items count="4">
        <i x="2" s="1"/>
        <i x="1"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ission_Source" xr10:uid="{989D7772-9DF8-49CF-84CA-D8FCD8E47892}" sourceName="Emission Source">
  <pivotTables>
    <pivotTable tabId="6" name="PivotTable11"/>
  </pivotTables>
  <data>
    <tabular pivotCacheId="1088034100">
      <items count="66">
        <i x="48" s="1"/>
        <i x="41" s="1"/>
        <i x="65" s="1"/>
        <i x="60" s="1"/>
        <i x="59" s="1"/>
        <i x="50" s="1"/>
        <i x="58" s="1"/>
        <i x="37" s="1"/>
        <i x="49" s="1"/>
        <i x="43" s="1"/>
        <i x="46" s="1"/>
        <i x="20" s="1"/>
        <i x="32" s="1"/>
        <i x="30" s="1"/>
        <i x="17" s="1"/>
        <i x="64" s="1"/>
        <i x="38" s="1"/>
        <i x="42" s="1"/>
        <i x="29" s="1"/>
        <i x="3" s="1"/>
        <i x="33" s="1"/>
        <i x="35" s="1"/>
        <i x="14" s="1"/>
        <i x="2" s="1"/>
        <i x="0" s="1"/>
        <i x="12" s="1"/>
        <i x="28" s="1"/>
        <i x="53" s="1"/>
        <i x="5" s="1"/>
        <i x="39" s="1"/>
        <i x="4" s="1"/>
        <i x="55" s="1"/>
        <i x="22" s="1"/>
        <i x="18" s="1"/>
        <i x="40" s="1"/>
        <i x="21" s="1"/>
        <i x="9" s="1"/>
        <i x="23" s="1"/>
        <i x="1" s="1"/>
        <i x="16" s="1"/>
        <i x="27" s="1"/>
        <i x="54" s="1"/>
        <i x="8" s="1"/>
        <i x="7" s="1"/>
        <i x="31" s="1"/>
        <i x="47" s="1"/>
        <i x="63" s="1"/>
        <i x="52" s="1"/>
        <i x="34" s="1"/>
        <i x="26" s="1"/>
        <i x="56" s="1"/>
        <i x="11" s="1"/>
        <i x="57" s="1"/>
        <i x="36" s="1"/>
        <i x="62" s="1"/>
        <i x="24" s="1"/>
        <i x="51" s="1"/>
        <i x="6" s="1"/>
        <i x="10" s="1"/>
        <i x="25" s="1"/>
        <i x="45" s="1"/>
        <i x="15" s="1"/>
        <i x="44" s="1"/>
        <i x="13" s="1"/>
        <i x="61" s="1"/>
        <i x="1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ope" xr10:uid="{D2EC0076-8778-4E5B-8A49-5247B66EFCA8}" sourceName="Scope">
  <pivotTables>
    <pivotTable tabId="8" name="PivotTable13"/>
  </pivotTables>
  <data>
    <tabular pivotCacheId="1088034100">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ope1" xr10:uid="{CB149A69-F947-4B12-9884-42C313532046}" sourceName="Scope">
  <pivotTables>
    <pivotTable tabId="6" name="PivotTable11"/>
  </pivotTables>
  <data>
    <tabular pivotCacheId="1088034100">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Year" xr10:uid="{95C5FA70-15DA-40D1-A117-C644553A43DE}" cache="Slicer_Data_Year" caption="Data Year" rowHeight="241300"/>
  <slicer name="Emission Source" xr10:uid="{F15F4205-C88C-43D4-860D-14ADE47A9770}" cache="Slicer_Emission_Source" caption="Emission Source" rowHeight="241300"/>
  <slicer name="Scope 2" xr10:uid="{8D31F25E-12B8-465A-89D8-4C24A40C7916}" cache="Slicer_Scope1" caption="Scop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cope" xr10:uid="{DF8214C4-40B6-45F2-83B6-532961FF19B0}" cache="Slicer_Scope" caption="Scop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Year 1" xr10:uid="{89B597CC-3964-4019-ACFA-E0012DCDDC0A}" cache="Slicer_Data_Year" caption="Data Year" rowHeight="241300"/>
  <slicer name="Emission Source 1" xr10:uid="{B5B0CB43-E32C-44BF-82B0-B1805316E598}" cache="Slicer_Emission_Source" caption="Emission Source" rowHeight="241300"/>
  <slicer name="Scope 3" xr10:uid="{5D159D1A-687C-49C1-BE29-E52FDA149A27}" cache="Slicer_Scope1" caption="Scop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DA806FF-F682-48AE-99C5-D1BE1816AD79}" name="All_Data" displayName="All_Data" ref="A1:D131" tableType="queryTable" totalsRowShown="0">
  <autoFilter ref="A1:D131" xr:uid="{9DA806FF-F682-48AE-99C5-D1BE1816AD79}"/>
  <tableColumns count="4">
    <tableColumn id="1" xr3:uid="{ECEE71B0-DA1B-48FC-94F8-FA48BE47C236}" uniqueName="1" name="Emission Source" queryTableFieldId="1" dataDxfId="2"/>
    <tableColumn id="2" xr3:uid="{66B07CC0-7D4F-49CF-89A0-5D79A8F9F951}" uniqueName="2" name="Emissions" queryTableFieldId="2"/>
    <tableColumn id="3" xr3:uid="{C24F4CE7-D704-4A69-86D1-A6FEEAB43207}" uniqueName="3" name="Data Year" queryTableFieldId="3"/>
    <tableColumn id="4" xr3:uid="{F775AE5F-7BD7-4F87-949D-44EF93C99CD5}" uniqueName="4" name="Scope" queryTableField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587F74-9B1A-4857-922D-292E1657C0E4}" name="Formatted_Scope3" displayName="Formatted_Scope3" ref="A1:D68" tableType="queryTable" totalsRowShown="0">
  <autoFilter ref="A1:D68" xr:uid="{67587F74-9B1A-4857-922D-292E1657C0E4}"/>
  <tableColumns count="4">
    <tableColumn id="1" xr3:uid="{3534B47B-40D4-448E-B5AD-63B145BA717F}" uniqueName="1" name="Emission Source" queryTableFieldId="1" dataDxfId="1"/>
    <tableColumn id="2" xr3:uid="{0E871F0C-A0E9-48E5-8A0C-D47C29742C3B}" uniqueName="2" name="Emissions" queryTableFieldId="2"/>
    <tableColumn id="3" xr3:uid="{77695153-DAC1-43D7-82F0-03173425FC2A}" uniqueName="3" name="Data Year" queryTableFieldId="3"/>
    <tableColumn id="4" xr3:uid="{4C4B2D0B-4667-4CFC-9D3F-BCF2A6F6497A}" uniqueName="4" name="Emission type" queryTableFieldId="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31"/>
  <sheetViews>
    <sheetView workbookViewId="0"/>
  </sheetViews>
  <sheetFormatPr defaultRowHeight="14.5" x14ac:dyDescent="0.35"/>
  <cols>
    <col min="1" max="1" width="39.54296875" bestFit="1" customWidth="1"/>
    <col min="2" max="2" width="5" bestFit="1" customWidth="1"/>
    <col min="5" max="5" width="6" bestFit="1" customWidth="1"/>
  </cols>
  <sheetData>
    <row r="1" spans="1:5" x14ac:dyDescent="0.35">
      <c r="A1" s="1" t="s">
        <v>0</v>
      </c>
      <c r="B1" s="1" t="s">
        <v>1</v>
      </c>
      <c r="C1" s="1" t="s">
        <v>2</v>
      </c>
      <c r="D1" s="1" t="s">
        <v>3</v>
      </c>
      <c r="E1" s="1" t="s">
        <v>4</v>
      </c>
    </row>
    <row r="2" spans="1:5" x14ac:dyDescent="0.35">
      <c r="A2" t="s">
        <v>5</v>
      </c>
      <c r="B2" t="s">
        <v>6</v>
      </c>
      <c r="C2">
        <v>10000</v>
      </c>
      <c r="D2">
        <v>2019</v>
      </c>
      <c r="E2">
        <v>3</v>
      </c>
    </row>
    <row r="3" spans="1:5" x14ac:dyDescent="0.35">
      <c r="A3" t="s">
        <v>7</v>
      </c>
      <c r="B3" t="s">
        <v>6</v>
      </c>
      <c r="C3">
        <v>20000</v>
      </c>
      <c r="D3">
        <v>2020</v>
      </c>
      <c r="E3">
        <v>3</v>
      </c>
    </row>
    <row r="4" spans="1:5" x14ac:dyDescent="0.35">
      <c r="A4" t="s">
        <v>8</v>
      </c>
      <c r="B4" t="s">
        <v>6</v>
      </c>
      <c r="C4">
        <v>30000</v>
      </c>
      <c r="D4">
        <v>2021</v>
      </c>
      <c r="E4">
        <v>2</v>
      </c>
    </row>
    <row r="5" spans="1:5" x14ac:dyDescent="0.35">
      <c r="A5" t="s">
        <v>9</v>
      </c>
      <c r="B5" t="s">
        <v>6</v>
      </c>
      <c r="C5">
        <v>40000</v>
      </c>
      <c r="D5">
        <v>2022</v>
      </c>
      <c r="E5">
        <v>1</v>
      </c>
    </row>
    <row r="6" spans="1:5" x14ac:dyDescent="0.35">
      <c r="A6" t="s">
        <v>10</v>
      </c>
      <c r="B6" t="s">
        <v>6</v>
      </c>
      <c r="C6">
        <v>50000</v>
      </c>
      <c r="D6">
        <v>2019</v>
      </c>
      <c r="E6">
        <v>3</v>
      </c>
    </row>
    <row r="7" spans="1:5" x14ac:dyDescent="0.35">
      <c r="A7" t="s">
        <v>11</v>
      </c>
      <c r="B7" t="s">
        <v>6</v>
      </c>
      <c r="C7">
        <v>60000</v>
      </c>
      <c r="D7">
        <v>2020</v>
      </c>
      <c r="E7">
        <v>3</v>
      </c>
    </row>
    <row r="8" spans="1:5" x14ac:dyDescent="0.35">
      <c r="A8" t="s">
        <v>12</v>
      </c>
      <c r="B8" t="s">
        <v>6</v>
      </c>
      <c r="C8">
        <v>70000</v>
      </c>
      <c r="D8">
        <v>2021</v>
      </c>
      <c r="E8">
        <v>1</v>
      </c>
    </row>
    <row r="9" spans="1:5" x14ac:dyDescent="0.35">
      <c r="A9" t="s">
        <v>13</v>
      </c>
      <c r="B9" t="s">
        <v>6</v>
      </c>
      <c r="C9">
        <v>80000</v>
      </c>
      <c r="D9">
        <v>2022</v>
      </c>
      <c r="E9">
        <v>3</v>
      </c>
    </row>
    <row r="10" spans="1:5" x14ac:dyDescent="0.35">
      <c r="A10" t="s">
        <v>14</v>
      </c>
      <c r="B10" t="s">
        <v>6</v>
      </c>
      <c r="C10">
        <v>90000</v>
      </c>
      <c r="D10">
        <v>2019</v>
      </c>
      <c r="E10">
        <v>3</v>
      </c>
    </row>
    <row r="11" spans="1:5" x14ac:dyDescent="0.35">
      <c r="A11" t="s">
        <v>15</v>
      </c>
      <c r="B11" t="s">
        <v>6</v>
      </c>
      <c r="C11">
        <v>100000</v>
      </c>
      <c r="D11">
        <v>2020</v>
      </c>
      <c r="E11">
        <v>3</v>
      </c>
    </row>
    <row r="12" spans="1:5" x14ac:dyDescent="0.35">
      <c r="A12" t="s">
        <v>16</v>
      </c>
      <c r="B12" t="s">
        <v>6</v>
      </c>
      <c r="C12">
        <v>110000</v>
      </c>
      <c r="D12">
        <v>2021</v>
      </c>
      <c r="E12">
        <v>3</v>
      </c>
    </row>
    <row r="13" spans="1:5" x14ac:dyDescent="0.35">
      <c r="A13" t="s">
        <v>17</v>
      </c>
      <c r="B13" t="s">
        <v>6</v>
      </c>
      <c r="C13">
        <v>120000</v>
      </c>
      <c r="D13">
        <v>2022</v>
      </c>
      <c r="E13">
        <v>2</v>
      </c>
    </row>
    <row r="14" spans="1:5" x14ac:dyDescent="0.35">
      <c r="A14" t="s">
        <v>18</v>
      </c>
      <c r="B14" t="s">
        <v>6</v>
      </c>
      <c r="C14">
        <v>130000</v>
      </c>
      <c r="D14">
        <v>2019</v>
      </c>
      <c r="E14">
        <v>3</v>
      </c>
    </row>
    <row r="15" spans="1:5" x14ac:dyDescent="0.35">
      <c r="A15" t="s">
        <v>19</v>
      </c>
      <c r="B15" t="s">
        <v>6</v>
      </c>
      <c r="C15">
        <v>140000</v>
      </c>
      <c r="D15">
        <v>2020</v>
      </c>
      <c r="E15">
        <v>3</v>
      </c>
    </row>
    <row r="16" spans="1:5" x14ac:dyDescent="0.35">
      <c r="A16" t="s">
        <v>20</v>
      </c>
      <c r="B16" t="s">
        <v>6</v>
      </c>
      <c r="C16">
        <v>150000</v>
      </c>
      <c r="D16">
        <v>2021</v>
      </c>
      <c r="E16">
        <v>3</v>
      </c>
    </row>
    <row r="17" spans="1:5" x14ac:dyDescent="0.35">
      <c r="A17" t="s">
        <v>21</v>
      </c>
      <c r="B17" t="s">
        <v>6</v>
      </c>
      <c r="C17">
        <v>160000</v>
      </c>
      <c r="D17">
        <v>2022</v>
      </c>
      <c r="E17">
        <v>3</v>
      </c>
    </row>
    <row r="18" spans="1:5" x14ac:dyDescent="0.35">
      <c r="A18" t="s">
        <v>22</v>
      </c>
      <c r="B18" t="s">
        <v>6</v>
      </c>
      <c r="C18">
        <v>170000</v>
      </c>
      <c r="D18">
        <v>2019</v>
      </c>
      <c r="E18">
        <v>2</v>
      </c>
    </row>
    <row r="19" spans="1:5" x14ac:dyDescent="0.35">
      <c r="A19" t="s">
        <v>23</v>
      </c>
      <c r="B19" t="s">
        <v>6</v>
      </c>
      <c r="C19">
        <v>180000</v>
      </c>
      <c r="D19">
        <v>2020</v>
      </c>
      <c r="E19">
        <v>3</v>
      </c>
    </row>
    <row r="20" spans="1:5" x14ac:dyDescent="0.35">
      <c r="A20" t="s">
        <v>24</v>
      </c>
      <c r="B20" t="s">
        <v>6</v>
      </c>
      <c r="C20">
        <v>190000</v>
      </c>
      <c r="D20">
        <v>2021</v>
      </c>
      <c r="E20">
        <v>3</v>
      </c>
    </row>
    <row r="21" spans="1:5" x14ac:dyDescent="0.35">
      <c r="A21" t="s">
        <v>25</v>
      </c>
      <c r="B21" t="s">
        <v>6</v>
      </c>
      <c r="C21">
        <v>200000</v>
      </c>
      <c r="D21">
        <v>2022</v>
      </c>
      <c r="E21">
        <v>3</v>
      </c>
    </row>
    <row r="22" spans="1:5" x14ac:dyDescent="0.35">
      <c r="A22" t="s">
        <v>26</v>
      </c>
      <c r="B22" t="s">
        <v>6</v>
      </c>
      <c r="C22">
        <v>210000</v>
      </c>
      <c r="D22">
        <v>2019</v>
      </c>
      <c r="E22">
        <v>1</v>
      </c>
    </row>
    <row r="23" spans="1:5" x14ac:dyDescent="0.35">
      <c r="A23" t="s">
        <v>27</v>
      </c>
      <c r="B23" t="s">
        <v>6</v>
      </c>
      <c r="C23">
        <v>220000</v>
      </c>
      <c r="D23">
        <v>2020</v>
      </c>
      <c r="E23">
        <v>1</v>
      </c>
    </row>
    <row r="24" spans="1:5" x14ac:dyDescent="0.35">
      <c r="A24" t="s">
        <v>28</v>
      </c>
      <c r="B24" t="s">
        <v>6</v>
      </c>
      <c r="C24">
        <v>230000</v>
      </c>
      <c r="D24">
        <v>2021</v>
      </c>
      <c r="E24">
        <v>1</v>
      </c>
    </row>
    <row r="25" spans="1:5" x14ac:dyDescent="0.35">
      <c r="A25" t="s">
        <v>29</v>
      </c>
      <c r="B25" t="s">
        <v>6</v>
      </c>
      <c r="C25">
        <v>240000</v>
      </c>
      <c r="D25">
        <v>2022</v>
      </c>
      <c r="E25">
        <v>1</v>
      </c>
    </row>
    <row r="26" spans="1:5" x14ac:dyDescent="0.35">
      <c r="A26" t="s">
        <v>30</v>
      </c>
      <c r="B26" t="s">
        <v>6</v>
      </c>
      <c r="C26">
        <v>250000</v>
      </c>
      <c r="D26">
        <v>2019</v>
      </c>
      <c r="E26">
        <v>1</v>
      </c>
    </row>
    <row r="27" spans="1:5" x14ac:dyDescent="0.35">
      <c r="A27" t="s">
        <v>31</v>
      </c>
      <c r="B27" t="s">
        <v>6</v>
      </c>
      <c r="C27">
        <v>260000</v>
      </c>
      <c r="D27">
        <v>2020</v>
      </c>
      <c r="E27">
        <v>1</v>
      </c>
    </row>
    <row r="28" spans="1:5" x14ac:dyDescent="0.35">
      <c r="A28" t="s">
        <v>32</v>
      </c>
      <c r="B28" t="s">
        <v>6</v>
      </c>
      <c r="C28">
        <v>270000</v>
      </c>
      <c r="D28">
        <v>2021</v>
      </c>
      <c r="E28">
        <v>1</v>
      </c>
    </row>
    <row r="29" spans="1:5" x14ac:dyDescent="0.35">
      <c r="A29" t="s">
        <v>33</v>
      </c>
      <c r="B29" t="s">
        <v>6</v>
      </c>
      <c r="C29">
        <v>280000</v>
      </c>
      <c r="D29">
        <v>2022</v>
      </c>
      <c r="E29">
        <v>1</v>
      </c>
    </row>
    <row r="30" spans="1:5" x14ac:dyDescent="0.35">
      <c r="A30" t="s">
        <v>34</v>
      </c>
      <c r="B30" t="s">
        <v>6</v>
      </c>
      <c r="C30">
        <v>290000</v>
      </c>
      <c r="D30">
        <v>2019</v>
      </c>
      <c r="E30">
        <v>1</v>
      </c>
    </row>
    <row r="31" spans="1:5" x14ac:dyDescent="0.35">
      <c r="A31" t="s">
        <v>35</v>
      </c>
      <c r="B31" t="s">
        <v>6</v>
      </c>
      <c r="C31">
        <v>300000</v>
      </c>
      <c r="D31">
        <v>2020</v>
      </c>
      <c r="E31">
        <v>1</v>
      </c>
    </row>
    <row r="32" spans="1:5" x14ac:dyDescent="0.35">
      <c r="A32" t="s">
        <v>36</v>
      </c>
      <c r="B32" t="s">
        <v>6</v>
      </c>
      <c r="C32">
        <v>310000</v>
      </c>
      <c r="D32">
        <v>2021</v>
      </c>
      <c r="E32">
        <v>1</v>
      </c>
    </row>
    <row r="33" spans="1:5" x14ac:dyDescent="0.35">
      <c r="A33" t="s">
        <v>37</v>
      </c>
      <c r="B33" t="s">
        <v>6</v>
      </c>
      <c r="C33">
        <v>320000</v>
      </c>
      <c r="D33">
        <v>2022</v>
      </c>
      <c r="E33">
        <v>1</v>
      </c>
    </row>
    <row r="34" spans="1:5" x14ac:dyDescent="0.35">
      <c r="A34" t="s">
        <v>38</v>
      </c>
      <c r="B34" t="s">
        <v>6</v>
      </c>
      <c r="C34">
        <v>330000</v>
      </c>
      <c r="D34">
        <v>2019</v>
      </c>
      <c r="E34">
        <v>1</v>
      </c>
    </row>
    <row r="35" spans="1:5" x14ac:dyDescent="0.35">
      <c r="A35" t="s">
        <v>39</v>
      </c>
      <c r="B35" t="s">
        <v>6</v>
      </c>
      <c r="C35">
        <v>340000</v>
      </c>
      <c r="D35">
        <v>2020</v>
      </c>
      <c r="E35">
        <v>1</v>
      </c>
    </row>
    <row r="36" spans="1:5" x14ac:dyDescent="0.35">
      <c r="A36" t="s">
        <v>40</v>
      </c>
      <c r="B36" t="s">
        <v>6</v>
      </c>
      <c r="C36">
        <v>350000</v>
      </c>
      <c r="D36">
        <v>2021</v>
      </c>
      <c r="E36">
        <v>1</v>
      </c>
    </row>
    <row r="37" spans="1:5" x14ac:dyDescent="0.35">
      <c r="A37" t="s">
        <v>41</v>
      </c>
      <c r="B37" t="s">
        <v>6</v>
      </c>
      <c r="C37">
        <v>360000</v>
      </c>
      <c r="D37">
        <v>2022</v>
      </c>
      <c r="E37">
        <v>1</v>
      </c>
    </row>
    <row r="38" spans="1:5" x14ac:dyDescent="0.35">
      <c r="A38" t="s">
        <v>42</v>
      </c>
      <c r="B38" t="s">
        <v>6</v>
      </c>
      <c r="C38">
        <v>370000</v>
      </c>
      <c r="D38">
        <v>2019</v>
      </c>
      <c r="E38">
        <v>1</v>
      </c>
    </row>
    <row r="39" spans="1:5" x14ac:dyDescent="0.35">
      <c r="A39" t="s">
        <v>43</v>
      </c>
      <c r="B39" t="s">
        <v>6</v>
      </c>
      <c r="C39">
        <v>380000</v>
      </c>
      <c r="D39">
        <v>2020</v>
      </c>
      <c r="E39">
        <v>1</v>
      </c>
    </row>
    <row r="40" spans="1:5" x14ac:dyDescent="0.35">
      <c r="A40" t="s">
        <v>44</v>
      </c>
      <c r="B40" t="s">
        <v>6</v>
      </c>
      <c r="C40">
        <v>390000</v>
      </c>
      <c r="D40">
        <v>2021</v>
      </c>
      <c r="E40">
        <v>1</v>
      </c>
    </row>
    <row r="41" spans="1:5" x14ac:dyDescent="0.35">
      <c r="A41" t="s">
        <v>45</v>
      </c>
      <c r="B41" t="s">
        <v>6</v>
      </c>
      <c r="C41">
        <v>400000</v>
      </c>
      <c r="D41">
        <v>2022</v>
      </c>
      <c r="E41">
        <v>1</v>
      </c>
    </row>
    <row r="42" spans="1:5" x14ac:dyDescent="0.35">
      <c r="A42" t="s">
        <v>46</v>
      </c>
      <c r="B42" t="s">
        <v>6</v>
      </c>
      <c r="C42">
        <v>410000</v>
      </c>
      <c r="D42">
        <v>2019</v>
      </c>
      <c r="E42">
        <v>3</v>
      </c>
    </row>
    <row r="43" spans="1:5" x14ac:dyDescent="0.35">
      <c r="A43" t="s">
        <v>47</v>
      </c>
      <c r="B43" t="s">
        <v>6</v>
      </c>
      <c r="C43">
        <v>420000</v>
      </c>
      <c r="D43">
        <v>2020</v>
      </c>
      <c r="E43">
        <v>3</v>
      </c>
    </row>
    <row r="44" spans="1:5" x14ac:dyDescent="0.35">
      <c r="A44" t="s">
        <v>48</v>
      </c>
      <c r="B44" t="s">
        <v>6</v>
      </c>
      <c r="C44">
        <v>430000</v>
      </c>
      <c r="D44">
        <v>2021</v>
      </c>
      <c r="E44">
        <v>3</v>
      </c>
    </row>
    <row r="45" spans="1:5" x14ac:dyDescent="0.35">
      <c r="A45" t="s">
        <v>49</v>
      </c>
      <c r="B45" t="s">
        <v>6</v>
      </c>
      <c r="C45">
        <v>440000</v>
      </c>
      <c r="D45">
        <v>2022</v>
      </c>
      <c r="E45">
        <v>3</v>
      </c>
    </row>
    <row r="46" spans="1:5" x14ac:dyDescent="0.35">
      <c r="A46" t="s">
        <v>50</v>
      </c>
      <c r="B46" t="s">
        <v>6</v>
      </c>
      <c r="C46">
        <v>450000</v>
      </c>
      <c r="D46">
        <v>2019</v>
      </c>
      <c r="E46">
        <v>3</v>
      </c>
    </row>
    <row r="47" spans="1:5" x14ac:dyDescent="0.35">
      <c r="A47" t="s">
        <v>51</v>
      </c>
      <c r="B47" t="s">
        <v>6</v>
      </c>
      <c r="C47">
        <v>460000</v>
      </c>
      <c r="D47">
        <v>2020</v>
      </c>
      <c r="E47">
        <v>3</v>
      </c>
    </row>
    <row r="48" spans="1:5" x14ac:dyDescent="0.35">
      <c r="A48" t="s">
        <v>52</v>
      </c>
      <c r="B48" t="s">
        <v>6</v>
      </c>
      <c r="C48">
        <v>470000</v>
      </c>
      <c r="D48">
        <v>2021</v>
      </c>
      <c r="E48">
        <v>3</v>
      </c>
    </row>
    <row r="49" spans="1:5" x14ac:dyDescent="0.35">
      <c r="A49" t="s">
        <v>53</v>
      </c>
      <c r="B49" t="s">
        <v>6</v>
      </c>
      <c r="C49">
        <v>480000</v>
      </c>
      <c r="D49">
        <v>2022</v>
      </c>
      <c r="E49">
        <v>3</v>
      </c>
    </row>
    <row r="50" spans="1:5" x14ac:dyDescent="0.35">
      <c r="A50" t="s">
        <v>54</v>
      </c>
      <c r="B50" t="s">
        <v>6</v>
      </c>
      <c r="C50">
        <v>490000</v>
      </c>
      <c r="D50">
        <v>2019</v>
      </c>
      <c r="E50">
        <v>3</v>
      </c>
    </row>
    <row r="51" spans="1:5" x14ac:dyDescent="0.35">
      <c r="A51" t="s">
        <v>55</v>
      </c>
      <c r="B51" t="s">
        <v>6</v>
      </c>
      <c r="C51">
        <v>500000</v>
      </c>
      <c r="D51">
        <v>2020</v>
      </c>
      <c r="E51">
        <v>3</v>
      </c>
    </row>
    <row r="52" spans="1:5" x14ac:dyDescent="0.35">
      <c r="A52" t="s">
        <v>56</v>
      </c>
      <c r="B52" t="s">
        <v>6</v>
      </c>
      <c r="C52">
        <v>510000</v>
      </c>
      <c r="D52">
        <v>2021</v>
      </c>
      <c r="E52">
        <v>3</v>
      </c>
    </row>
    <row r="53" spans="1:5" x14ac:dyDescent="0.35">
      <c r="A53" t="s">
        <v>57</v>
      </c>
      <c r="B53" t="s">
        <v>6</v>
      </c>
      <c r="C53">
        <v>520000</v>
      </c>
      <c r="D53">
        <v>2022</v>
      </c>
      <c r="E53">
        <v>3</v>
      </c>
    </row>
    <row r="54" spans="1:5" x14ac:dyDescent="0.35">
      <c r="A54" t="s">
        <v>58</v>
      </c>
      <c r="B54" t="s">
        <v>6</v>
      </c>
      <c r="C54">
        <v>530000</v>
      </c>
      <c r="D54">
        <v>2019</v>
      </c>
      <c r="E54">
        <v>3</v>
      </c>
    </row>
    <row r="55" spans="1:5" x14ac:dyDescent="0.35">
      <c r="A55" t="s">
        <v>59</v>
      </c>
      <c r="B55" t="s">
        <v>6</v>
      </c>
      <c r="C55">
        <v>540000</v>
      </c>
      <c r="D55">
        <v>2020</v>
      </c>
      <c r="E55">
        <v>3</v>
      </c>
    </row>
    <row r="56" spans="1:5" x14ac:dyDescent="0.35">
      <c r="A56" t="s">
        <v>60</v>
      </c>
      <c r="B56" t="s">
        <v>6</v>
      </c>
      <c r="C56">
        <v>550000</v>
      </c>
      <c r="D56">
        <v>2021</v>
      </c>
      <c r="E56">
        <v>3</v>
      </c>
    </row>
    <row r="57" spans="1:5" x14ac:dyDescent="0.35">
      <c r="A57" t="s">
        <v>61</v>
      </c>
      <c r="B57" t="s">
        <v>6</v>
      </c>
      <c r="C57">
        <v>560000</v>
      </c>
      <c r="D57">
        <v>2022</v>
      </c>
      <c r="E57">
        <v>3</v>
      </c>
    </row>
    <row r="58" spans="1:5" x14ac:dyDescent="0.35">
      <c r="A58" t="s">
        <v>62</v>
      </c>
      <c r="B58" t="s">
        <v>6</v>
      </c>
      <c r="C58">
        <v>570000</v>
      </c>
      <c r="D58">
        <v>2019</v>
      </c>
      <c r="E58">
        <v>3</v>
      </c>
    </row>
    <row r="59" spans="1:5" x14ac:dyDescent="0.35">
      <c r="A59" t="s">
        <v>63</v>
      </c>
      <c r="B59" t="s">
        <v>6</v>
      </c>
      <c r="C59">
        <v>580000</v>
      </c>
      <c r="D59">
        <v>2020</v>
      </c>
      <c r="E59">
        <v>3</v>
      </c>
    </row>
    <row r="60" spans="1:5" x14ac:dyDescent="0.35">
      <c r="A60" t="s">
        <v>64</v>
      </c>
      <c r="B60" t="s">
        <v>6</v>
      </c>
      <c r="C60">
        <v>590000</v>
      </c>
      <c r="D60">
        <v>2021</v>
      </c>
      <c r="E60">
        <v>3</v>
      </c>
    </row>
    <row r="61" spans="1:5" x14ac:dyDescent="0.35">
      <c r="A61" t="s">
        <v>65</v>
      </c>
      <c r="B61" t="s">
        <v>6</v>
      </c>
      <c r="C61">
        <v>600000</v>
      </c>
      <c r="D61">
        <v>2022</v>
      </c>
      <c r="E61">
        <v>3</v>
      </c>
    </row>
    <row r="62" spans="1:5" x14ac:dyDescent="0.35">
      <c r="A62" t="s">
        <v>66</v>
      </c>
      <c r="B62" t="s">
        <v>6</v>
      </c>
      <c r="C62">
        <v>610000</v>
      </c>
      <c r="D62">
        <v>2019</v>
      </c>
      <c r="E62">
        <v>3</v>
      </c>
    </row>
    <row r="63" spans="1:5" x14ac:dyDescent="0.35">
      <c r="A63" t="s">
        <v>67</v>
      </c>
      <c r="B63" t="s">
        <v>6</v>
      </c>
      <c r="C63">
        <v>620000</v>
      </c>
      <c r="D63">
        <v>2020</v>
      </c>
      <c r="E63">
        <v>2</v>
      </c>
    </row>
    <row r="64" spans="1:5" x14ac:dyDescent="0.35">
      <c r="A64" t="s">
        <v>68</v>
      </c>
      <c r="B64" t="s">
        <v>6</v>
      </c>
      <c r="C64">
        <v>630000</v>
      </c>
      <c r="D64">
        <v>2021</v>
      </c>
      <c r="E64">
        <v>2</v>
      </c>
    </row>
    <row r="65" spans="1:5" x14ac:dyDescent="0.35">
      <c r="A65" t="s">
        <v>69</v>
      </c>
      <c r="B65" t="s">
        <v>6</v>
      </c>
      <c r="C65">
        <v>640000</v>
      </c>
      <c r="D65">
        <v>2022</v>
      </c>
      <c r="E65">
        <v>2</v>
      </c>
    </row>
    <row r="66" spans="1:5" x14ac:dyDescent="0.35">
      <c r="A66" t="s">
        <v>70</v>
      </c>
      <c r="B66" t="s">
        <v>6</v>
      </c>
      <c r="C66">
        <v>650000</v>
      </c>
      <c r="D66">
        <v>2019</v>
      </c>
      <c r="E66">
        <v>2</v>
      </c>
    </row>
    <row r="67" spans="1:5" x14ac:dyDescent="0.35">
      <c r="A67" t="s">
        <v>71</v>
      </c>
      <c r="B67" t="s">
        <v>6</v>
      </c>
      <c r="C67">
        <v>660000</v>
      </c>
      <c r="D67">
        <v>2020</v>
      </c>
      <c r="E67">
        <v>3</v>
      </c>
    </row>
    <row r="68" spans="1:5" x14ac:dyDescent="0.35">
      <c r="A68" t="s">
        <v>5</v>
      </c>
      <c r="B68" t="s">
        <v>6</v>
      </c>
      <c r="C68">
        <v>670000</v>
      </c>
      <c r="D68">
        <v>2021</v>
      </c>
      <c r="E68">
        <v>3</v>
      </c>
    </row>
    <row r="69" spans="1:5" x14ac:dyDescent="0.35">
      <c r="A69" t="s">
        <v>7</v>
      </c>
      <c r="B69" t="s">
        <v>6</v>
      </c>
      <c r="C69">
        <v>10000</v>
      </c>
      <c r="D69">
        <v>2022</v>
      </c>
      <c r="E69">
        <v>2</v>
      </c>
    </row>
    <row r="70" spans="1:5" x14ac:dyDescent="0.35">
      <c r="A70" t="s">
        <v>8</v>
      </c>
      <c r="B70" t="s">
        <v>6</v>
      </c>
      <c r="C70">
        <v>20000</v>
      </c>
      <c r="D70">
        <v>2019</v>
      </c>
      <c r="E70">
        <v>1</v>
      </c>
    </row>
    <row r="71" spans="1:5" x14ac:dyDescent="0.35">
      <c r="A71" t="s">
        <v>9</v>
      </c>
      <c r="B71" t="s">
        <v>6</v>
      </c>
      <c r="C71">
        <v>30000</v>
      </c>
      <c r="D71">
        <v>2020</v>
      </c>
      <c r="E71">
        <v>1</v>
      </c>
    </row>
    <row r="72" spans="1:5" x14ac:dyDescent="0.35">
      <c r="A72" t="s">
        <v>10</v>
      </c>
      <c r="B72" t="s">
        <v>6</v>
      </c>
      <c r="C72">
        <v>40000</v>
      </c>
      <c r="D72">
        <v>2021</v>
      </c>
      <c r="E72">
        <v>3</v>
      </c>
    </row>
    <row r="73" spans="1:5" x14ac:dyDescent="0.35">
      <c r="A73" t="s">
        <v>11</v>
      </c>
      <c r="B73" t="s">
        <v>6</v>
      </c>
      <c r="C73">
        <v>50000</v>
      </c>
      <c r="D73">
        <v>2022</v>
      </c>
      <c r="E73">
        <v>1</v>
      </c>
    </row>
    <row r="74" spans="1:5" x14ac:dyDescent="0.35">
      <c r="A74" t="s">
        <v>12</v>
      </c>
      <c r="B74" t="s">
        <v>6</v>
      </c>
      <c r="C74">
        <v>60000</v>
      </c>
      <c r="D74">
        <v>2019</v>
      </c>
      <c r="E74">
        <v>1</v>
      </c>
    </row>
    <row r="75" spans="1:5" x14ac:dyDescent="0.35">
      <c r="A75" t="s">
        <v>13</v>
      </c>
      <c r="B75" t="s">
        <v>6</v>
      </c>
      <c r="C75">
        <v>70000</v>
      </c>
      <c r="D75">
        <v>2020</v>
      </c>
      <c r="E75">
        <v>3</v>
      </c>
    </row>
    <row r="76" spans="1:5" x14ac:dyDescent="0.35">
      <c r="A76" t="s">
        <v>14</v>
      </c>
      <c r="B76" t="s">
        <v>6</v>
      </c>
      <c r="C76">
        <v>80000</v>
      </c>
      <c r="D76">
        <v>2021</v>
      </c>
      <c r="E76">
        <v>3</v>
      </c>
    </row>
    <row r="77" spans="1:5" x14ac:dyDescent="0.35">
      <c r="A77" t="s">
        <v>15</v>
      </c>
      <c r="B77" t="s">
        <v>6</v>
      </c>
      <c r="C77">
        <v>90000</v>
      </c>
      <c r="D77">
        <v>2022</v>
      </c>
      <c r="E77">
        <v>3</v>
      </c>
    </row>
    <row r="78" spans="1:5" x14ac:dyDescent="0.35">
      <c r="A78" t="s">
        <v>16</v>
      </c>
      <c r="B78" t="s">
        <v>6</v>
      </c>
      <c r="C78">
        <v>100000</v>
      </c>
      <c r="D78">
        <v>2019</v>
      </c>
      <c r="E78">
        <v>2</v>
      </c>
    </row>
    <row r="79" spans="1:5" x14ac:dyDescent="0.35">
      <c r="A79" t="s">
        <v>17</v>
      </c>
      <c r="B79" t="s">
        <v>6</v>
      </c>
      <c r="C79">
        <v>110000</v>
      </c>
      <c r="D79">
        <v>2020</v>
      </c>
      <c r="E79">
        <v>2</v>
      </c>
    </row>
    <row r="80" spans="1:5" x14ac:dyDescent="0.35">
      <c r="A80" t="s">
        <v>18</v>
      </c>
      <c r="B80" t="s">
        <v>6</v>
      </c>
      <c r="C80">
        <v>120000</v>
      </c>
      <c r="D80">
        <v>2021</v>
      </c>
      <c r="E80">
        <v>3</v>
      </c>
    </row>
    <row r="81" spans="1:5" x14ac:dyDescent="0.35">
      <c r="A81" t="s">
        <v>19</v>
      </c>
      <c r="B81" t="s">
        <v>6</v>
      </c>
      <c r="C81">
        <v>130000</v>
      </c>
      <c r="D81">
        <v>2022</v>
      </c>
      <c r="E81">
        <v>3</v>
      </c>
    </row>
    <row r="82" spans="1:5" x14ac:dyDescent="0.35">
      <c r="A82" t="s">
        <v>20</v>
      </c>
      <c r="B82" t="s">
        <v>6</v>
      </c>
      <c r="C82">
        <v>140000</v>
      </c>
      <c r="D82">
        <v>2019</v>
      </c>
      <c r="E82">
        <v>3</v>
      </c>
    </row>
    <row r="83" spans="1:5" x14ac:dyDescent="0.35">
      <c r="A83" t="s">
        <v>21</v>
      </c>
      <c r="B83" t="s">
        <v>6</v>
      </c>
      <c r="C83">
        <v>150000</v>
      </c>
      <c r="D83">
        <v>2020</v>
      </c>
      <c r="E83">
        <v>2</v>
      </c>
    </row>
    <row r="84" spans="1:5" x14ac:dyDescent="0.35">
      <c r="A84" t="s">
        <v>22</v>
      </c>
      <c r="B84" t="s">
        <v>6</v>
      </c>
      <c r="C84">
        <v>160000</v>
      </c>
      <c r="D84">
        <v>2021</v>
      </c>
      <c r="E84">
        <v>2</v>
      </c>
    </row>
    <row r="85" spans="1:5" x14ac:dyDescent="0.35">
      <c r="A85" t="s">
        <v>23</v>
      </c>
      <c r="B85" t="s">
        <v>6</v>
      </c>
      <c r="C85">
        <v>170000</v>
      </c>
      <c r="D85">
        <v>2022</v>
      </c>
      <c r="E85">
        <v>3</v>
      </c>
    </row>
    <row r="86" spans="1:5" x14ac:dyDescent="0.35">
      <c r="A86" t="s">
        <v>24</v>
      </c>
      <c r="B86" t="s">
        <v>6</v>
      </c>
      <c r="C86">
        <v>180000</v>
      </c>
      <c r="D86">
        <v>2019</v>
      </c>
      <c r="E86">
        <v>3</v>
      </c>
    </row>
    <row r="87" spans="1:5" x14ac:dyDescent="0.35">
      <c r="A87" t="s">
        <v>25</v>
      </c>
      <c r="B87" t="s">
        <v>6</v>
      </c>
      <c r="C87">
        <v>190000</v>
      </c>
      <c r="D87">
        <v>2020</v>
      </c>
      <c r="E87">
        <v>1</v>
      </c>
    </row>
    <row r="88" spans="1:5" x14ac:dyDescent="0.35">
      <c r="A88" t="s">
        <v>26</v>
      </c>
      <c r="B88" t="s">
        <v>6</v>
      </c>
      <c r="C88">
        <v>200000</v>
      </c>
      <c r="D88">
        <v>2021</v>
      </c>
      <c r="E88">
        <v>1</v>
      </c>
    </row>
    <row r="89" spans="1:5" x14ac:dyDescent="0.35">
      <c r="A89" t="s">
        <v>27</v>
      </c>
      <c r="B89" t="s">
        <v>6</v>
      </c>
      <c r="C89">
        <v>210000</v>
      </c>
      <c r="D89">
        <v>2022</v>
      </c>
      <c r="E89">
        <v>1</v>
      </c>
    </row>
    <row r="90" spans="1:5" x14ac:dyDescent="0.35">
      <c r="A90" t="s">
        <v>28</v>
      </c>
      <c r="B90" t="s">
        <v>6</v>
      </c>
      <c r="C90">
        <v>220000</v>
      </c>
      <c r="D90">
        <v>2019</v>
      </c>
      <c r="E90">
        <v>1</v>
      </c>
    </row>
    <row r="91" spans="1:5" x14ac:dyDescent="0.35">
      <c r="A91" t="s">
        <v>29</v>
      </c>
      <c r="B91" t="s">
        <v>6</v>
      </c>
      <c r="C91">
        <v>230000</v>
      </c>
      <c r="D91">
        <v>2020</v>
      </c>
      <c r="E91">
        <v>1</v>
      </c>
    </row>
    <row r="92" spans="1:5" x14ac:dyDescent="0.35">
      <c r="A92" t="s">
        <v>30</v>
      </c>
      <c r="B92" t="s">
        <v>6</v>
      </c>
      <c r="C92">
        <v>240000</v>
      </c>
      <c r="D92">
        <v>2021</v>
      </c>
      <c r="E92">
        <v>1</v>
      </c>
    </row>
    <row r="93" spans="1:5" x14ac:dyDescent="0.35">
      <c r="A93" t="s">
        <v>31</v>
      </c>
      <c r="B93" t="s">
        <v>6</v>
      </c>
      <c r="C93">
        <v>250000</v>
      </c>
      <c r="D93">
        <v>2022</v>
      </c>
      <c r="E93">
        <v>1</v>
      </c>
    </row>
    <row r="94" spans="1:5" x14ac:dyDescent="0.35">
      <c r="A94" t="s">
        <v>32</v>
      </c>
      <c r="B94" t="s">
        <v>6</v>
      </c>
      <c r="C94">
        <v>260000</v>
      </c>
      <c r="D94">
        <v>2019</v>
      </c>
      <c r="E94">
        <v>1</v>
      </c>
    </row>
    <row r="95" spans="1:5" x14ac:dyDescent="0.35">
      <c r="A95" t="s">
        <v>33</v>
      </c>
      <c r="B95" t="s">
        <v>6</v>
      </c>
      <c r="C95">
        <v>270000</v>
      </c>
      <c r="D95">
        <v>2020</v>
      </c>
      <c r="E95">
        <v>1</v>
      </c>
    </row>
    <row r="96" spans="1:5" x14ac:dyDescent="0.35">
      <c r="A96" t="s">
        <v>34</v>
      </c>
      <c r="B96" t="s">
        <v>6</v>
      </c>
      <c r="C96">
        <v>280000</v>
      </c>
      <c r="D96">
        <v>2021</v>
      </c>
      <c r="E96">
        <v>1</v>
      </c>
    </row>
    <row r="97" spans="1:5" x14ac:dyDescent="0.35">
      <c r="A97" t="s">
        <v>35</v>
      </c>
      <c r="B97" t="s">
        <v>6</v>
      </c>
      <c r="C97">
        <v>290000</v>
      </c>
      <c r="D97">
        <v>2022</v>
      </c>
      <c r="E97">
        <v>1</v>
      </c>
    </row>
    <row r="98" spans="1:5" x14ac:dyDescent="0.35">
      <c r="A98" t="s">
        <v>36</v>
      </c>
      <c r="B98" t="s">
        <v>6</v>
      </c>
      <c r="C98">
        <v>300000</v>
      </c>
      <c r="D98">
        <v>2019</v>
      </c>
      <c r="E98">
        <v>1</v>
      </c>
    </row>
    <row r="99" spans="1:5" x14ac:dyDescent="0.35">
      <c r="A99" t="s">
        <v>37</v>
      </c>
      <c r="B99" t="s">
        <v>6</v>
      </c>
      <c r="C99">
        <v>310000</v>
      </c>
      <c r="D99">
        <v>2020</v>
      </c>
      <c r="E99">
        <v>1</v>
      </c>
    </row>
    <row r="100" spans="1:5" x14ac:dyDescent="0.35">
      <c r="A100" t="s">
        <v>38</v>
      </c>
      <c r="B100" t="s">
        <v>6</v>
      </c>
      <c r="C100">
        <v>320000</v>
      </c>
      <c r="D100">
        <v>2021</v>
      </c>
      <c r="E100">
        <v>1</v>
      </c>
    </row>
    <row r="101" spans="1:5" x14ac:dyDescent="0.35">
      <c r="A101" t="s">
        <v>39</v>
      </c>
      <c r="B101" t="s">
        <v>6</v>
      </c>
      <c r="C101">
        <v>330000</v>
      </c>
      <c r="D101">
        <v>2022</v>
      </c>
      <c r="E101">
        <v>1</v>
      </c>
    </row>
    <row r="102" spans="1:5" x14ac:dyDescent="0.35">
      <c r="A102" t="s">
        <v>40</v>
      </c>
      <c r="B102" t="s">
        <v>6</v>
      </c>
      <c r="C102">
        <v>340000</v>
      </c>
      <c r="D102">
        <v>2019</v>
      </c>
      <c r="E102">
        <v>1</v>
      </c>
    </row>
    <row r="103" spans="1:5" x14ac:dyDescent="0.35">
      <c r="A103" t="s">
        <v>41</v>
      </c>
      <c r="B103" t="s">
        <v>6</v>
      </c>
      <c r="C103">
        <v>350000</v>
      </c>
      <c r="D103">
        <v>2020</v>
      </c>
      <c r="E103">
        <v>1</v>
      </c>
    </row>
    <row r="104" spans="1:5" x14ac:dyDescent="0.35">
      <c r="A104" t="s">
        <v>42</v>
      </c>
      <c r="B104" t="s">
        <v>6</v>
      </c>
      <c r="C104">
        <v>360000</v>
      </c>
      <c r="D104">
        <v>2021</v>
      </c>
      <c r="E104">
        <v>1</v>
      </c>
    </row>
    <row r="105" spans="1:5" x14ac:dyDescent="0.35">
      <c r="A105" t="s">
        <v>43</v>
      </c>
      <c r="B105" t="s">
        <v>6</v>
      </c>
      <c r="C105">
        <v>370000</v>
      </c>
      <c r="D105">
        <v>2022</v>
      </c>
      <c r="E105">
        <v>1</v>
      </c>
    </row>
    <row r="106" spans="1:5" x14ac:dyDescent="0.35">
      <c r="A106" t="s">
        <v>44</v>
      </c>
      <c r="B106" t="s">
        <v>6</v>
      </c>
      <c r="C106">
        <v>380000</v>
      </c>
      <c r="D106">
        <v>2019</v>
      </c>
      <c r="E106">
        <v>1</v>
      </c>
    </row>
    <row r="107" spans="1:5" x14ac:dyDescent="0.35">
      <c r="A107" t="s">
        <v>45</v>
      </c>
      <c r="B107" t="s">
        <v>6</v>
      </c>
      <c r="C107">
        <v>390000</v>
      </c>
      <c r="D107">
        <v>2020</v>
      </c>
      <c r="E107">
        <v>1</v>
      </c>
    </row>
    <row r="108" spans="1:5" x14ac:dyDescent="0.35">
      <c r="A108" t="s">
        <v>46</v>
      </c>
      <c r="B108" t="s">
        <v>6</v>
      </c>
      <c r="C108">
        <v>400000</v>
      </c>
      <c r="D108">
        <v>2021</v>
      </c>
      <c r="E108">
        <v>3</v>
      </c>
    </row>
    <row r="109" spans="1:5" x14ac:dyDescent="0.35">
      <c r="A109" t="s">
        <v>47</v>
      </c>
      <c r="B109" t="s">
        <v>6</v>
      </c>
      <c r="C109">
        <v>410000</v>
      </c>
      <c r="D109">
        <v>2022</v>
      </c>
      <c r="E109">
        <v>3</v>
      </c>
    </row>
    <row r="110" spans="1:5" x14ac:dyDescent="0.35">
      <c r="A110" t="s">
        <v>48</v>
      </c>
      <c r="B110" t="s">
        <v>6</v>
      </c>
      <c r="C110">
        <v>420000</v>
      </c>
      <c r="D110">
        <v>2019</v>
      </c>
      <c r="E110">
        <v>3</v>
      </c>
    </row>
    <row r="111" spans="1:5" x14ac:dyDescent="0.35">
      <c r="A111" t="s">
        <v>49</v>
      </c>
      <c r="B111" t="s">
        <v>6</v>
      </c>
      <c r="C111">
        <v>430000</v>
      </c>
      <c r="D111">
        <v>2020</v>
      </c>
      <c r="E111">
        <v>3</v>
      </c>
    </row>
    <row r="112" spans="1:5" x14ac:dyDescent="0.35">
      <c r="A112" t="s">
        <v>50</v>
      </c>
      <c r="B112" t="s">
        <v>6</v>
      </c>
      <c r="C112">
        <v>440000</v>
      </c>
      <c r="D112">
        <v>2021</v>
      </c>
      <c r="E112">
        <v>3</v>
      </c>
    </row>
    <row r="113" spans="1:5" x14ac:dyDescent="0.35">
      <c r="A113" t="s">
        <v>51</v>
      </c>
      <c r="B113" t="s">
        <v>6</v>
      </c>
      <c r="C113">
        <v>450000</v>
      </c>
      <c r="D113">
        <v>2022</v>
      </c>
      <c r="E113">
        <v>3</v>
      </c>
    </row>
    <row r="114" spans="1:5" x14ac:dyDescent="0.35">
      <c r="A114" t="s">
        <v>52</v>
      </c>
      <c r="B114" t="s">
        <v>6</v>
      </c>
      <c r="C114">
        <v>460000</v>
      </c>
      <c r="D114">
        <v>2019</v>
      </c>
      <c r="E114">
        <v>3</v>
      </c>
    </row>
    <row r="115" spans="1:5" x14ac:dyDescent="0.35">
      <c r="A115" t="s">
        <v>53</v>
      </c>
      <c r="B115" t="s">
        <v>6</v>
      </c>
      <c r="C115">
        <v>470000</v>
      </c>
      <c r="D115">
        <v>2020</v>
      </c>
      <c r="E115">
        <v>3</v>
      </c>
    </row>
    <row r="116" spans="1:5" x14ac:dyDescent="0.35">
      <c r="A116" t="s">
        <v>54</v>
      </c>
      <c r="B116" t="s">
        <v>6</v>
      </c>
      <c r="C116">
        <v>480000</v>
      </c>
      <c r="D116">
        <v>2021</v>
      </c>
      <c r="E116">
        <v>3</v>
      </c>
    </row>
    <row r="117" spans="1:5" x14ac:dyDescent="0.35">
      <c r="A117" t="s">
        <v>55</v>
      </c>
      <c r="B117" t="s">
        <v>6</v>
      </c>
      <c r="C117">
        <v>490000</v>
      </c>
      <c r="D117">
        <v>2022</v>
      </c>
      <c r="E117">
        <v>3</v>
      </c>
    </row>
    <row r="118" spans="1:5" x14ac:dyDescent="0.35">
      <c r="A118" t="s">
        <v>56</v>
      </c>
      <c r="B118" t="s">
        <v>6</v>
      </c>
      <c r="C118">
        <v>500000</v>
      </c>
      <c r="D118">
        <v>2019</v>
      </c>
      <c r="E118">
        <v>3</v>
      </c>
    </row>
    <row r="119" spans="1:5" x14ac:dyDescent="0.35">
      <c r="A119" t="s">
        <v>57</v>
      </c>
      <c r="B119" t="s">
        <v>6</v>
      </c>
      <c r="C119">
        <v>510000</v>
      </c>
      <c r="D119">
        <v>2020</v>
      </c>
      <c r="E119">
        <v>3</v>
      </c>
    </row>
    <row r="120" spans="1:5" x14ac:dyDescent="0.35">
      <c r="A120" t="s">
        <v>58</v>
      </c>
      <c r="B120" t="s">
        <v>6</v>
      </c>
      <c r="C120">
        <v>520000</v>
      </c>
      <c r="D120">
        <v>2021</v>
      </c>
      <c r="E120">
        <v>3</v>
      </c>
    </row>
    <row r="121" spans="1:5" x14ac:dyDescent="0.35">
      <c r="A121" t="s">
        <v>59</v>
      </c>
      <c r="B121" t="s">
        <v>6</v>
      </c>
      <c r="C121">
        <v>530000</v>
      </c>
      <c r="D121">
        <v>2022</v>
      </c>
      <c r="E121">
        <v>3</v>
      </c>
    </row>
    <row r="122" spans="1:5" x14ac:dyDescent="0.35">
      <c r="A122" t="s">
        <v>60</v>
      </c>
      <c r="B122" t="s">
        <v>6</v>
      </c>
      <c r="C122">
        <v>540000</v>
      </c>
      <c r="D122">
        <v>2019</v>
      </c>
      <c r="E122">
        <v>3</v>
      </c>
    </row>
    <row r="123" spans="1:5" x14ac:dyDescent="0.35">
      <c r="A123" t="s">
        <v>61</v>
      </c>
      <c r="B123" t="s">
        <v>6</v>
      </c>
      <c r="C123">
        <v>550000</v>
      </c>
      <c r="D123">
        <v>2020</v>
      </c>
      <c r="E123">
        <v>3</v>
      </c>
    </row>
    <row r="124" spans="1:5" x14ac:dyDescent="0.35">
      <c r="A124" t="s">
        <v>62</v>
      </c>
      <c r="B124" t="s">
        <v>6</v>
      </c>
      <c r="C124">
        <v>560000</v>
      </c>
      <c r="D124">
        <v>2021</v>
      </c>
      <c r="E124">
        <v>3</v>
      </c>
    </row>
    <row r="125" spans="1:5" x14ac:dyDescent="0.35">
      <c r="A125" t="s">
        <v>63</v>
      </c>
      <c r="B125" t="s">
        <v>6</v>
      </c>
      <c r="C125">
        <v>570000</v>
      </c>
      <c r="D125">
        <v>2022</v>
      </c>
      <c r="E125">
        <v>3</v>
      </c>
    </row>
    <row r="126" spans="1:5" x14ac:dyDescent="0.35">
      <c r="A126" t="s">
        <v>64</v>
      </c>
      <c r="B126" t="s">
        <v>6</v>
      </c>
      <c r="C126">
        <v>580000</v>
      </c>
      <c r="D126">
        <v>2019</v>
      </c>
      <c r="E126">
        <v>3</v>
      </c>
    </row>
    <row r="127" spans="1:5" x14ac:dyDescent="0.35">
      <c r="A127" t="s">
        <v>65</v>
      </c>
      <c r="B127" t="s">
        <v>6</v>
      </c>
      <c r="C127">
        <v>590000</v>
      </c>
      <c r="D127">
        <v>2020</v>
      </c>
      <c r="E127">
        <v>3</v>
      </c>
    </row>
    <row r="128" spans="1:5" x14ac:dyDescent="0.35">
      <c r="A128" t="s">
        <v>66</v>
      </c>
      <c r="B128" t="s">
        <v>6</v>
      </c>
      <c r="C128">
        <v>600000</v>
      </c>
      <c r="D128">
        <v>2021</v>
      </c>
      <c r="E128">
        <v>2</v>
      </c>
    </row>
    <row r="129" spans="1:5" x14ac:dyDescent="0.35">
      <c r="A129" t="s">
        <v>67</v>
      </c>
      <c r="B129" t="s">
        <v>6</v>
      </c>
      <c r="C129">
        <v>610000</v>
      </c>
      <c r="D129">
        <v>2022</v>
      </c>
      <c r="E129">
        <v>2</v>
      </c>
    </row>
    <row r="130" spans="1:5" x14ac:dyDescent="0.35">
      <c r="A130" t="s">
        <v>68</v>
      </c>
      <c r="B130" t="s">
        <v>6</v>
      </c>
      <c r="C130">
        <v>620000</v>
      </c>
      <c r="D130">
        <v>2019</v>
      </c>
      <c r="E130">
        <v>2</v>
      </c>
    </row>
    <row r="131" spans="1:5" x14ac:dyDescent="0.35">
      <c r="A131" t="s">
        <v>69</v>
      </c>
      <c r="B131" t="s">
        <v>6</v>
      </c>
      <c r="C131">
        <v>630000</v>
      </c>
      <c r="D131">
        <v>2020</v>
      </c>
      <c r="E131">
        <v>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17C81-DAB9-445C-AAEC-0DD5D7EE5F00}">
  <dimension ref="A1:F70"/>
  <sheetViews>
    <sheetView topLeftCell="A55" workbookViewId="0">
      <selection activeCell="A63" sqref="A63"/>
    </sheetView>
  </sheetViews>
  <sheetFormatPr defaultRowHeight="14.5" x14ac:dyDescent="0.35"/>
  <cols>
    <col min="1" max="1" width="39.54296875" bestFit="1" customWidth="1"/>
    <col min="2" max="2" width="5" bestFit="1" customWidth="1"/>
    <col min="3" max="3" width="9.26953125" bestFit="1" customWidth="1"/>
    <col min="4" max="4" width="9" bestFit="1" customWidth="1"/>
    <col min="5" max="5" width="6" bestFit="1" customWidth="1"/>
    <col min="6" max="6" width="12.81640625" bestFit="1" customWidth="1"/>
  </cols>
  <sheetData>
    <row r="1" spans="1:6" x14ac:dyDescent="0.35">
      <c r="A1" s="1" t="s">
        <v>0</v>
      </c>
      <c r="B1" s="1" t="s">
        <v>1</v>
      </c>
      <c r="C1" s="1" t="s">
        <v>2</v>
      </c>
      <c r="D1" s="1" t="s">
        <v>3</v>
      </c>
      <c r="E1" s="1" t="s">
        <v>4</v>
      </c>
      <c r="F1" s="1" t="s">
        <v>72</v>
      </c>
    </row>
    <row r="2" spans="1:6" x14ac:dyDescent="0.35">
      <c r="A2" t="s">
        <v>5</v>
      </c>
      <c r="B2" t="s">
        <v>6</v>
      </c>
      <c r="C2">
        <v>10000</v>
      </c>
      <c r="D2">
        <v>2019</v>
      </c>
      <c r="E2">
        <v>3</v>
      </c>
      <c r="F2" t="s">
        <v>73</v>
      </c>
    </row>
    <row r="3" spans="1:6" x14ac:dyDescent="0.35">
      <c r="A3" t="s">
        <v>7</v>
      </c>
      <c r="B3" t="s">
        <v>6</v>
      </c>
      <c r="C3">
        <v>20000</v>
      </c>
      <c r="D3">
        <v>2020</v>
      </c>
      <c r="E3">
        <v>3</v>
      </c>
      <c r="F3" t="s">
        <v>73</v>
      </c>
    </row>
    <row r="4" spans="1:6" x14ac:dyDescent="0.35">
      <c r="A4" t="s">
        <v>10</v>
      </c>
      <c r="B4" t="s">
        <v>6</v>
      </c>
      <c r="C4">
        <v>50000</v>
      </c>
      <c r="D4">
        <v>2019</v>
      </c>
      <c r="E4">
        <v>3</v>
      </c>
      <c r="F4" t="s">
        <v>73</v>
      </c>
    </row>
    <row r="5" spans="1:6" x14ac:dyDescent="0.35">
      <c r="A5" t="s">
        <v>11</v>
      </c>
      <c r="B5" t="s">
        <v>6</v>
      </c>
      <c r="C5">
        <v>60000</v>
      </c>
      <c r="D5">
        <v>2020</v>
      </c>
      <c r="E5">
        <v>3</v>
      </c>
      <c r="F5" t="s">
        <v>73</v>
      </c>
    </row>
    <row r="6" spans="1:6" x14ac:dyDescent="0.35">
      <c r="A6" t="s">
        <v>13</v>
      </c>
      <c r="B6" t="s">
        <v>6</v>
      </c>
      <c r="C6">
        <v>80000</v>
      </c>
      <c r="D6">
        <v>2022</v>
      </c>
      <c r="E6">
        <v>3</v>
      </c>
      <c r="F6" t="s">
        <v>73</v>
      </c>
    </row>
    <row r="7" spans="1:6" x14ac:dyDescent="0.35">
      <c r="A7" t="s">
        <v>14</v>
      </c>
      <c r="B7" t="s">
        <v>6</v>
      </c>
      <c r="C7">
        <v>90000</v>
      </c>
      <c r="D7">
        <v>2019</v>
      </c>
      <c r="E7">
        <v>3</v>
      </c>
      <c r="F7" t="s">
        <v>73</v>
      </c>
    </row>
    <row r="8" spans="1:6" x14ac:dyDescent="0.35">
      <c r="A8" t="s">
        <v>15</v>
      </c>
      <c r="B8" t="s">
        <v>6</v>
      </c>
      <c r="C8">
        <v>100000</v>
      </c>
      <c r="D8">
        <v>2020</v>
      </c>
      <c r="E8">
        <v>3</v>
      </c>
      <c r="F8" t="s">
        <v>74</v>
      </c>
    </row>
    <row r="9" spans="1:6" x14ac:dyDescent="0.35">
      <c r="A9" t="s">
        <v>16</v>
      </c>
      <c r="B9" t="s">
        <v>6</v>
      </c>
      <c r="C9">
        <v>110000</v>
      </c>
      <c r="D9">
        <v>2021</v>
      </c>
      <c r="E9">
        <v>3</v>
      </c>
      <c r="F9" t="s">
        <v>73</v>
      </c>
    </row>
    <row r="10" spans="1:6" x14ac:dyDescent="0.35">
      <c r="A10" t="s">
        <v>18</v>
      </c>
      <c r="B10" t="s">
        <v>6</v>
      </c>
      <c r="C10">
        <v>130000</v>
      </c>
      <c r="D10">
        <v>2019</v>
      </c>
      <c r="E10">
        <v>3</v>
      </c>
      <c r="F10" t="s">
        <v>74</v>
      </c>
    </row>
    <row r="11" spans="1:6" x14ac:dyDescent="0.35">
      <c r="A11" t="s">
        <v>19</v>
      </c>
      <c r="B11" t="s">
        <v>6</v>
      </c>
      <c r="C11">
        <v>140000</v>
      </c>
      <c r="D11">
        <v>2020</v>
      </c>
      <c r="E11">
        <v>3</v>
      </c>
      <c r="F11" t="s">
        <v>74</v>
      </c>
    </row>
    <row r="12" spans="1:6" x14ac:dyDescent="0.35">
      <c r="A12" t="s">
        <v>20</v>
      </c>
      <c r="B12" t="s">
        <v>6</v>
      </c>
      <c r="C12">
        <v>150000</v>
      </c>
      <c r="D12">
        <v>2021</v>
      </c>
      <c r="E12">
        <v>3</v>
      </c>
      <c r="F12" t="s">
        <v>74</v>
      </c>
    </row>
    <row r="13" spans="1:6" x14ac:dyDescent="0.35">
      <c r="A13" t="s">
        <v>21</v>
      </c>
      <c r="B13" t="s">
        <v>6</v>
      </c>
      <c r="C13">
        <v>160000</v>
      </c>
      <c r="D13">
        <v>2022</v>
      </c>
      <c r="E13">
        <v>3</v>
      </c>
      <c r="F13" t="s">
        <v>74</v>
      </c>
    </row>
    <row r="14" spans="1:6" x14ac:dyDescent="0.35">
      <c r="A14" t="s">
        <v>23</v>
      </c>
      <c r="B14" t="s">
        <v>6</v>
      </c>
      <c r="C14">
        <v>180000</v>
      </c>
      <c r="D14">
        <v>2020</v>
      </c>
      <c r="E14">
        <v>3</v>
      </c>
      <c r="F14" t="s">
        <v>73</v>
      </c>
    </row>
    <row r="15" spans="1:6" x14ac:dyDescent="0.35">
      <c r="A15" t="s">
        <v>24</v>
      </c>
      <c r="B15" t="s">
        <v>6</v>
      </c>
      <c r="C15">
        <v>190000</v>
      </c>
      <c r="D15">
        <v>2021</v>
      </c>
      <c r="E15">
        <v>3</v>
      </c>
      <c r="F15" t="s">
        <v>73</v>
      </c>
    </row>
    <row r="16" spans="1:6" x14ac:dyDescent="0.35">
      <c r="A16" t="s">
        <v>25</v>
      </c>
      <c r="B16" t="s">
        <v>6</v>
      </c>
      <c r="C16">
        <v>200000</v>
      </c>
      <c r="D16">
        <v>2022</v>
      </c>
      <c r="E16">
        <v>3</v>
      </c>
      <c r="F16" t="s">
        <v>73</v>
      </c>
    </row>
    <row r="17" spans="1:6" x14ac:dyDescent="0.35">
      <c r="A17" t="s">
        <v>46</v>
      </c>
      <c r="B17" t="s">
        <v>6</v>
      </c>
      <c r="C17">
        <v>410000</v>
      </c>
      <c r="D17">
        <v>2019</v>
      </c>
      <c r="E17">
        <v>3</v>
      </c>
      <c r="F17" t="s">
        <v>73</v>
      </c>
    </row>
    <row r="18" spans="1:6" x14ac:dyDescent="0.35">
      <c r="A18" t="s">
        <v>47</v>
      </c>
      <c r="B18" t="s">
        <v>6</v>
      </c>
      <c r="C18">
        <v>420000</v>
      </c>
      <c r="D18">
        <v>2020</v>
      </c>
      <c r="E18">
        <v>3</v>
      </c>
      <c r="F18" t="s">
        <v>73</v>
      </c>
    </row>
    <row r="19" spans="1:6" x14ac:dyDescent="0.35">
      <c r="A19" t="s">
        <v>48</v>
      </c>
      <c r="B19" t="s">
        <v>6</v>
      </c>
      <c r="C19">
        <v>430000</v>
      </c>
      <c r="D19">
        <v>2021</v>
      </c>
      <c r="E19">
        <v>3</v>
      </c>
      <c r="F19" t="s">
        <v>73</v>
      </c>
    </row>
    <row r="20" spans="1:6" x14ac:dyDescent="0.35">
      <c r="A20" t="s">
        <v>49</v>
      </c>
      <c r="B20" t="s">
        <v>6</v>
      </c>
      <c r="C20">
        <v>440000</v>
      </c>
      <c r="D20">
        <v>2022</v>
      </c>
      <c r="E20">
        <v>3</v>
      </c>
      <c r="F20" t="s">
        <v>73</v>
      </c>
    </row>
    <row r="21" spans="1:6" x14ac:dyDescent="0.35">
      <c r="A21" t="s">
        <v>50</v>
      </c>
      <c r="B21" t="s">
        <v>6</v>
      </c>
      <c r="C21">
        <v>450000</v>
      </c>
      <c r="D21">
        <v>2019</v>
      </c>
      <c r="E21">
        <v>3</v>
      </c>
      <c r="F21" t="s">
        <v>73</v>
      </c>
    </row>
    <row r="22" spans="1:6" x14ac:dyDescent="0.35">
      <c r="A22" t="s">
        <v>51</v>
      </c>
      <c r="B22" t="s">
        <v>6</v>
      </c>
      <c r="C22">
        <v>460000</v>
      </c>
      <c r="D22">
        <v>2020</v>
      </c>
      <c r="E22">
        <v>3</v>
      </c>
      <c r="F22" t="s">
        <v>74</v>
      </c>
    </row>
    <row r="23" spans="1:6" x14ac:dyDescent="0.35">
      <c r="A23" t="s">
        <v>52</v>
      </c>
      <c r="B23" t="s">
        <v>6</v>
      </c>
      <c r="C23">
        <v>470000</v>
      </c>
      <c r="D23">
        <v>2021</v>
      </c>
      <c r="E23">
        <v>3</v>
      </c>
      <c r="F23" t="s">
        <v>74</v>
      </c>
    </row>
    <row r="24" spans="1:6" x14ac:dyDescent="0.35">
      <c r="A24" t="s">
        <v>53</v>
      </c>
      <c r="B24" t="s">
        <v>6</v>
      </c>
      <c r="C24">
        <v>480000</v>
      </c>
      <c r="D24">
        <v>2022</v>
      </c>
      <c r="E24">
        <v>3</v>
      </c>
      <c r="F24" t="s">
        <v>74</v>
      </c>
    </row>
    <row r="25" spans="1:6" x14ac:dyDescent="0.35">
      <c r="A25" t="s">
        <v>54</v>
      </c>
      <c r="B25" t="s">
        <v>6</v>
      </c>
      <c r="C25">
        <v>490000</v>
      </c>
      <c r="D25">
        <v>2019</v>
      </c>
      <c r="E25">
        <v>3</v>
      </c>
      <c r="F25" t="s">
        <v>74</v>
      </c>
    </row>
    <row r="26" spans="1:6" x14ac:dyDescent="0.35">
      <c r="A26" t="s">
        <v>55</v>
      </c>
      <c r="B26" t="s">
        <v>6</v>
      </c>
      <c r="C26">
        <v>500000</v>
      </c>
      <c r="D26">
        <v>2020</v>
      </c>
      <c r="E26">
        <v>3</v>
      </c>
      <c r="F26" t="s">
        <v>74</v>
      </c>
    </row>
    <row r="27" spans="1:6" x14ac:dyDescent="0.35">
      <c r="A27" t="s">
        <v>56</v>
      </c>
      <c r="B27" t="s">
        <v>6</v>
      </c>
      <c r="C27">
        <v>510000</v>
      </c>
      <c r="D27">
        <v>2021</v>
      </c>
      <c r="E27">
        <v>3</v>
      </c>
      <c r="F27" t="s">
        <v>74</v>
      </c>
    </row>
    <row r="28" spans="1:6" x14ac:dyDescent="0.35">
      <c r="A28" t="s">
        <v>57</v>
      </c>
      <c r="B28" t="s">
        <v>6</v>
      </c>
      <c r="C28">
        <v>520000</v>
      </c>
      <c r="D28">
        <v>2022</v>
      </c>
      <c r="E28">
        <v>3</v>
      </c>
      <c r="F28" t="s">
        <v>74</v>
      </c>
    </row>
    <row r="29" spans="1:6" x14ac:dyDescent="0.35">
      <c r="A29" t="s">
        <v>58</v>
      </c>
      <c r="B29" t="s">
        <v>6</v>
      </c>
      <c r="C29">
        <v>530000</v>
      </c>
      <c r="D29">
        <v>2019</v>
      </c>
      <c r="E29">
        <v>3</v>
      </c>
      <c r="F29" t="s">
        <v>74</v>
      </c>
    </row>
    <row r="30" spans="1:6" x14ac:dyDescent="0.35">
      <c r="A30" t="s">
        <v>59</v>
      </c>
      <c r="B30" t="s">
        <v>6</v>
      </c>
      <c r="C30">
        <v>540000</v>
      </c>
      <c r="D30">
        <v>2020</v>
      </c>
      <c r="E30">
        <v>3</v>
      </c>
      <c r="F30" t="s">
        <v>74</v>
      </c>
    </row>
    <row r="31" spans="1:6" x14ac:dyDescent="0.35">
      <c r="A31" t="s">
        <v>60</v>
      </c>
      <c r="B31" t="s">
        <v>6</v>
      </c>
      <c r="C31">
        <v>550000</v>
      </c>
      <c r="D31">
        <v>2021</v>
      </c>
      <c r="E31">
        <v>3</v>
      </c>
      <c r="F31" t="s">
        <v>73</v>
      </c>
    </row>
    <row r="32" spans="1:6" x14ac:dyDescent="0.35">
      <c r="A32" t="s">
        <v>61</v>
      </c>
      <c r="B32" t="s">
        <v>6</v>
      </c>
      <c r="C32">
        <v>560000</v>
      </c>
      <c r="D32">
        <v>2022</v>
      </c>
      <c r="E32">
        <v>3</v>
      </c>
      <c r="F32" t="s">
        <v>73</v>
      </c>
    </row>
    <row r="33" spans="1:6" x14ac:dyDescent="0.35">
      <c r="A33" t="s">
        <v>62</v>
      </c>
      <c r="B33" t="s">
        <v>6</v>
      </c>
      <c r="C33">
        <v>570000</v>
      </c>
      <c r="D33">
        <v>2019</v>
      </c>
      <c r="E33">
        <v>3</v>
      </c>
      <c r="F33" t="s">
        <v>73</v>
      </c>
    </row>
    <row r="34" spans="1:6" x14ac:dyDescent="0.35">
      <c r="A34" t="s">
        <v>63</v>
      </c>
      <c r="B34" t="s">
        <v>6</v>
      </c>
      <c r="C34">
        <v>580000</v>
      </c>
      <c r="D34">
        <v>2020</v>
      </c>
      <c r="E34">
        <v>3</v>
      </c>
      <c r="F34" t="s">
        <v>73</v>
      </c>
    </row>
    <row r="35" spans="1:6" x14ac:dyDescent="0.35">
      <c r="A35" t="s">
        <v>64</v>
      </c>
      <c r="B35" t="s">
        <v>6</v>
      </c>
      <c r="C35">
        <v>590000</v>
      </c>
      <c r="D35">
        <v>2021</v>
      </c>
      <c r="E35">
        <v>3</v>
      </c>
      <c r="F35" t="s">
        <v>73</v>
      </c>
    </row>
    <row r="36" spans="1:6" x14ac:dyDescent="0.35">
      <c r="A36" t="s">
        <v>65</v>
      </c>
      <c r="B36" t="s">
        <v>6</v>
      </c>
      <c r="C36">
        <v>600000</v>
      </c>
      <c r="D36">
        <v>2022</v>
      </c>
      <c r="E36">
        <v>3</v>
      </c>
      <c r="F36" t="s">
        <v>73</v>
      </c>
    </row>
    <row r="37" spans="1:6" x14ac:dyDescent="0.35">
      <c r="A37" t="s">
        <v>66</v>
      </c>
      <c r="B37" t="s">
        <v>6</v>
      </c>
      <c r="C37">
        <v>610000</v>
      </c>
      <c r="D37">
        <v>2019</v>
      </c>
      <c r="E37">
        <v>3</v>
      </c>
      <c r="F37" t="s">
        <v>74</v>
      </c>
    </row>
    <row r="38" spans="1:6" x14ac:dyDescent="0.35">
      <c r="A38" t="s">
        <v>71</v>
      </c>
      <c r="B38" t="s">
        <v>6</v>
      </c>
      <c r="C38">
        <v>660000</v>
      </c>
      <c r="D38">
        <v>2020</v>
      </c>
      <c r="E38">
        <v>3</v>
      </c>
      <c r="F38" t="s">
        <v>74</v>
      </c>
    </row>
    <row r="39" spans="1:6" x14ac:dyDescent="0.35">
      <c r="A39" t="s">
        <v>5</v>
      </c>
      <c r="B39" t="s">
        <v>6</v>
      </c>
      <c r="C39">
        <v>670000</v>
      </c>
      <c r="D39">
        <v>2021</v>
      </c>
      <c r="E39">
        <v>3</v>
      </c>
      <c r="F39" t="s">
        <v>73</v>
      </c>
    </row>
    <row r="40" spans="1:6" x14ac:dyDescent="0.35">
      <c r="A40" t="s">
        <v>10</v>
      </c>
      <c r="B40" t="s">
        <v>6</v>
      </c>
      <c r="C40">
        <v>40000</v>
      </c>
      <c r="D40">
        <v>2021</v>
      </c>
      <c r="E40">
        <v>3</v>
      </c>
      <c r="F40" t="s">
        <v>73</v>
      </c>
    </row>
    <row r="41" spans="1:6" x14ac:dyDescent="0.35">
      <c r="A41" t="s">
        <v>13</v>
      </c>
      <c r="B41" t="s">
        <v>6</v>
      </c>
      <c r="C41">
        <v>70000</v>
      </c>
      <c r="D41">
        <v>2020</v>
      </c>
      <c r="E41">
        <v>3</v>
      </c>
      <c r="F41" t="s">
        <v>73</v>
      </c>
    </row>
    <row r="42" spans="1:6" x14ac:dyDescent="0.35">
      <c r="A42" t="s">
        <v>14</v>
      </c>
      <c r="B42" t="s">
        <v>6</v>
      </c>
      <c r="C42">
        <v>80000</v>
      </c>
      <c r="D42">
        <v>2021</v>
      </c>
      <c r="E42">
        <v>3</v>
      </c>
      <c r="F42" t="s">
        <v>73</v>
      </c>
    </row>
    <row r="43" spans="1:6" x14ac:dyDescent="0.35">
      <c r="A43" t="s">
        <v>15</v>
      </c>
      <c r="B43" t="s">
        <v>6</v>
      </c>
      <c r="C43">
        <v>90000</v>
      </c>
      <c r="D43">
        <v>2022</v>
      </c>
      <c r="E43">
        <v>3</v>
      </c>
      <c r="F43" t="s">
        <v>74</v>
      </c>
    </row>
    <row r="44" spans="1:6" x14ac:dyDescent="0.35">
      <c r="A44" t="s">
        <v>18</v>
      </c>
      <c r="B44" t="s">
        <v>6</v>
      </c>
      <c r="C44">
        <v>120000</v>
      </c>
      <c r="D44">
        <v>2021</v>
      </c>
      <c r="E44">
        <v>3</v>
      </c>
      <c r="F44" t="s">
        <v>74</v>
      </c>
    </row>
    <row r="45" spans="1:6" x14ac:dyDescent="0.35">
      <c r="A45" t="s">
        <v>19</v>
      </c>
      <c r="B45" t="s">
        <v>6</v>
      </c>
      <c r="C45">
        <v>130000</v>
      </c>
      <c r="D45">
        <v>2022</v>
      </c>
      <c r="E45">
        <v>3</v>
      </c>
      <c r="F45" t="s">
        <v>74</v>
      </c>
    </row>
    <row r="46" spans="1:6" x14ac:dyDescent="0.35">
      <c r="A46" t="s">
        <v>20</v>
      </c>
      <c r="B46" t="s">
        <v>6</v>
      </c>
      <c r="C46">
        <v>140000</v>
      </c>
      <c r="D46">
        <v>2019</v>
      </c>
      <c r="E46">
        <v>3</v>
      </c>
      <c r="F46" t="s">
        <v>74</v>
      </c>
    </row>
    <row r="47" spans="1:6" x14ac:dyDescent="0.35">
      <c r="A47" t="s">
        <v>23</v>
      </c>
      <c r="B47" t="s">
        <v>6</v>
      </c>
      <c r="C47">
        <v>170000</v>
      </c>
      <c r="D47">
        <v>2022</v>
      </c>
      <c r="E47">
        <v>3</v>
      </c>
      <c r="F47" t="s">
        <v>73</v>
      </c>
    </row>
    <row r="48" spans="1:6" x14ac:dyDescent="0.35">
      <c r="A48" t="s">
        <v>24</v>
      </c>
      <c r="B48" t="s">
        <v>6</v>
      </c>
      <c r="C48">
        <v>180000</v>
      </c>
      <c r="D48">
        <v>2019</v>
      </c>
      <c r="E48">
        <v>3</v>
      </c>
      <c r="F48" t="s">
        <v>73</v>
      </c>
    </row>
    <row r="49" spans="1:6" x14ac:dyDescent="0.35">
      <c r="A49" t="s">
        <v>46</v>
      </c>
      <c r="B49" t="s">
        <v>6</v>
      </c>
      <c r="C49">
        <v>400000</v>
      </c>
      <c r="D49">
        <v>2021</v>
      </c>
      <c r="E49">
        <v>3</v>
      </c>
      <c r="F49" t="s">
        <v>73</v>
      </c>
    </row>
    <row r="50" spans="1:6" x14ac:dyDescent="0.35">
      <c r="A50" t="s">
        <v>47</v>
      </c>
      <c r="B50" t="s">
        <v>6</v>
      </c>
      <c r="C50">
        <v>410000</v>
      </c>
      <c r="D50">
        <v>2022</v>
      </c>
      <c r="E50">
        <v>3</v>
      </c>
      <c r="F50" t="s">
        <v>73</v>
      </c>
    </row>
    <row r="51" spans="1:6" x14ac:dyDescent="0.35">
      <c r="A51" t="s">
        <v>48</v>
      </c>
      <c r="B51" t="s">
        <v>6</v>
      </c>
      <c r="C51">
        <v>420000</v>
      </c>
      <c r="D51">
        <v>2019</v>
      </c>
      <c r="E51">
        <v>3</v>
      </c>
      <c r="F51" t="s">
        <v>73</v>
      </c>
    </row>
    <row r="52" spans="1:6" x14ac:dyDescent="0.35">
      <c r="A52" t="s">
        <v>49</v>
      </c>
      <c r="B52" t="s">
        <v>6</v>
      </c>
      <c r="C52">
        <v>430000</v>
      </c>
      <c r="D52">
        <v>2020</v>
      </c>
      <c r="E52">
        <v>3</v>
      </c>
      <c r="F52" t="s">
        <v>73</v>
      </c>
    </row>
    <row r="53" spans="1:6" x14ac:dyDescent="0.35">
      <c r="A53" t="s">
        <v>50</v>
      </c>
      <c r="B53" t="s">
        <v>6</v>
      </c>
      <c r="C53">
        <v>440000</v>
      </c>
      <c r="D53">
        <v>2021</v>
      </c>
      <c r="E53">
        <v>3</v>
      </c>
      <c r="F53" t="s">
        <v>73</v>
      </c>
    </row>
    <row r="54" spans="1:6" x14ac:dyDescent="0.35">
      <c r="A54" t="s">
        <v>51</v>
      </c>
      <c r="B54" t="s">
        <v>6</v>
      </c>
      <c r="C54">
        <v>450000</v>
      </c>
      <c r="D54">
        <v>2022</v>
      </c>
      <c r="E54">
        <v>3</v>
      </c>
      <c r="F54" t="s">
        <v>74</v>
      </c>
    </row>
    <row r="55" spans="1:6" x14ac:dyDescent="0.35">
      <c r="A55" t="s">
        <v>52</v>
      </c>
      <c r="B55" t="s">
        <v>6</v>
      </c>
      <c r="C55">
        <v>460000</v>
      </c>
      <c r="D55">
        <v>2019</v>
      </c>
      <c r="E55">
        <v>3</v>
      </c>
      <c r="F55" t="s">
        <v>74</v>
      </c>
    </row>
    <row r="56" spans="1:6" x14ac:dyDescent="0.35">
      <c r="A56" t="s">
        <v>53</v>
      </c>
      <c r="B56" t="s">
        <v>6</v>
      </c>
      <c r="C56">
        <v>470000</v>
      </c>
      <c r="D56">
        <v>2020</v>
      </c>
      <c r="E56">
        <v>3</v>
      </c>
      <c r="F56" t="s">
        <v>74</v>
      </c>
    </row>
    <row r="57" spans="1:6" x14ac:dyDescent="0.35">
      <c r="A57" t="s">
        <v>54</v>
      </c>
      <c r="B57" t="s">
        <v>6</v>
      </c>
      <c r="C57">
        <v>480000</v>
      </c>
      <c r="D57">
        <v>2021</v>
      </c>
      <c r="E57">
        <v>3</v>
      </c>
      <c r="F57" t="s">
        <v>74</v>
      </c>
    </row>
    <row r="58" spans="1:6" x14ac:dyDescent="0.35">
      <c r="A58" t="s">
        <v>55</v>
      </c>
      <c r="B58" t="s">
        <v>6</v>
      </c>
      <c r="C58">
        <v>490000</v>
      </c>
      <c r="D58">
        <v>2022</v>
      </c>
      <c r="E58">
        <v>3</v>
      </c>
      <c r="F58" t="s">
        <v>74</v>
      </c>
    </row>
    <row r="59" spans="1:6" x14ac:dyDescent="0.35">
      <c r="A59" t="s">
        <v>56</v>
      </c>
      <c r="B59" t="s">
        <v>6</v>
      </c>
      <c r="C59">
        <v>500000</v>
      </c>
      <c r="D59">
        <v>2019</v>
      </c>
      <c r="E59">
        <v>3</v>
      </c>
      <c r="F59" t="s">
        <v>74</v>
      </c>
    </row>
    <row r="60" spans="1:6" x14ac:dyDescent="0.35">
      <c r="A60" t="s">
        <v>57</v>
      </c>
      <c r="B60" t="s">
        <v>6</v>
      </c>
      <c r="C60">
        <v>510000</v>
      </c>
      <c r="D60">
        <v>2020</v>
      </c>
      <c r="E60">
        <v>3</v>
      </c>
      <c r="F60" t="s">
        <v>74</v>
      </c>
    </row>
    <row r="61" spans="1:6" x14ac:dyDescent="0.35">
      <c r="A61" t="s">
        <v>58</v>
      </c>
      <c r="B61" t="s">
        <v>6</v>
      </c>
      <c r="C61">
        <v>520000</v>
      </c>
      <c r="D61">
        <v>2021</v>
      </c>
      <c r="E61">
        <v>3</v>
      </c>
      <c r="F61" t="s">
        <v>74</v>
      </c>
    </row>
    <row r="62" spans="1:6" x14ac:dyDescent="0.35">
      <c r="A62" t="s">
        <v>59</v>
      </c>
      <c r="B62" t="s">
        <v>6</v>
      </c>
      <c r="C62">
        <v>530000</v>
      </c>
      <c r="D62">
        <v>2022</v>
      </c>
      <c r="E62">
        <v>3</v>
      </c>
      <c r="F62" t="s">
        <v>74</v>
      </c>
    </row>
    <row r="63" spans="1:6" x14ac:dyDescent="0.35">
      <c r="A63" t="s">
        <v>60</v>
      </c>
      <c r="B63" t="s">
        <v>6</v>
      </c>
      <c r="C63">
        <v>540000</v>
      </c>
      <c r="D63">
        <v>2019</v>
      </c>
      <c r="E63">
        <v>3</v>
      </c>
      <c r="F63" t="s">
        <v>73</v>
      </c>
    </row>
    <row r="64" spans="1:6" x14ac:dyDescent="0.35">
      <c r="A64" t="s">
        <v>61</v>
      </c>
      <c r="B64" t="s">
        <v>6</v>
      </c>
      <c r="C64">
        <v>550000</v>
      </c>
      <c r="D64">
        <v>2020</v>
      </c>
      <c r="E64">
        <v>3</v>
      </c>
      <c r="F64" t="s">
        <v>73</v>
      </c>
    </row>
    <row r="65" spans="1:6" x14ac:dyDescent="0.35">
      <c r="A65" t="s">
        <v>62</v>
      </c>
      <c r="B65" t="s">
        <v>6</v>
      </c>
      <c r="C65">
        <v>560000</v>
      </c>
      <c r="D65">
        <v>2021</v>
      </c>
      <c r="E65">
        <v>3</v>
      </c>
      <c r="F65" t="s">
        <v>73</v>
      </c>
    </row>
    <row r="66" spans="1:6" x14ac:dyDescent="0.35">
      <c r="A66" t="s">
        <v>63</v>
      </c>
      <c r="B66" t="s">
        <v>6</v>
      </c>
      <c r="C66">
        <v>570000</v>
      </c>
      <c r="D66">
        <v>2022</v>
      </c>
      <c r="E66">
        <v>3</v>
      </c>
      <c r="F66" t="s">
        <v>73</v>
      </c>
    </row>
    <row r="67" spans="1:6" x14ac:dyDescent="0.35">
      <c r="A67" t="s">
        <v>64</v>
      </c>
      <c r="B67" t="s">
        <v>6</v>
      </c>
      <c r="C67">
        <v>580000</v>
      </c>
      <c r="D67">
        <v>2019</v>
      </c>
      <c r="E67">
        <v>3</v>
      </c>
      <c r="F67" t="s">
        <v>73</v>
      </c>
    </row>
    <row r="68" spans="1:6" x14ac:dyDescent="0.35">
      <c r="A68" t="s">
        <v>65</v>
      </c>
      <c r="B68" t="s">
        <v>6</v>
      </c>
      <c r="C68">
        <v>590000</v>
      </c>
      <c r="D68">
        <v>2020</v>
      </c>
      <c r="E68">
        <v>3</v>
      </c>
      <c r="F68" t="s">
        <v>73</v>
      </c>
    </row>
    <row r="70" spans="1:6" x14ac:dyDescent="0.35">
      <c r="C70">
        <f>MAX(C2:C68)</f>
        <v>670000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470FC-0491-4B6A-93D7-2D585573A29E}">
  <dimension ref="A1:B16"/>
  <sheetViews>
    <sheetView topLeftCell="A2" workbookViewId="0">
      <selection activeCell="B4" sqref="B4"/>
    </sheetView>
  </sheetViews>
  <sheetFormatPr defaultRowHeight="14.5" x14ac:dyDescent="0.35"/>
  <cols>
    <col min="1" max="1" width="12.36328125" bestFit="1" customWidth="1"/>
    <col min="2" max="2" width="16.453125" bestFit="1" customWidth="1"/>
  </cols>
  <sheetData>
    <row r="1" spans="1:2" x14ac:dyDescent="0.35">
      <c r="A1" t="s">
        <v>84</v>
      </c>
    </row>
    <row r="2" spans="1:2" x14ac:dyDescent="0.35">
      <c r="A2" s="2" t="s">
        <v>3</v>
      </c>
      <c r="B2" s="3">
        <v>2019</v>
      </c>
    </row>
    <row r="4" spans="1:2" x14ac:dyDescent="0.35">
      <c r="A4" s="2" t="s">
        <v>4</v>
      </c>
      <c r="B4" t="s">
        <v>85</v>
      </c>
    </row>
    <row r="5" spans="1:2" x14ac:dyDescent="0.35">
      <c r="A5" s="3">
        <v>1</v>
      </c>
      <c r="B5">
        <v>3030000</v>
      </c>
    </row>
    <row r="6" spans="1:2" x14ac:dyDescent="0.35">
      <c r="A6" s="3">
        <v>2</v>
      </c>
      <c r="B6">
        <v>1540000</v>
      </c>
    </row>
    <row r="7" spans="1:2" x14ac:dyDescent="0.35">
      <c r="A7" s="3">
        <v>3</v>
      </c>
      <c r="B7">
        <v>6160000</v>
      </c>
    </row>
    <row r="8" spans="1:2" x14ac:dyDescent="0.35">
      <c r="A8" s="3" t="s">
        <v>76</v>
      </c>
      <c r="B8">
        <v>10730000</v>
      </c>
    </row>
    <row r="10" spans="1:2" x14ac:dyDescent="0.35">
      <c r="A10" s="2" t="s">
        <v>3</v>
      </c>
      <c r="B10" t="s">
        <v>86</v>
      </c>
    </row>
    <row r="12" spans="1:2" x14ac:dyDescent="0.35">
      <c r="A12" s="2" t="s">
        <v>75</v>
      </c>
      <c r="B12" t="s">
        <v>77</v>
      </c>
    </row>
    <row r="13" spans="1:2" x14ac:dyDescent="0.35">
      <c r="A13" s="3">
        <v>1</v>
      </c>
      <c r="B13">
        <v>9430000</v>
      </c>
    </row>
    <row r="14" spans="1:2" x14ac:dyDescent="0.35">
      <c r="A14" s="3">
        <v>2</v>
      </c>
      <c r="B14">
        <v>4310000</v>
      </c>
    </row>
    <row r="15" spans="1:2" x14ac:dyDescent="0.35">
      <c r="A15" s="3">
        <v>3</v>
      </c>
      <c r="B15">
        <v>18470000</v>
      </c>
    </row>
    <row r="16" spans="1:2" x14ac:dyDescent="0.35">
      <c r="A16" s="3" t="s">
        <v>76</v>
      </c>
      <c r="B16">
        <v>32210000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6D3AD-577D-4D0A-98F7-DB3172F4C294}">
  <dimension ref="A1:D131"/>
  <sheetViews>
    <sheetView topLeftCell="A2" workbookViewId="0"/>
  </sheetViews>
  <sheetFormatPr defaultRowHeight="14.5" x14ac:dyDescent="0.35"/>
  <cols>
    <col min="1" max="1" width="39.54296875" bestFit="1" customWidth="1"/>
    <col min="2" max="2" width="11.54296875" bestFit="1" customWidth="1"/>
    <col min="3" max="3" width="11.26953125" bestFit="1" customWidth="1"/>
    <col min="4" max="4" width="8.26953125" bestFit="1" customWidth="1"/>
  </cols>
  <sheetData>
    <row r="1" spans="1:4" x14ac:dyDescent="0.35">
      <c r="A1" t="s">
        <v>0</v>
      </c>
      <c r="B1" t="s">
        <v>2</v>
      </c>
      <c r="C1" t="s">
        <v>3</v>
      </c>
      <c r="D1" t="s">
        <v>4</v>
      </c>
    </row>
    <row r="2" spans="1:4" x14ac:dyDescent="0.35">
      <c r="A2" t="s">
        <v>40</v>
      </c>
      <c r="B2">
        <v>350000</v>
      </c>
      <c r="C2">
        <v>2021</v>
      </c>
      <c r="D2">
        <v>1</v>
      </c>
    </row>
    <row r="3" spans="1:4" x14ac:dyDescent="0.35">
      <c r="A3" t="s">
        <v>39</v>
      </c>
      <c r="B3">
        <v>340000</v>
      </c>
      <c r="C3">
        <v>2020</v>
      </c>
      <c r="D3">
        <v>1</v>
      </c>
    </row>
    <row r="4" spans="1:4" x14ac:dyDescent="0.35">
      <c r="A4" t="s">
        <v>38</v>
      </c>
      <c r="B4">
        <v>330000</v>
      </c>
      <c r="C4">
        <v>2019</v>
      </c>
      <c r="D4">
        <v>1</v>
      </c>
    </row>
    <row r="5" spans="1:4" x14ac:dyDescent="0.35">
      <c r="A5" t="s">
        <v>43</v>
      </c>
      <c r="B5">
        <v>380000</v>
      </c>
      <c r="C5">
        <v>2020</v>
      </c>
      <c r="D5">
        <v>1</v>
      </c>
    </row>
    <row r="6" spans="1:4" x14ac:dyDescent="0.35">
      <c r="A6" t="s">
        <v>42</v>
      </c>
      <c r="B6">
        <v>370000</v>
      </c>
      <c r="C6">
        <v>2019</v>
      </c>
      <c r="D6">
        <v>1</v>
      </c>
    </row>
    <row r="7" spans="1:4" x14ac:dyDescent="0.35">
      <c r="A7" t="s">
        <v>41</v>
      </c>
      <c r="B7">
        <v>360000</v>
      </c>
      <c r="C7">
        <v>2022</v>
      </c>
      <c r="D7">
        <v>1</v>
      </c>
    </row>
    <row r="8" spans="1:4" x14ac:dyDescent="0.35">
      <c r="A8" t="s">
        <v>33</v>
      </c>
      <c r="B8">
        <v>280000</v>
      </c>
      <c r="C8">
        <v>2022</v>
      </c>
      <c r="D8">
        <v>1</v>
      </c>
    </row>
    <row r="9" spans="1:4" x14ac:dyDescent="0.35">
      <c r="A9" t="s">
        <v>32</v>
      </c>
      <c r="B9">
        <v>270000</v>
      </c>
      <c r="C9">
        <v>2021</v>
      </c>
      <c r="D9">
        <v>1</v>
      </c>
    </row>
    <row r="10" spans="1:4" x14ac:dyDescent="0.35">
      <c r="A10" t="s">
        <v>31</v>
      </c>
      <c r="B10">
        <v>260000</v>
      </c>
      <c r="C10">
        <v>2020</v>
      </c>
      <c r="D10">
        <v>1</v>
      </c>
    </row>
    <row r="11" spans="1:4" x14ac:dyDescent="0.35">
      <c r="A11" t="s">
        <v>37</v>
      </c>
      <c r="B11">
        <v>320000</v>
      </c>
      <c r="C11">
        <v>2022</v>
      </c>
      <c r="D11">
        <v>1</v>
      </c>
    </row>
    <row r="12" spans="1:4" x14ac:dyDescent="0.35">
      <c r="A12" t="s">
        <v>36</v>
      </c>
      <c r="B12">
        <v>310000</v>
      </c>
      <c r="C12">
        <v>2021</v>
      </c>
      <c r="D12">
        <v>1</v>
      </c>
    </row>
    <row r="13" spans="1:4" x14ac:dyDescent="0.35">
      <c r="A13" t="s">
        <v>34</v>
      </c>
      <c r="B13">
        <v>290000</v>
      </c>
      <c r="C13">
        <v>2019</v>
      </c>
      <c r="D13">
        <v>1</v>
      </c>
    </row>
    <row r="14" spans="1:4" x14ac:dyDescent="0.35">
      <c r="A14" t="s">
        <v>8</v>
      </c>
      <c r="B14">
        <v>20000</v>
      </c>
      <c r="C14">
        <v>2019</v>
      </c>
      <c r="D14">
        <v>1</v>
      </c>
    </row>
    <row r="15" spans="1:4" x14ac:dyDescent="0.35">
      <c r="A15" t="s">
        <v>25</v>
      </c>
      <c r="B15">
        <v>190000</v>
      </c>
      <c r="C15">
        <v>2020</v>
      </c>
      <c r="D15">
        <v>1</v>
      </c>
    </row>
    <row r="16" spans="1:4" x14ac:dyDescent="0.35">
      <c r="A16" t="s">
        <v>26</v>
      </c>
      <c r="B16">
        <v>200000</v>
      </c>
      <c r="C16">
        <v>2021</v>
      </c>
      <c r="D16">
        <v>1</v>
      </c>
    </row>
    <row r="17" spans="1:4" x14ac:dyDescent="0.35">
      <c r="A17" t="s">
        <v>11</v>
      </c>
      <c r="B17">
        <v>50000</v>
      </c>
      <c r="C17">
        <v>2022</v>
      </c>
      <c r="D17">
        <v>1</v>
      </c>
    </row>
    <row r="18" spans="1:4" x14ac:dyDescent="0.35">
      <c r="A18" t="s">
        <v>12</v>
      </c>
      <c r="B18">
        <v>60000</v>
      </c>
      <c r="C18">
        <v>2019</v>
      </c>
      <c r="D18">
        <v>1</v>
      </c>
    </row>
    <row r="19" spans="1:4" x14ac:dyDescent="0.35">
      <c r="A19" t="s">
        <v>9</v>
      </c>
      <c r="B19">
        <v>30000</v>
      </c>
      <c r="C19">
        <v>2020</v>
      </c>
      <c r="D19">
        <v>1</v>
      </c>
    </row>
    <row r="20" spans="1:4" x14ac:dyDescent="0.35">
      <c r="A20" t="s">
        <v>30</v>
      </c>
      <c r="B20">
        <v>240000</v>
      </c>
      <c r="C20">
        <v>2021</v>
      </c>
      <c r="D20">
        <v>1</v>
      </c>
    </row>
    <row r="21" spans="1:4" x14ac:dyDescent="0.35">
      <c r="A21" t="s">
        <v>45</v>
      </c>
      <c r="B21">
        <v>400000</v>
      </c>
      <c r="C21">
        <v>2022</v>
      </c>
      <c r="D21">
        <v>1</v>
      </c>
    </row>
    <row r="22" spans="1:4" x14ac:dyDescent="0.35">
      <c r="A22" t="s">
        <v>44</v>
      </c>
      <c r="B22">
        <v>390000</v>
      </c>
      <c r="C22">
        <v>2021</v>
      </c>
      <c r="D22">
        <v>1</v>
      </c>
    </row>
    <row r="23" spans="1:4" x14ac:dyDescent="0.35">
      <c r="A23" t="s">
        <v>27</v>
      </c>
      <c r="B23">
        <v>210000</v>
      </c>
      <c r="C23">
        <v>2022</v>
      </c>
      <c r="D23">
        <v>1</v>
      </c>
    </row>
    <row r="24" spans="1:4" x14ac:dyDescent="0.35">
      <c r="A24" t="s">
        <v>28</v>
      </c>
      <c r="B24">
        <v>220000</v>
      </c>
      <c r="C24">
        <v>2019</v>
      </c>
      <c r="D24">
        <v>1</v>
      </c>
    </row>
    <row r="25" spans="1:4" x14ac:dyDescent="0.35">
      <c r="A25" t="s">
        <v>29</v>
      </c>
      <c r="B25">
        <v>230000</v>
      </c>
      <c r="C25">
        <v>2020</v>
      </c>
      <c r="D25">
        <v>1</v>
      </c>
    </row>
    <row r="26" spans="1:4" x14ac:dyDescent="0.35">
      <c r="A26" t="s">
        <v>30</v>
      </c>
      <c r="B26">
        <v>250000</v>
      </c>
      <c r="C26">
        <v>2019</v>
      </c>
      <c r="D26">
        <v>1</v>
      </c>
    </row>
    <row r="27" spans="1:4" x14ac:dyDescent="0.35">
      <c r="A27" t="s">
        <v>41</v>
      </c>
      <c r="B27">
        <v>350000</v>
      </c>
      <c r="C27">
        <v>2020</v>
      </c>
      <c r="D27">
        <v>1</v>
      </c>
    </row>
    <row r="28" spans="1:4" x14ac:dyDescent="0.35">
      <c r="A28" t="s">
        <v>42</v>
      </c>
      <c r="B28">
        <v>360000</v>
      </c>
      <c r="C28">
        <v>2021</v>
      </c>
      <c r="D28">
        <v>1</v>
      </c>
    </row>
    <row r="29" spans="1:4" x14ac:dyDescent="0.35">
      <c r="A29" t="s">
        <v>40</v>
      </c>
      <c r="B29">
        <v>340000</v>
      </c>
      <c r="C29">
        <v>2019</v>
      </c>
      <c r="D29">
        <v>1</v>
      </c>
    </row>
    <row r="30" spans="1:4" x14ac:dyDescent="0.35">
      <c r="A30" t="s">
        <v>38</v>
      </c>
      <c r="B30">
        <v>320000</v>
      </c>
      <c r="C30">
        <v>2021</v>
      </c>
      <c r="D30">
        <v>1</v>
      </c>
    </row>
    <row r="31" spans="1:4" x14ac:dyDescent="0.35">
      <c r="A31" t="s">
        <v>39</v>
      </c>
      <c r="B31">
        <v>330000</v>
      </c>
      <c r="C31">
        <v>2022</v>
      </c>
      <c r="D31">
        <v>1</v>
      </c>
    </row>
    <row r="32" spans="1:4" x14ac:dyDescent="0.35">
      <c r="A32" t="s">
        <v>43</v>
      </c>
      <c r="B32">
        <v>370000</v>
      </c>
      <c r="C32">
        <v>2022</v>
      </c>
      <c r="D32">
        <v>1</v>
      </c>
    </row>
    <row r="33" spans="1:4" x14ac:dyDescent="0.35">
      <c r="A33" t="s">
        <v>9</v>
      </c>
      <c r="B33">
        <v>40000</v>
      </c>
      <c r="C33">
        <v>2022</v>
      </c>
      <c r="D33">
        <v>1</v>
      </c>
    </row>
    <row r="34" spans="1:4" x14ac:dyDescent="0.35">
      <c r="A34" t="s">
        <v>35</v>
      </c>
      <c r="B34">
        <v>300000</v>
      </c>
      <c r="C34">
        <v>2020</v>
      </c>
      <c r="D34">
        <v>1</v>
      </c>
    </row>
    <row r="35" spans="1:4" x14ac:dyDescent="0.35">
      <c r="A35" t="s">
        <v>45</v>
      </c>
      <c r="B35">
        <v>390000</v>
      </c>
      <c r="C35">
        <v>2020</v>
      </c>
      <c r="D35">
        <v>1</v>
      </c>
    </row>
    <row r="36" spans="1:4" x14ac:dyDescent="0.35">
      <c r="A36" t="s">
        <v>12</v>
      </c>
      <c r="B36">
        <v>70000</v>
      </c>
      <c r="C36">
        <v>2021</v>
      </c>
      <c r="D36">
        <v>1</v>
      </c>
    </row>
    <row r="37" spans="1:4" x14ac:dyDescent="0.35">
      <c r="A37" t="s">
        <v>44</v>
      </c>
      <c r="B37">
        <v>380000</v>
      </c>
      <c r="C37">
        <v>2019</v>
      </c>
      <c r="D37">
        <v>1</v>
      </c>
    </row>
    <row r="38" spans="1:4" x14ac:dyDescent="0.35">
      <c r="A38" t="s">
        <v>37</v>
      </c>
      <c r="B38">
        <v>310000</v>
      </c>
      <c r="C38">
        <v>2020</v>
      </c>
      <c r="D38">
        <v>1</v>
      </c>
    </row>
    <row r="39" spans="1:4" x14ac:dyDescent="0.35">
      <c r="A39" t="s">
        <v>26</v>
      </c>
      <c r="B39">
        <v>210000</v>
      </c>
      <c r="C39">
        <v>2019</v>
      </c>
      <c r="D39">
        <v>1</v>
      </c>
    </row>
    <row r="40" spans="1:4" x14ac:dyDescent="0.35">
      <c r="A40" t="s">
        <v>31</v>
      </c>
      <c r="B40">
        <v>250000</v>
      </c>
      <c r="C40">
        <v>2022</v>
      </c>
      <c r="D40">
        <v>1</v>
      </c>
    </row>
    <row r="41" spans="1:4" x14ac:dyDescent="0.35">
      <c r="A41" t="s">
        <v>27</v>
      </c>
      <c r="B41">
        <v>220000</v>
      </c>
      <c r="C41">
        <v>2020</v>
      </c>
      <c r="D41">
        <v>1</v>
      </c>
    </row>
    <row r="42" spans="1:4" x14ac:dyDescent="0.35">
      <c r="A42" t="s">
        <v>29</v>
      </c>
      <c r="B42">
        <v>240000</v>
      </c>
      <c r="C42">
        <v>2022</v>
      </c>
      <c r="D42">
        <v>1</v>
      </c>
    </row>
    <row r="43" spans="1:4" x14ac:dyDescent="0.35">
      <c r="A43" t="s">
        <v>28</v>
      </c>
      <c r="B43">
        <v>230000</v>
      </c>
      <c r="C43">
        <v>2021</v>
      </c>
      <c r="D43">
        <v>1</v>
      </c>
    </row>
    <row r="44" spans="1:4" x14ac:dyDescent="0.35">
      <c r="A44" t="s">
        <v>34</v>
      </c>
      <c r="B44">
        <v>280000</v>
      </c>
      <c r="C44">
        <v>2021</v>
      </c>
      <c r="D44">
        <v>1</v>
      </c>
    </row>
    <row r="45" spans="1:4" x14ac:dyDescent="0.35">
      <c r="A45" t="s">
        <v>36</v>
      </c>
      <c r="B45">
        <v>300000</v>
      </c>
      <c r="C45">
        <v>2019</v>
      </c>
      <c r="D45">
        <v>1</v>
      </c>
    </row>
    <row r="46" spans="1:4" x14ac:dyDescent="0.35">
      <c r="A46" t="s">
        <v>35</v>
      </c>
      <c r="B46">
        <v>290000</v>
      </c>
      <c r="C46">
        <v>2022</v>
      </c>
      <c r="D46">
        <v>1</v>
      </c>
    </row>
    <row r="47" spans="1:4" x14ac:dyDescent="0.35">
      <c r="A47" t="s">
        <v>32</v>
      </c>
      <c r="B47">
        <v>260000</v>
      </c>
      <c r="C47">
        <v>2019</v>
      </c>
      <c r="D47">
        <v>1</v>
      </c>
    </row>
    <row r="48" spans="1:4" x14ac:dyDescent="0.35">
      <c r="A48" t="s">
        <v>33</v>
      </c>
      <c r="B48">
        <v>270000</v>
      </c>
      <c r="C48">
        <v>2020</v>
      </c>
      <c r="D48">
        <v>1</v>
      </c>
    </row>
    <row r="49" spans="1:4" x14ac:dyDescent="0.35">
      <c r="A49" t="s">
        <v>67</v>
      </c>
      <c r="B49">
        <v>620000</v>
      </c>
      <c r="C49">
        <v>2020</v>
      </c>
      <c r="D49">
        <v>2</v>
      </c>
    </row>
    <row r="50" spans="1:4" x14ac:dyDescent="0.35">
      <c r="A50" t="s">
        <v>69</v>
      </c>
      <c r="B50">
        <v>630000</v>
      </c>
      <c r="C50">
        <v>2020</v>
      </c>
      <c r="D50">
        <v>2</v>
      </c>
    </row>
    <row r="51" spans="1:4" x14ac:dyDescent="0.35">
      <c r="A51" t="s">
        <v>68</v>
      </c>
      <c r="B51">
        <v>630000</v>
      </c>
      <c r="C51">
        <v>2021</v>
      </c>
      <c r="D51">
        <v>2</v>
      </c>
    </row>
    <row r="52" spans="1:4" x14ac:dyDescent="0.35">
      <c r="A52" t="s">
        <v>7</v>
      </c>
      <c r="B52">
        <v>10000</v>
      </c>
      <c r="C52">
        <v>2022</v>
      </c>
      <c r="D52">
        <v>2</v>
      </c>
    </row>
    <row r="53" spans="1:4" x14ac:dyDescent="0.35">
      <c r="A53" t="s">
        <v>69</v>
      </c>
      <c r="B53">
        <v>640000</v>
      </c>
      <c r="C53">
        <v>2022</v>
      </c>
      <c r="D53">
        <v>2</v>
      </c>
    </row>
    <row r="54" spans="1:4" x14ac:dyDescent="0.35">
      <c r="A54" t="s">
        <v>68</v>
      </c>
      <c r="B54">
        <v>620000</v>
      </c>
      <c r="C54">
        <v>2019</v>
      </c>
      <c r="D54">
        <v>2</v>
      </c>
    </row>
    <row r="55" spans="1:4" x14ac:dyDescent="0.35">
      <c r="A55" t="s">
        <v>66</v>
      </c>
      <c r="B55">
        <v>600000</v>
      </c>
      <c r="C55">
        <v>2021</v>
      </c>
      <c r="D55">
        <v>2</v>
      </c>
    </row>
    <row r="56" spans="1:4" x14ac:dyDescent="0.35">
      <c r="A56" t="s">
        <v>67</v>
      </c>
      <c r="B56">
        <v>610000</v>
      </c>
      <c r="C56">
        <v>2022</v>
      </c>
      <c r="D56">
        <v>2</v>
      </c>
    </row>
    <row r="57" spans="1:4" x14ac:dyDescent="0.35">
      <c r="A57" t="s">
        <v>22</v>
      </c>
      <c r="B57">
        <v>160000</v>
      </c>
      <c r="C57">
        <v>2021</v>
      </c>
      <c r="D57">
        <v>2</v>
      </c>
    </row>
    <row r="58" spans="1:4" x14ac:dyDescent="0.35">
      <c r="A58" t="s">
        <v>16</v>
      </c>
      <c r="B58">
        <v>100000</v>
      </c>
      <c r="C58">
        <v>2019</v>
      </c>
      <c r="D58">
        <v>2</v>
      </c>
    </row>
    <row r="59" spans="1:4" x14ac:dyDescent="0.35">
      <c r="A59" t="s">
        <v>17</v>
      </c>
      <c r="B59">
        <v>110000</v>
      </c>
      <c r="C59">
        <v>2020</v>
      </c>
      <c r="D59">
        <v>2</v>
      </c>
    </row>
    <row r="60" spans="1:4" x14ac:dyDescent="0.35">
      <c r="A60" t="s">
        <v>21</v>
      </c>
      <c r="B60">
        <v>150000</v>
      </c>
      <c r="C60">
        <v>2020</v>
      </c>
      <c r="D60">
        <v>2</v>
      </c>
    </row>
    <row r="61" spans="1:4" x14ac:dyDescent="0.35">
      <c r="A61" t="s">
        <v>17</v>
      </c>
      <c r="B61">
        <v>120000</v>
      </c>
      <c r="C61">
        <v>2022</v>
      </c>
      <c r="D61">
        <v>2</v>
      </c>
    </row>
    <row r="62" spans="1:4" x14ac:dyDescent="0.35">
      <c r="A62" t="s">
        <v>8</v>
      </c>
      <c r="B62">
        <v>30000</v>
      </c>
      <c r="C62">
        <v>2021</v>
      </c>
      <c r="D62">
        <v>2</v>
      </c>
    </row>
    <row r="63" spans="1:4" x14ac:dyDescent="0.35">
      <c r="A63" t="s">
        <v>70</v>
      </c>
      <c r="B63">
        <v>650000</v>
      </c>
      <c r="C63">
        <v>2019</v>
      </c>
      <c r="D63">
        <v>2</v>
      </c>
    </row>
    <row r="64" spans="1:4" x14ac:dyDescent="0.35">
      <c r="A64" t="s">
        <v>22</v>
      </c>
      <c r="B64">
        <v>170000</v>
      </c>
      <c r="C64">
        <v>2019</v>
      </c>
      <c r="D64">
        <v>2</v>
      </c>
    </row>
    <row r="65" spans="1:4" x14ac:dyDescent="0.35">
      <c r="A65" t="s">
        <v>10</v>
      </c>
      <c r="B65">
        <v>50000</v>
      </c>
      <c r="C65">
        <v>2019</v>
      </c>
      <c r="D65">
        <v>3</v>
      </c>
    </row>
    <row r="66" spans="1:4" x14ac:dyDescent="0.35">
      <c r="A66" t="s">
        <v>46</v>
      </c>
      <c r="B66">
        <v>400000</v>
      </c>
      <c r="C66">
        <v>2021</v>
      </c>
      <c r="D66">
        <v>3</v>
      </c>
    </row>
    <row r="67" spans="1:4" x14ac:dyDescent="0.35">
      <c r="A67" t="s">
        <v>11</v>
      </c>
      <c r="B67">
        <v>60000</v>
      </c>
      <c r="C67">
        <v>2020</v>
      </c>
      <c r="D67">
        <v>3</v>
      </c>
    </row>
    <row r="68" spans="1:4" x14ac:dyDescent="0.35">
      <c r="A68" t="s">
        <v>49</v>
      </c>
      <c r="B68">
        <v>430000</v>
      </c>
      <c r="C68">
        <v>2020</v>
      </c>
      <c r="D68">
        <v>3</v>
      </c>
    </row>
    <row r="69" spans="1:4" x14ac:dyDescent="0.35">
      <c r="A69" t="s">
        <v>50</v>
      </c>
      <c r="B69">
        <v>440000</v>
      </c>
      <c r="C69">
        <v>2021</v>
      </c>
      <c r="D69">
        <v>3</v>
      </c>
    </row>
    <row r="70" spans="1:4" x14ac:dyDescent="0.35">
      <c r="A70" t="s">
        <v>47</v>
      </c>
      <c r="B70">
        <v>410000</v>
      </c>
      <c r="C70">
        <v>2022</v>
      </c>
      <c r="D70">
        <v>3</v>
      </c>
    </row>
    <row r="71" spans="1:4" x14ac:dyDescent="0.35">
      <c r="A71" t="s">
        <v>48</v>
      </c>
      <c r="B71">
        <v>420000</v>
      </c>
      <c r="C71">
        <v>2019</v>
      </c>
      <c r="D71">
        <v>3</v>
      </c>
    </row>
    <row r="72" spans="1:4" x14ac:dyDescent="0.35">
      <c r="A72" t="s">
        <v>13</v>
      </c>
      <c r="B72">
        <v>80000</v>
      </c>
      <c r="C72">
        <v>2022</v>
      </c>
      <c r="D72">
        <v>3</v>
      </c>
    </row>
    <row r="73" spans="1:4" x14ac:dyDescent="0.35">
      <c r="A73" t="s">
        <v>19</v>
      </c>
      <c r="B73">
        <v>140000</v>
      </c>
      <c r="C73">
        <v>2020</v>
      </c>
      <c r="D73">
        <v>3</v>
      </c>
    </row>
    <row r="74" spans="1:4" x14ac:dyDescent="0.35">
      <c r="A74" t="s">
        <v>20</v>
      </c>
      <c r="B74">
        <v>150000</v>
      </c>
      <c r="C74">
        <v>2021</v>
      </c>
      <c r="D74">
        <v>3</v>
      </c>
    </row>
    <row r="75" spans="1:4" x14ac:dyDescent="0.35">
      <c r="A75" t="s">
        <v>21</v>
      </c>
      <c r="B75">
        <v>160000</v>
      </c>
      <c r="C75">
        <v>2022</v>
      </c>
      <c r="D75">
        <v>3</v>
      </c>
    </row>
    <row r="76" spans="1:4" x14ac:dyDescent="0.35">
      <c r="A76" t="s">
        <v>18</v>
      </c>
      <c r="B76">
        <v>130000</v>
      </c>
      <c r="C76">
        <v>2019</v>
      </c>
      <c r="D76">
        <v>3</v>
      </c>
    </row>
    <row r="77" spans="1:4" x14ac:dyDescent="0.35">
      <c r="A77" t="s">
        <v>14</v>
      </c>
      <c r="B77">
        <v>90000</v>
      </c>
      <c r="C77">
        <v>2019</v>
      </c>
      <c r="D77">
        <v>3</v>
      </c>
    </row>
    <row r="78" spans="1:4" x14ac:dyDescent="0.35">
      <c r="A78" t="s">
        <v>15</v>
      </c>
      <c r="B78">
        <v>100000</v>
      </c>
      <c r="C78">
        <v>2020</v>
      </c>
      <c r="D78">
        <v>3</v>
      </c>
    </row>
    <row r="79" spans="1:4" x14ac:dyDescent="0.35">
      <c r="A79" t="s">
        <v>16</v>
      </c>
      <c r="B79">
        <v>110000</v>
      </c>
      <c r="C79">
        <v>2021</v>
      </c>
      <c r="D79">
        <v>3</v>
      </c>
    </row>
    <row r="80" spans="1:4" x14ac:dyDescent="0.35">
      <c r="A80" t="s">
        <v>51</v>
      </c>
      <c r="B80">
        <v>450000</v>
      </c>
      <c r="C80">
        <v>2022</v>
      </c>
      <c r="D80">
        <v>3</v>
      </c>
    </row>
    <row r="81" spans="1:4" x14ac:dyDescent="0.35">
      <c r="A81" t="s">
        <v>62</v>
      </c>
      <c r="B81">
        <v>560000</v>
      </c>
      <c r="C81">
        <v>2021</v>
      </c>
      <c r="D81">
        <v>3</v>
      </c>
    </row>
    <row r="82" spans="1:4" x14ac:dyDescent="0.35">
      <c r="A82" t="s">
        <v>63</v>
      </c>
      <c r="B82">
        <v>570000</v>
      </c>
      <c r="C82">
        <v>2022</v>
      </c>
      <c r="D82">
        <v>3</v>
      </c>
    </row>
    <row r="83" spans="1:4" x14ac:dyDescent="0.35">
      <c r="A83" t="s">
        <v>60</v>
      </c>
      <c r="B83">
        <v>540000</v>
      </c>
      <c r="C83">
        <v>2019</v>
      </c>
      <c r="D83">
        <v>3</v>
      </c>
    </row>
    <row r="84" spans="1:4" x14ac:dyDescent="0.35">
      <c r="A84" t="s">
        <v>61</v>
      </c>
      <c r="B84">
        <v>550000</v>
      </c>
      <c r="C84">
        <v>2020</v>
      </c>
      <c r="D84">
        <v>3</v>
      </c>
    </row>
    <row r="85" spans="1:4" x14ac:dyDescent="0.35">
      <c r="A85" t="s">
        <v>7</v>
      </c>
      <c r="B85">
        <v>20000</v>
      </c>
      <c r="C85">
        <v>2020</v>
      </c>
      <c r="D85">
        <v>3</v>
      </c>
    </row>
    <row r="86" spans="1:4" x14ac:dyDescent="0.35">
      <c r="A86" t="s">
        <v>5</v>
      </c>
      <c r="B86">
        <v>10000</v>
      </c>
      <c r="C86">
        <v>2019</v>
      </c>
      <c r="D86">
        <v>3</v>
      </c>
    </row>
    <row r="87" spans="1:4" x14ac:dyDescent="0.35">
      <c r="A87" t="s">
        <v>64</v>
      </c>
      <c r="B87">
        <v>580000</v>
      </c>
      <c r="C87">
        <v>2019</v>
      </c>
      <c r="D87">
        <v>3</v>
      </c>
    </row>
    <row r="88" spans="1:4" x14ac:dyDescent="0.35">
      <c r="A88" t="s">
        <v>65</v>
      </c>
      <c r="B88">
        <v>590000</v>
      </c>
      <c r="C88">
        <v>2020</v>
      </c>
      <c r="D88">
        <v>3</v>
      </c>
    </row>
    <row r="89" spans="1:4" x14ac:dyDescent="0.35">
      <c r="A89" t="s">
        <v>54</v>
      </c>
      <c r="B89">
        <v>480000</v>
      </c>
      <c r="C89">
        <v>2021</v>
      </c>
      <c r="D89">
        <v>3</v>
      </c>
    </row>
    <row r="90" spans="1:4" x14ac:dyDescent="0.35">
      <c r="A90" t="s">
        <v>55</v>
      </c>
      <c r="B90">
        <v>490000</v>
      </c>
      <c r="C90">
        <v>2022</v>
      </c>
      <c r="D90">
        <v>3</v>
      </c>
    </row>
    <row r="91" spans="1:4" x14ac:dyDescent="0.35">
      <c r="A91" t="s">
        <v>52</v>
      </c>
      <c r="B91">
        <v>460000</v>
      </c>
      <c r="C91">
        <v>2019</v>
      </c>
      <c r="D91">
        <v>3</v>
      </c>
    </row>
    <row r="92" spans="1:4" x14ac:dyDescent="0.35">
      <c r="A92" t="s">
        <v>53</v>
      </c>
      <c r="B92">
        <v>470000</v>
      </c>
      <c r="C92">
        <v>2020</v>
      </c>
      <c r="D92">
        <v>3</v>
      </c>
    </row>
    <row r="93" spans="1:4" x14ac:dyDescent="0.35">
      <c r="A93" t="s">
        <v>58</v>
      </c>
      <c r="B93">
        <v>520000</v>
      </c>
      <c r="C93">
        <v>2021</v>
      </c>
      <c r="D93">
        <v>3</v>
      </c>
    </row>
    <row r="94" spans="1:4" x14ac:dyDescent="0.35">
      <c r="A94" t="s">
        <v>59</v>
      </c>
      <c r="B94">
        <v>530000</v>
      </c>
      <c r="C94">
        <v>2022</v>
      </c>
      <c r="D94">
        <v>3</v>
      </c>
    </row>
    <row r="95" spans="1:4" x14ac:dyDescent="0.35">
      <c r="A95" t="s">
        <v>56</v>
      </c>
      <c r="B95">
        <v>500000</v>
      </c>
      <c r="C95">
        <v>2019</v>
      </c>
      <c r="D95">
        <v>3</v>
      </c>
    </row>
    <row r="96" spans="1:4" x14ac:dyDescent="0.35">
      <c r="A96" t="s">
        <v>57</v>
      </c>
      <c r="B96">
        <v>510000</v>
      </c>
      <c r="C96">
        <v>2020</v>
      </c>
      <c r="D96">
        <v>3</v>
      </c>
    </row>
    <row r="97" spans="1:4" x14ac:dyDescent="0.35">
      <c r="A97" t="s">
        <v>57</v>
      </c>
      <c r="B97">
        <v>520000</v>
      </c>
      <c r="C97">
        <v>2022</v>
      </c>
      <c r="D97">
        <v>3</v>
      </c>
    </row>
    <row r="98" spans="1:4" x14ac:dyDescent="0.35">
      <c r="A98" t="s">
        <v>56</v>
      </c>
      <c r="B98">
        <v>510000</v>
      </c>
      <c r="C98">
        <v>2021</v>
      </c>
      <c r="D98">
        <v>3</v>
      </c>
    </row>
    <row r="99" spans="1:4" x14ac:dyDescent="0.35">
      <c r="A99" t="s">
        <v>58</v>
      </c>
      <c r="B99">
        <v>530000</v>
      </c>
      <c r="C99">
        <v>2019</v>
      </c>
      <c r="D99">
        <v>3</v>
      </c>
    </row>
    <row r="100" spans="1:4" x14ac:dyDescent="0.35">
      <c r="A100" t="s">
        <v>10</v>
      </c>
      <c r="B100">
        <v>40000</v>
      </c>
      <c r="C100">
        <v>2021</v>
      </c>
      <c r="D100">
        <v>3</v>
      </c>
    </row>
    <row r="101" spans="1:4" x14ac:dyDescent="0.35">
      <c r="A101" t="s">
        <v>15</v>
      </c>
      <c r="B101">
        <v>90000</v>
      </c>
      <c r="C101">
        <v>2022</v>
      </c>
      <c r="D101">
        <v>3</v>
      </c>
    </row>
    <row r="102" spans="1:4" x14ac:dyDescent="0.35">
      <c r="A102" t="s">
        <v>55</v>
      </c>
      <c r="B102">
        <v>500000</v>
      </c>
      <c r="C102">
        <v>2020</v>
      </c>
      <c r="D102">
        <v>3</v>
      </c>
    </row>
    <row r="103" spans="1:4" x14ac:dyDescent="0.35">
      <c r="A103" t="s">
        <v>13</v>
      </c>
      <c r="B103">
        <v>70000</v>
      </c>
      <c r="C103">
        <v>2020</v>
      </c>
      <c r="D103">
        <v>3</v>
      </c>
    </row>
    <row r="104" spans="1:4" x14ac:dyDescent="0.35">
      <c r="A104" t="s">
        <v>14</v>
      </c>
      <c r="B104">
        <v>80000</v>
      </c>
      <c r="C104">
        <v>2021</v>
      </c>
      <c r="D104">
        <v>3</v>
      </c>
    </row>
    <row r="105" spans="1:4" x14ac:dyDescent="0.35">
      <c r="A105" t="s">
        <v>59</v>
      </c>
      <c r="B105">
        <v>540000</v>
      </c>
      <c r="C105">
        <v>2020</v>
      </c>
      <c r="D105">
        <v>3</v>
      </c>
    </row>
    <row r="106" spans="1:4" x14ac:dyDescent="0.35">
      <c r="A106" t="s">
        <v>63</v>
      </c>
      <c r="B106">
        <v>580000</v>
      </c>
      <c r="C106">
        <v>2020</v>
      </c>
      <c r="D106">
        <v>3</v>
      </c>
    </row>
    <row r="107" spans="1:4" x14ac:dyDescent="0.35">
      <c r="A107" t="s">
        <v>62</v>
      </c>
      <c r="B107">
        <v>570000</v>
      </c>
      <c r="C107">
        <v>2019</v>
      </c>
      <c r="D107">
        <v>3</v>
      </c>
    </row>
    <row r="108" spans="1:4" x14ac:dyDescent="0.35">
      <c r="A108" t="s">
        <v>66</v>
      </c>
      <c r="B108">
        <v>610000</v>
      </c>
      <c r="C108">
        <v>2019</v>
      </c>
      <c r="D108">
        <v>3</v>
      </c>
    </row>
    <row r="109" spans="1:4" x14ac:dyDescent="0.35">
      <c r="A109" t="s">
        <v>64</v>
      </c>
      <c r="B109">
        <v>590000</v>
      </c>
      <c r="C109">
        <v>2021</v>
      </c>
      <c r="D109">
        <v>3</v>
      </c>
    </row>
    <row r="110" spans="1:4" x14ac:dyDescent="0.35">
      <c r="A110" t="s">
        <v>5</v>
      </c>
      <c r="B110">
        <v>670000</v>
      </c>
      <c r="C110">
        <v>2021</v>
      </c>
      <c r="D110">
        <v>3</v>
      </c>
    </row>
    <row r="111" spans="1:4" x14ac:dyDescent="0.35">
      <c r="A111" t="s">
        <v>60</v>
      </c>
      <c r="B111">
        <v>550000</v>
      </c>
      <c r="C111">
        <v>2021</v>
      </c>
      <c r="D111">
        <v>3</v>
      </c>
    </row>
    <row r="112" spans="1:4" x14ac:dyDescent="0.35">
      <c r="A112" t="s">
        <v>61</v>
      </c>
      <c r="B112">
        <v>560000</v>
      </c>
      <c r="C112">
        <v>2022</v>
      </c>
      <c r="D112">
        <v>3</v>
      </c>
    </row>
    <row r="113" spans="1:4" x14ac:dyDescent="0.35">
      <c r="A113" t="s">
        <v>71</v>
      </c>
      <c r="B113">
        <v>660000</v>
      </c>
      <c r="C113">
        <v>2020</v>
      </c>
      <c r="D113">
        <v>3</v>
      </c>
    </row>
    <row r="114" spans="1:4" x14ac:dyDescent="0.35">
      <c r="A114" t="s">
        <v>54</v>
      </c>
      <c r="B114">
        <v>490000</v>
      </c>
      <c r="C114">
        <v>2019</v>
      </c>
      <c r="D114">
        <v>3</v>
      </c>
    </row>
    <row r="115" spans="1:4" x14ac:dyDescent="0.35">
      <c r="A115" t="s">
        <v>47</v>
      </c>
      <c r="B115">
        <v>420000</v>
      </c>
      <c r="C115">
        <v>2020</v>
      </c>
      <c r="D115">
        <v>3</v>
      </c>
    </row>
    <row r="116" spans="1:4" x14ac:dyDescent="0.35">
      <c r="A116" t="s">
        <v>46</v>
      </c>
      <c r="B116">
        <v>410000</v>
      </c>
      <c r="C116">
        <v>2019</v>
      </c>
      <c r="D116">
        <v>3</v>
      </c>
    </row>
    <row r="117" spans="1:4" x14ac:dyDescent="0.35">
      <c r="A117" t="s">
        <v>49</v>
      </c>
      <c r="B117">
        <v>440000</v>
      </c>
      <c r="C117">
        <v>2022</v>
      </c>
      <c r="D117">
        <v>3</v>
      </c>
    </row>
    <row r="118" spans="1:4" x14ac:dyDescent="0.35">
      <c r="A118" t="s">
        <v>48</v>
      </c>
      <c r="B118">
        <v>430000</v>
      </c>
      <c r="C118">
        <v>2021</v>
      </c>
      <c r="D118">
        <v>3</v>
      </c>
    </row>
    <row r="119" spans="1:4" x14ac:dyDescent="0.35">
      <c r="A119" t="s">
        <v>23</v>
      </c>
      <c r="B119">
        <v>180000</v>
      </c>
      <c r="C119">
        <v>2020</v>
      </c>
      <c r="D119">
        <v>3</v>
      </c>
    </row>
    <row r="120" spans="1:4" x14ac:dyDescent="0.35">
      <c r="A120" t="s">
        <v>65</v>
      </c>
      <c r="B120">
        <v>600000</v>
      </c>
      <c r="C120">
        <v>2022</v>
      </c>
      <c r="D120">
        <v>3</v>
      </c>
    </row>
    <row r="121" spans="1:4" x14ac:dyDescent="0.35">
      <c r="A121" t="s">
        <v>25</v>
      </c>
      <c r="B121">
        <v>200000</v>
      </c>
      <c r="C121">
        <v>2022</v>
      </c>
      <c r="D121">
        <v>3</v>
      </c>
    </row>
    <row r="122" spans="1:4" x14ac:dyDescent="0.35">
      <c r="A122" t="s">
        <v>24</v>
      </c>
      <c r="B122">
        <v>190000</v>
      </c>
      <c r="C122">
        <v>2021</v>
      </c>
      <c r="D122">
        <v>3</v>
      </c>
    </row>
    <row r="123" spans="1:4" x14ac:dyDescent="0.35">
      <c r="A123" t="s">
        <v>50</v>
      </c>
      <c r="B123">
        <v>450000</v>
      </c>
      <c r="C123">
        <v>2019</v>
      </c>
      <c r="D123">
        <v>3</v>
      </c>
    </row>
    <row r="124" spans="1:4" x14ac:dyDescent="0.35">
      <c r="A124" t="s">
        <v>20</v>
      </c>
      <c r="B124">
        <v>140000</v>
      </c>
      <c r="C124">
        <v>2019</v>
      </c>
      <c r="D124">
        <v>3</v>
      </c>
    </row>
    <row r="125" spans="1:4" x14ac:dyDescent="0.35">
      <c r="A125" t="s">
        <v>53</v>
      </c>
      <c r="B125">
        <v>480000</v>
      </c>
      <c r="C125">
        <v>2022</v>
      </c>
      <c r="D125">
        <v>3</v>
      </c>
    </row>
    <row r="126" spans="1:4" x14ac:dyDescent="0.35">
      <c r="A126" t="s">
        <v>18</v>
      </c>
      <c r="B126">
        <v>120000</v>
      </c>
      <c r="C126">
        <v>2021</v>
      </c>
      <c r="D126">
        <v>3</v>
      </c>
    </row>
    <row r="127" spans="1:4" x14ac:dyDescent="0.35">
      <c r="A127" t="s">
        <v>19</v>
      </c>
      <c r="B127">
        <v>130000</v>
      </c>
      <c r="C127">
        <v>2022</v>
      </c>
      <c r="D127">
        <v>3</v>
      </c>
    </row>
    <row r="128" spans="1:4" x14ac:dyDescent="0.35">
      <c r="A128" t="s">
        <v>24</v>
      </c>
      <c r="B128">
        <v>180000</v>
      </c>
      <c r="C128">
        <v>2019</v>
      </c>
      <c r="D128">
        <v>3</v>
      </c>
    </row>
    <row r="129" spans="1:4" x14ac:dyDescent="0.35">
      <c r="A129" t="s">
        <v>51</v>
      </c>
      <c r="B129">
        <v>460000</v>
      </c>
      <c r="C129">
        <v>2020</v>
      </c>
      <c r="D129">
        <v>3</v>
      </c>
    </row>
    <row r="130" spans="1:4" x14ac:dyDescent="0.35">
      <c r="A130" t="s">
        <v>52</v>
      </c>
      <c r="B130">
        <v>470000</v>
      </c>
      <c r="C130">
        <v>2021</v>
      </c>
      <c r="D130">
        <v>3</v>
      </c>
    </row>
    <row r="131" spans="1:4" x14ac:dyDescent="0.35">
      <c r="A131" t="s">
        <v>23</v>
      </c>
      <c r="B131">
        <v>170000</v>
      </c>
      <c r="C131">
        <v>2022</v>
      </c>
      <c r="D131">
        <v>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E6CD0-1809-4D6C-828B-640F10789255}">
  <dimension ref="A1:D68"/>
  <sheetViews>
    <sheetView topLeftCell="A2" workbookViewId="0"/>
  </sheetViews>
  <sheetFormatPr defaultRowHeight="14.5" x14ac:dyDescent="0.35"/>
  <cols>
    <col min="1" max="1" width="39.54296875" bestFit="1" customWidth="1"/>
    <col min="2" max="2" width="11.54296875" bestFit="1" customWidth="1"/>
    <col min="3" max="3" width="11.26953125" bestFit="1" customWidth="1"/>
    <col min="4" max="4" width="15.08984375" bestFit="1" customWidth="1"/>
  </cols>
  <sheetData>
    <row r="1" spans="1:4" x14ac:dyDescent="0.35">
      <c r="A1" t="s">
        <v>0</v>
      </c>
      <c r="B1" t="s">
        <v>2</v>
      </c>
      <c r="C1" t="s">
        <v>3</v>
      </c>
      <c r="D1" t="s">
        <v>72</v>
      </c>
    </row>
    <row r="2" spans="1:4" x14ac:dyDescent="0.35">
      <c r="A2" t="s">
        <v>5</v>
      </c>
      <c r="B2">
        <v>10000</v>
      </c>
      <c r="C2">
        <v>2019</v>
      </c>
      <c r="D2" t="s">
        <v>73</v>
      </c>
    </row>
    <row r="3" spans="1:4" x14ac:dyDescent="0.35">
      <c r="A3" t="s">
        <v>7</v>
      </c>
      <c r="B3">
        <v>20000</v>
      </c>
      <c r="C3">
        <v>2020</v>
      </c>
      <c r="D3" t="s">
        <v>73</v>
      </c>
    </row>
    <row r="4" spans="1:4" x14ac:dyDescent="0.35">
      <c r="A4" t="s">
        <v>10</v>
      </c>
      <c r="B4">
        <v>50000</v>
      </c>
      <c r="C4">
        <v>2019</v>
      </c>
      <c r="D4" t="s">
        <v>73</v>
      </c>
    </row>
    <row r="5" spans="1:4" x14ac:dyDescent="0.35">
      <c r="A5" t="s">
        <v>11</v>
      </c>
      <c r="B5">
        <v>60000</v>
      </c>
      <c r="C5">
        <v>2020</v>
      </c>
      <c r="D5" t="s">
        <v>73</v>
      </c>
    </row>
    <row r="6" spans="1:4" x14ac:dyDescent="0.35">
      <c r="A6" t="s">
        <v>13</v>
      </c>
      <c r="B6">
        <v>80000</v>
      </c>
      <c r="C6">
        <v>2022</v>
      </c>
      <c r="D6" t="s">
        <v>73</v>
      </c>
    </row>
    <row r="7" spans="1:4" x14ac:dyDescent="0.35">
      <c r="A7" t="s">
        <v>14</v>
      </c>
      <c r="B7">
        <v>90000</v>
      </c>
      <c r="C7">
        <v>2019</v>
      </c>
      <c r="D7" t="s">
        <v>73</v>
      </c>
    </row>
    <row r="8" spans="1:4" x14ac:dyDescent="0.35">
      <c r="A8" t="s">
        <v>15</v>
      </c>
      <c r="B8">
        <v>100000</v>
      </c>
      <c r="C8">
        <v>2020</v>
      </c>
      <c r="D8" t="s">
        <v>74</v>
      </c>
    </row>
    <row r="9" spans="1:4" x14ac:dyDescent="0.35">
      <c r="A9" t="s">
        <v>16</v>
      </c>
      <c r="B9">
        <v>110000</v>
      </c>
      <c r="C9">
        <v>2021</v>
      </c>
      <c r="D9" t="s">
        <v>73</v>
      </c>
    </row>
    <row r="10" spans="1:4" x14ac:dyDescent="0.35">
      <c r="A10" t="s">
        <v>18</v>
      </c>
      <c r="B10">
        <v>130000</v>
      </c>
      <c r="C10">
        <v>2019</v>
      </c>
      <c r="D10" t="s">
        <v>74</v>
      </c>
    </row>
    <row r="11" spans="1:4" x14ac:dyDescent="0.35">
      <c r="A11" t="s">
        <v>19</v>
      </c>
      <c r="B11">
        <v>140000</v>
      </c>
      <c r="C11">
        <v>2020</v>
      </c>
      <c r="D11" t="s">
        <v>74</v>
      </c>
    </row>
    <row r="12" spans="1:4" x14ac:dyDescent="0.35">
      <c r="A12" t="s">
        <v>20</v>
      </c>
      <c r="B12">
        <v>150000</v>
      </c>
      <c r="C12">
        <v>2021</v>
      </c>
      <c r="D12" t="s">
        <v>74</v>
      </c>
    </row>
    <row r="13" spans="1:4" x14ac:dyDescent="0.35">
      <c r="A13" t="s">
        <v>21</v>
      </c>
      <c r="B13">
        <v>160000</v>
      </c>
      <c r="C13">
        <v>2022</v>
      </c>
      <c r="D13" t="s">
        <v>74</v>
      </c>
    </row>
    <row r="14" spans="1:4" x14ac:dyDescent="0.35">
      <c r="A14" t="s">
        <v>23</v>
      </c>
      <c r="B14">
        <v>180000</v>
      </c>
      <c r="C14">
        <v>2020</v>
      </c>
      <c r="D14" t="s">
        <v>73</v>
      </c>
    </row>
    <row r="15" spans="1:4" x14ac:dyDescent="0.35">
      <c r="A15" t="s">
        <v>24</v>
      </c>
      <c r="B15">
        <v>190000</v>
      </c>
      <c r="C15">
        <v>2021</v>
      </c>
      <c r="D15" t="s">
        <v>73</v>
      </c>
    </row>
    <row r="16" spans="1:4" x14ac:dyDescent="0.35">
      <c r="A16" t="s">
        <v>25</v>
      </c>
      <c r="B16">
        <v>200000</v>
      </c>
      <c r="C16">
        <v>2022</v>
      </c>
      <c r="D16" t="s">
        <v>73</v>
      </c>
    </row>
    <row r="17" spans="1:4" x14ac:dyDescent="0.35">
      <c r="A17" t="s">
        <v>46</v>
      </c>
      <c r="B17">
        <v>410000</v>
      </c>
      <c r="C17">
        <v>2019</v>
      </c>
      <c r="D17" t="s">
        <v>73</v>
      </c>
    </row>
    <row r="18" spans="1:4" x14ac:dyDescent="0.35">
      <c r="A18" t="s">
        <v>47</v>
      </c>
      <c r="B18">
        <v>420000</v>
      </c>
      <c r="C18">
        <v>2020</v>
      </c>
      <c r="D18" t="s">
        <v>73</v>
      </c>
    </row>
    <row r="19" spans="1:4" x14ac:dyDescent="0.35">
      <c r="A19" t="s">
        <v>48</v>
      </c>
      <c r="B19">
        <v>430000</v>
      </c>
      <c r="C19">
        <v>2021</v>
      </c>
      <c r="D19" t="s">
        <v>73</v>
      </c>
    </row>
    <row r="20" spans="1:4" x14ac:dyDescent="0.35">
      <c r="A20" t="s">
        <v>49</v>
      </c>
      <c r="B20">
        <v>440000</v>
      </c>
      <c r="C20">
        <v>2022</v>
      </c>
      <c r="D20" t="s">
        <v>73</v>
      </c>
    </row>
    <row r="21" spans="1:4" x14ac:dyDescent="0.35">
      <c r="A21" t="s">
        <v>50</v>
      </c>
      <c r="B21">
        <v>450000</v>
      </c>
      <c r="C21">
        <v>2019</v>
      </c>
      <c r="D21" t="s">
        <v>73</v>
      </c>
    </row>
    <row r="22" spans="1:4" x14ac:dyDescent="0.35">
      <c r="A22" t="s">
        <v>51</v>
      </c>
      <c r="B22">
        <v>460000</v>
      </c>
      <c r="C22">
        <v>2020</v>
      </c>
      <c r="D22" t="s">
        <v>74</v>
      </c>
    </row>
    <row r="23" spans="1:4" x14ac:dyDescent="0.35">
      <c r="A23" t="s">
        <v>52</v>
      </c>
      <c r="B23">
        <v>470000</v>
      </c>
      <c r="C23">
        <v>2021</v>
      </c>
      <c r="D23" t="s">
        <v>74</v>
      </c>
    </row>
    <row r="24" spans="1:4" x14ac:dyDescent="0.35">
      <c r="A24" t="s">
        <v>53</v>
      </c>
      <c r="B24">
        <v>480000</v>
      </c>
      <c r="C24">
        <v>2022</v>
      </c>
      <c r="D24" t="s">
        <v>74</v>
      </c>
    </row>
    <row r="25" spans="1:4" x14ac:dyDescent="0.35">
      <c r="A25" t="s">
        <v>54</v>
      </c>
      <c r="B25">
        <v>490000</v>
      </c>
      <c r="C25">
        <v>2019</v>
      </c>
      <c r="D25" t="s">
        <v>74</v>
      </c>
    </row>
    <row r="26" spans="1:4" x14ac:dyDescent="0.35">
      <c r="A26" t="s">
        <v>55</v>
      </c>
      <c r="B26">
        <v>500000</v>
      </c>
      <c r="C26">
        <v>2020</v>
      </c>
      <c r="D26" t="s">
        <v>74</v>
      </c>
    </row>
    <row r="27" spans="1:4" x14ac:dyDescent="0.35">
      <c r="A27" t="s">
        <v>56</v>
      </c>
      <c r="B27">
        <v>510000</v>
      </c>
      <c r="C27">
        <v>2021</v>
      </c>
      <c r="D27" t="s">
        <v>74</v>
      </c>
    </row>
    <row r="28" spans="1:4" x14ac:dyDescent="0.35">
      <c r="A28" t="s">
        <v>57</v>
      </c>
      <c r="B28">
        <v>520000</v>
      </c>
      <c r="C28">
        <v>2022</v>
      </c>
      <c r="D28" t="s">
        <v>74</v>
      </c>
    </row>
    <row r="29" spans="1:4" x14ac:dyDescent="0.35">
      <c r="A29" t="s">
        <v>58</v>
      </c>
      <c r="B29">
        <v>530000</v>
      </c>
      <c r="C29">
        <v>2019</v>
      </c>
      <c r="D29" t="s">
        <v>74</v>
      </c>
    </row>
    <row r="30" spans="1:4" x14ac:dyDescent="0.35">
      <c r="A30" t="s">
        <v>59</v>
      </c>
      <c r="B30">
        <v>540000</v>
      </c>
      <c r="C30">
        <v>2020</v>
      </c>
      <c r="D30" t="s">
        <v>74</v>
      </c>
    </row>
    <row r="31" spans="1:4" x14ac:dyDescent="0.35">
      <c r="A31" t="s">
        <v>60</v>
      </c>
      <c r="B31">
        <v>550000</v>
      </c>
      <c r="C31">
        <v>2021</v>
      </c>
      <c r="D31" t="s">
        <v>73</v>
      </c>
    </row>
    <row r="32" spans="1:4" x14ac:dyDescent="0.35">
      <c r="A32" t="s">
        <v>61</v>
      </c>
      <c r="B32">
        <v>560000</v>
      </c>
      <c r="C32">
        <v>2022</v>
      </c>
      <c r="D32" t="s">
        <v>73</v>
      </c>
    </row>
    <row r="33" spans="1:4" x14ac:dyDescent="0.35">
      <c r="A33" t="s">
        <v>62</v>
      </c>
      <c r="B33">
        <v>570000</v>
      </c>
      <c r="C33">
        <v>2019</v>
      </c>
      <c r="D33" t="s">
        <v>73</v>
      </c>
    </row>
    <row r="34" spans="1:4" x14ac:dyDescent="0.35">
      <c r="A34" t="s">
        <v>63</v>
      </c>
      <c r="B34">
        <v>580000</v>
      </c>
      <c r="C34">
        <v>2020</v>
      </c>
      <c r="D34" t="s">
        <v>73</v>
      </c>
    </row>
    <row r="35" spans="1:4" x14ac:dyDescent="0.35">
      <c r="A35" t="s">
        <v>64</v>
      </c>
      <c r="B35">
        <v>590000</v>
      </c>
      <c r="C35">
        <v>2021</v>
      </c>
      <c r="D35" t="s">
        <v>73</v>
      </c>
    </row>
    <row r="36" spans="1:4" x14ac:dyDescent="0.35">
      <c r="A36" t="s">
        <v>65</v>
      </c>
      <c r="B36">
        <v>600000</v>
      </c>
      <c r="C36">
        <v>2022</v>
      </c>
      <c r="D36" t="s">
        <v>73</v>
      </c>
    </row>
    <row r="37" spans="1:4" x14ac:dyDescent="0.35">
      <c r="A37" t="s">
        <v>66</v>
      </c>
      <c r="B37">
        <v>610000</v>
      </c>
      <c r="C37">
        <v>2019</v>
      </c>
      <c r="D37" t="s">
        <v>74</v>
      </c>
    </row>
    <row r="38" spans="1:4" x14ac:dyDescent="0.35">
      <c r="A38" t="s">
        <v>71</v>
      </c>
      <c r="B38">
        <v>660000</v>
      </c>
      <c r="C38">
        <v>2020</v>
      </c>
      <c r="D38" t="s">
        <v>74</v>
      </c>
    </row>
    <row r="39" spans="1:4" x14ac:dyDescent="0.35">
      <c r="A39" t="s">
        <v>5</v>
      </c>
      <c r="B39">
        <v>670000</v>
      </c>
      <c r="C39">
        <v>2021</v>
      </c>
      <c r="D39" t="s">
        <v>73</v>
      </c>
    </row>
    <row r="40" spans="1:4" x14ac:dyDescent="0.35">
      <c r="A40" t="s">
        <v>10</v>
      </c>
      <c r="B40">
        <v>40000</v>
      </c>
      <c r="C40">
        <v>2021</v>
      </c>
      <c r="D40" t="s">
        <v>73</v>
      </c>
    </row>
    <row r="41" spans="1:4" x14ac:dyDescent="0.35">
      <c r="A41" t="s">
        <v>13</v>
      </c>
      <c r="B41">
        <v>70000</v>
      </c>
      <c r="C41">
        <v>2020</v>
      </c>
      <c r="D41" t="s">
        <v>73</v>
      </c>
    </row>
    <row r="42" spans="1:4" x14ac:dyDescent="0.35">
      <c r="A42" t="s">
        <v>14</v>
      </c>
      <c r="B42">
        <v>80000</v>
      </c>
      <c r="C42">
        <v>2021</v>
      </c>
      <c r="D42" t="s">
        <v>73</v>
      </c>
    </row>
    <row r="43" spans="1:4" x14ac:dyDescent="0.35">
      <c r="A43" t="s">
        <v>15</v>
      </c>
      <c r="B43">
        <v>90000</v>
      </c>
      <c r="C43">
        <v>2022</v>
      </c>
      <c r="D43" t="s">
        <v>74</v>
      </c>
    </row>
    <row r="44" spans="1:4" x14ac:dyDescent="0.35">
      <c r="A44" t="s">
        <v>18</v>
      </c>
      <c r="B44">
        <v>120000</v>
      </c>
      <c r="C44">
        <v>2021</v>
      </c>
      <c r="D44" t="s">
        <v>74</v>
      </c>
    </row>
    <row r="45" spans="1:4" x14ac:dyDescent="0.35">
      <c r="A45" t="s">
        <v>19</v>
      </c>
      <c r="B45">
        <v>130000</v>
      </c>
      <c r="C45">
        <v>2022</v>
      </c>
      <c r="D45" t="s">
        <v>74</v>
      </c>
    </row>
    <row r="46" spans="1:4" x14ac:dyDescent="0.35">
      <c r="A46" t="s">
        <v>20</v>
      </c>
      <c r="B46">
        <v>140000</v>
      </c>
      <c r="C46">
        <v>2019</v>
      </c>
      <c r="D46" t="s">
        <v>74</v>
      </c>
    </row>
    <row r="47" spans="1:4" x14ac:dyDescent="0.35">
      <c r="A47" t="s">
        <v>23</v>
      </c>
      <c r="B47">
        <v>170000</v>
      </c>
      <c r="C47">
        <v>2022</v>
      </c>
      <c r="D47" t="s">
        <v>73</v>
      </c>
    </row>
    <row r="48" spans="1:4" x14ac:dyDescent="0.35">
      <c r="A48" t="s">
        <v>24</v>
      </c>
      <c r="B48">
        <v>180000</v>
      </c>
      <c r="C48">
        <v>2019</v>
      </c>
      <c r="D48" t="s">
        <v>73</v>
      </c>
    </row>
    <row r="49" spans="1:4" x14ac:dyDescent="0.35">
      <c r="A49" t="s">
        <v>46</v>
      </c>
      <c r="B49">
        <v>400000</v>
      </c>
      <c r="C49">
        <v>2021</v>
      </c>
      <c r="D49" t="s">
        <v>73</v>
      </c>
    </row>
    <row r="50" spans="1:4" x14ac:dyDescent="0.35">
      <c r="A50" t="s">
        <v>47</v>
      </c>
      <c r="B50">
        <v>410000</v>
      </c>
      <c r="C50">
        <v>2022</v>
      </c>
      <c r="D50" t="s">
        <v>73</v>
      </c>
    </row>
    <row r="51" spans="1:4" x14ac:dyDescent="0.35">
      <c r="A51" t="s">
        <v>48</v>
      </c>
      <c r="B51">
        <v>420000</v>
      </c>
      <c r="C51">
        <v>2019</v>
      </c>
      <c r="D51" t="s">
        <v>73</v>
      </c>
    </row>
    <row r="52" spans="1:4" x14ac:dyDescent="0.35">
      <c r="A52" t="s">
        <v>49</v>
      </c>
      <c r="B52">
        <v>430000</v>
      </c>
      <c r="C52">
        <v>2020</v>
      </c>
      <c r="D52" t="s">
        <v>73</v>
      </c>
    </row>
    <row r="53" spans="1:4" x14ac:dyDescent="0.35">
      <c r="A53" t="s">
        <v>50</v>
      </c>
      <c r="B53">
        <v>440000</v>
      </c>
      <c r="C53">
        <v>2021</v>
      </c>
      <c r="D53" t="s">
        <v>73</v>
      </c>
    </row>
    <row r="54" spans="1:4" x14ac:dyDescent="0.35">
      <c r="A54" t="s">
        <v>51</v>
      </c>
      <c r="B54">
        <v>450000</v>
      </c>
      <c r="C54">
        <v>2022</v>
      </c>
      <c r="D54" t="s">
        <v>74</v>
      </c>
    </row>
    <row r="55" spans="1:4" x14ac:dyDescent="0.35">
      <c r="A55" t="s">
        <v>52</v>
      </c>
      <c r="B55">
        <v>460000</v>
      </c>
      <c r="C55">
        <v>2019</v>
      </c>
      <c r="D55" t="s">
        <v>74</v>
      </c>
    </row>
    <row r="56" spans="1:4" x14ac:dyDescent="0.35">
      <c r="A56" t="s">
        <v>53</v>
      </c>
      <c r="B56">
        <v>470000</v>
      </c>
      <c r="C56">
        <v>2020</v>
      </c>
      <c r="D56" t="s">
        <v>74</v>
      </c>
    </row>
    <row r="57" spans="1:4" x14ac:dyDescent="0.35">
      <c r="A57" t="s">
        <v>54</v>
      </c>
      <c r="B57">
        <v>480000</v>
      </c>
      <c r="C57">
        <v>2021</v>
      </c>
      <c r="D57" t="s">
        <v>74</v>
      </c>
    </row>
    <row r="58" spans="1:4" x14ac:dyDescent="0.35">
      <c r="A58" t="s">
        <v>55</v>
      </c>
      <c r="B58">
        <v>490000</v>
      </c>
      <c r="C58">
        <v>2022</v>
      </c>
      <c r="D58" t="s">
        <v>74</v>
      </c>
    </row>
    <row r="59" spans="1:4" x14ac:dyDescent="0.35">
      <c r="A59" t="s">
        <v>56</v>
      </c>
      <c r="B59">
        <v>500000</v>
      </c>
      <c r="C59">
        <v>2019</v>
      </c>
      <c r="D59" t="s">
        <v>74</v>
      </c>
    </row>
    <row r="60" spans="1:4" x14ac:dyDescent="0.35">
      <c r="A60" t="s">
        <v>57</v>
      </c>
      <c r="B60">
        <v>510000</v>
      </c>
      <c r="C60">
        <v>2020</v>
      </c>
      <c r="D60" t="s">
        <v>74</v>
      </c>
    </row>
    <row r="61" spans="1:4" x14ac:dyDescent="0.35">
      <c r="A61" t="s">
        <v>58</v>
      </c>
      <c r="B61">
        <v>520000</v>
      </c>
      <c r="C61">
        <v>2021</v>
      </c>
      <c r="D61" t="s">
        <v>74</v>
      </c>
    </row>
    <row r="62" spans="1:4" x14ac:dyDescent="0.35">
      <c r="A62" t="s">
        <v>59</v>
      </c>
      <c r="B62">
        <v>530000</v>
      </c>
      <c r="C62">
        <v>2022</v>
      </c>
      <c r="D62" t="s">
        <v>74</v>
      </c>
    </row>
    <row r="63" spans="1:4" x14ac:dyDescent="0.35">
      <c r="A63" t="s">
        <v>60</v>
      </c>
      <c r="B63">
        <v>540000</v>
      </c>
      <c r="C63">
        <v>2019</v>
      </c>
      <c r="D63" t="s">
        <v>73</v>
      </c>
    </row>
    <row r="64" spans="1:4" x14ac:dyDescent="0.35">
      <c r="A64" t="s">
        <v>61</v>
      </c>
      <c r="B64">
        <v>550000</v>
      </c>
      <c r="C64">
        <v>2020</v>
      </c>
      <c r="D64" t="s">
        <v>73</v>
      </c>
    </row>
    <row r="65" spans="1:4" x14ac:dyDescent="0.35">
      <c r="A65" t="s">
        <v>62</v>
      </c>
      <c r="B65">
        <v>560000</v>
      </c>
      <c r="C65">
        <v>2021</v>
      </c>
      <c r="D65" t="s">
        <v>73</v>
      </c>
    </row>
    <row r="66" spans="1:4" x14ac:dyDescent="0.35">
      <c r="A66" t="s">
        <v>63</v>
      </c>
      <c r="B66">
        <v>570000</v>
      </c>
      <c r="C66">
        <v>2022</v>
      </c>
      <c r="D66" t="s">
        <v>73</v>
      </c>
    </row>
    <row r="67" spans="1:4" x14ac:dyDescent="0.35">
      <c r="A67" t="s">
        <v>64</v>
      </c>
      <c r="B67">
        <v>580000</v>
      </c>
      <c r="C67">
        <v>2019</v>
      </c>
      <c r="D67" t="s">
        <v>73</v>
      </c>
    </row>
    <row r="68" spans="1:4" x14ac:dyDescent="0.35">
      <c r="A68" t="s">
        <v>65</v>
      </c>
      <c r="B68">
        <v>590000</v>
      </c>
      <c r="C68">
        <v>2020</v>
      </c>
      <c r="D68" t="s">
        <v>73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DB59A-8145-4419-871E-91D6BC499DDE}">
  <dimension ref="A3:B6"/>
  <sheetViews>
    <sheetView workbookViewId="0">
      <selection activeCell="A3" sqref="A3:B5"/>
    </sheetView>
  </sheetViews>
  <sheetFormatPr defaultRowHeight="14.5" x14ac:dyDescent="0.35"/>
  <cols>
    <col min="1" max="1" width="25.453125" bestFit="1" customWidth="1"/>
    <col min="2" max="2" width="15.36328125" bestFit="1" customWidth="1"/>
  </cols>
  <sheetData>
    <row r="3" spans="1:2" x14ac:dyDescent="0.35">
      <c r="A3" s="2" t="s">
        <v>87</v>
      </c>
      <c r="B3" t="s">
        <v>77</v>
      </c>
    </row>
    <row r="4" spans="1:2" x14ac:dyDescent="0.35">
      <c r="A4" s="3" t="s">
        <v>74</v>
      </c>
      <c r="B4">
        <v>11340000</v>
      </c>
    </row>
    <row r="5" spans="1:2" x14ac:dyDescent="0.35">
      <c r="A5" s="3" t="s">
        <v>73</v>
      </c>
      <c r="B5">
        <v>13290000</v>
      </c>
    </row>
    <row r="6" spans="1:2" x14ac:dyDescent="0.35">
      <c r="A6" s="3" t="s">
        <v>76</v>
      </c>
      <c r="B6">
        <v>24630000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E8CCE-4AAA-4181-B856-81DF987DC50C}">
  <dimension ref="A3:B10"/>
  <sheetViews>
    <sheetView workbookViewId="0">
      <selection activeCell="C20" sqref="C20"/>
    </sheetView>
  </sheetViews>
  <sheetFormatPr defaultRowHeight="14.5" x14ac:dyDescent="0.35"/>
  <cols>
    <col min="1" max="1" width="10.7265625" bestFit="1" customWidth="1"/>
    <col min="2" max="2" width="22.36328125" bestFit="1" customWidth="1"/>
    <col min="3" max="5" width="5.81640625" bestFit="1" customWidth="1"/>
    <col min="6" max="50" width="6.81640625" bestFit="1" customWidth="1"/>
    <col min="51" max="64" width="7.81640625" bestFit="1" customWidth="1"/>
    <col min="65" max="68" width="6.81640625" bestFit="1" customWidth="1"/>
    <col min="69" max="69" width="10.7265625" bestFit="1" customWidth="1"/>
  </cols>
  <sheetData>
    <row r="3" spans="1:2" x14ac:dyDescent="0.35">
      <c r="A3" s="2" t="s">
        <v>79</v>
      </c>
      <c r="B3" t="s">
        <v>78</v>
      </c>
    </row>
    <row r="4" spans="1:2" x14ac:dyDescent="0.35">
      <c r="A4" s="3">
        <v>2019</v>
      </c>
      <c r="B4" s="6">
        <v>10730000</v>
      </c>
    </row>
    <row r="5" spans="1:2" x14ac:dyDescent="0.35">
      <c r="A5" s="3">
        <v>2020</v>
      </c>
      <c r="B5" s="6">
        <v>11060000</v>
      </c>
    </row>
    <row r="6" spans="1:2" x14ac:dyDescent="0.35">
      <c r="A6" s="3">
        <v>2021</v>
      </c>
      <c r="B6" s="6">
        <v>10750000</v>
      </c>
    </row>
    <row r="7" spans="1:2" x14ac:dyDescent="0.35">
      <c r="A7" s="3">
        <v>2022</v>
      </c>
      <c r="B7" s="6">
        <v>10400000</v>
      </c>
    </row>
    <row r="8" spans="1:2" x14ac:dyDescent="0.35">
      <c r="A8" s="3" t="s">
        <v>76</v>
      </c>
      <c r="B8" s="6">
        <v>42940000</v>
      </c>
    </row>
    <row r="10" spans="1:2" x14ac:dyDescent="0.35">
      <c r="B10">
        <f>GETPIVOTDATA("Emissions",$A$3)</f>
        <v>42940000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E046F-EF7F-412F-9C48-BE6E1A03E275}">
  <dimension ref="A3:C7"/>
  <sheetViews>
    <sheetView workbookViewId="0">
      <selection activeCell="A10" sqref="A10"/>
    </sheetView>
  </sheetViews>
  <sheetFormatPr defaultRowHeight="14.5" x14ac:dyDescent="0.35"/>
  <cols>
    <col min="1" max="1" width="10.7265625" bestFit="1" customWidth="1"/>
    <col min="2" max="2" width="28.26953125" bestFit="1" customWidth="1"/>
    <col min="3" max="3" width="26.1796875" bestFit="1" customWidth="1"/>
  </cols>
  <sheetData>
    <row r="3" spans="1:3" x14ac:dyDescent="0.35">
      <c r="A3" s="2" t="s">
        <v>80</v>
      </c>
      <c r="B3" t="s">
        <v>82</v>
      </c>
      <c r="C3" t="s">
        <v>81</v>
      </c>
    </row>
    <row r="4" spans="1:3" x14ac:dyDescent="0.35">
      <c r="A4" s="3">
        <v>1</v>
      </c>
      <c r="B4">
        <v>12460000</v>
      </c>
      <c r="C4" s="4">
        <v>0.29017233348858873</v>
      </c>
    </row>
    <row r="5" spans="1:3" x14ac:dyDescent="0.35">
      <c r="A5" s="3">
        <v>2</v>
      </c>
      <c r="B5">
        <v>5850000</v>
      </c>
      <c r="C5" s="4">
        <v>0.13623660922217046</v>
      </c>
    </row>
    <row r="6" spans="1:3" x14ac:dyDescent="0.35">
      <c r="A6" s="3">
        <v>3</v>
      </c>
      <c r="B6">
        <v>24630000</v>
      </c>
      <c r="C6" s="4">
        <v>0.57359105728924076</v>
      </c>
    </row>
    <row r="7" spans="1:3" x14ac:dyDescent="0.35">
      <c r="A7" s="3" t="s">
        <v>76</v>
      </c>
      <c r="B7">
        <v>42940000</v>
      </c>
      <c r="C7" s="4">
        <v>1</v>
      </c>
    </row>
  </sheetData>
  <conditionalFormatting sqref="C3">
    <cfRule type="dataBar" priority="2">
      <dataBar>
        <cfvo type="min"/>
        <cfvo type="max"/>
        <color rgb="FF63C384"/>
      </dataBar>
      <extLst>
        <ext xmlns:x14="http://schemas.microsoft.com/office/spreadsheetml/2009/9/main" uri="{B025F937-C7B1-47D3-B67F-A62EFF666E3E}">
          <x14:id>{D5C8E9A1-F4AE-4996-A44E-DAEB655EF819}</x14:id>
        </ext>
      </extLst>
    </cfRule>
  </conditionalFormatting>
  <conditionalFormatting pivot="1" sqref="C4:C7">
    <cfRule type="dataBar" priority="1">
      <dataBar>
        <cfvo type="min"/>
        <cfvo type="max"/>
        <color rgb="FF63C384"/>
      </dataBar>
      <extLst>
        <ext xmlns:x14="http://schemas.microsoft.com/office/spreadsheetml/2009/9/main" uri="{B025F937-C7B1-47D3-B67F-A62EFF666E3E}">
          <x14:id>{DC83C470-1657-434A-8A7A-D5CA43C2F6AD}</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D5C8E9A1-F4AE-4996-A44E-DAEB655EF819}">
            <x14:dataBar minLength="0" maxLength="100" border="1" negativeBarBorderColorSameAsPositive="0">
              <x14:cfvo type="autoMin"/>
              <x14:cfvo type="autoMax"/>
              <x14:borderColor rgb="FF63C384"/>
              <x14:negativeFillColor rgb="FFFF0000"/>
              <x14:negativeBorderColor rgb="FFFF0000"/>
              <x14:axisColor rgb="FF000000"/>
            </x14:dataBar>
          </x14:cfRule>
          <xm:sqref>C3</xm:sqref>
        </x14:conditionalFormatting>
        <x14:conditionalFormatting xmlns:xm="http://schemas.microsoft.com/office/excel/2006/main" pivot="1">
          <x14:cfRule type="dataBar" id="{DC83C470-1657-434A-8A7A-D5CA43C2F6AD}">
            <x14:dataBar minLength="0" maxLength="100" border="1" negativeBarBorderColorSameAsPositive="0">
              <x14:cfvo type="autoMin"/>
              <x14:cfvo type="autoMax"/>
              <x14:borderColor rgb="FF63C384"/>
              <x14:negativeFillColor rgb="FFFF0000"/>
              <x14:negativeBorderColor rgb="FFFF0000"/>
              <x14:axisColor rgb="FF000000"/>
            </x14:dataBar>
          </x14:cfRule>
          <xm:sqref>C4:C7</xm:sqref>
        </x14:conditionalFormatting>
      </x14:conditionalFormattings>
    </ex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846A8-3576-4819-84DC-CF1E3CC4100A}">
  <dimension ref="A1"/>
  <sheetViews>
    <sheetView showGridLines="0" tabSelected="1" zoomScale="98" zoomScaleNormal="98" workbookViewId="0">
      <selection activeCell="Y16" sqref="Y16"/>
    </sheetView>
  </sheetViews>
  <sheetFormatPr defaultRowHeight="14.5" x14ac:dyDescent="0.35"/>
  <sheetData>
    <row r="1" spans="1:1" s="5" customFormat="1" ht="43" customHeight="1" x14ac:dyDescent="0.8">
      <c r="A1" s="5" t="s">
        <v>83</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w E A A B Q S w M E F A A C A A g A V y P S W D 7 K 3 O i k A A A A 9 g A A A B I A H A B D b 2 5 m a W c v U G F j a 2 F n Z S 5 4 b W w g o h g A K K A U A A A A A A A A A A A A A A A A A A A A A A A A A A A A h Y 9 B D o I w F E S v Q r q n L T U m h H z K w q 0 k J k T j t o G K j f A x t F j u 5 s I j e Q U x i r p z O W / e Y u Z + v U E 2 t k 1 w 0 b 0 1 H a Y k o p w E G s u u M l i n Z H C H M C a Z h I 0 q T 6 r W w S S j T U Z b p e T o 3 D l h z H t P / Y J 2 f c 0 E 5 x H b 5 + u i P O p W k Y 9 s / s u h Q e s U l p p I 2 L 3 G S E E j E V O x F J Q D m y H k B r + C m P Y + 2 x 8 I q 6 F x Q 6 + l x n B b A J s j s P c H + Q B Q S w M E F A A C A A g A V y P S 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c j 0 l j G Q I M o 1 g E A A H Q I A A A T A B w A R m 9 y b X V s Y X M v U 2 V j d G l v b j E u b S C i G A A o o B Q A A A A A A A A A A A A A A A A A A A A A A A A A A A D t V E 1 r 2 0 A U v B v 8 H 5 b N R Y Z F t C T k k O B D K n 8 0 N M Q h c l q K Z c R a e r U X r / a Z 3 V X i Y P z f u / p w I 3 8 c c 2 k b X Q Q z q 3 k z T 8 M a S K x A R c L q / f m 6 3 W q 3 z I J r S M k A d c a t h T S + k T L u c c t J l 0 i w 7 R Z x T 4 i 5 T s A h / X U C 0 v + B e j l D X H o D I c E P U F l Q 1 n g 0 u I q e D G g T 3 f X v R 9 9 H Z H x x + S m M e p j k W X E g G m o A R X p i L i y X J F w K K a M v w T A a C R l z l c Z D b u K A 6 x m q e I B o V 1 o o W 3 r x 1 9 K s a Y c R l U v J i N U 5 d F h l b W c 3 D h c A 1 l m s v G 4 m t x a y L t 3 R l H 0 T K u 3 S 8 h S d b i c F O K 0 1 z u i D x g x d e v I V e O o S U C c 0 5 j O X r m Z q 3 N s f x 8 i k 5 h 0 e J l x y b b q F u 2 n n j 3 S w 4 G r u l M e v K 3 i T H W u u z C + 3 9 A B l n q m C N N 4 J H 2 y z o f 1 M G F P + u D I a d Q t w x 4 m F t d 0 y s q F P S t g j c P e R k y C 3 y l 5 e + M W M k i r / 7 k / g + p g K E 1 z B P r x 9 i / I I G T 4 7 c 5 X n x p I q o o a 9 g 8 y s d t g Q C l E X I R / x p S F S g N 7 x k G I D O 1 s j 7 Z b i 3 5 g E V C r U 3 H l r t 4 Q 6 p X q 6 2 6 X O + V / S 7 L M q N j m v u k a P u l 3 T 7 1 X t w 3 n / Q 7 m b Y u W M v V H v V n 1 G 6 u H 7 h T 0 U b Z b 2 4 x r + u I b / g W v 4 N 1 B L A Q I t A B Q A A g A I A F c j 0 l g + y t z o p A A A A P Y A A A A S A A A A A A A A A A A A A A A A A A A A A A B D b 2 5 m a W c v U G F j a 2 F n Z S 5 4 b W x Q S w E C L Q A U A A I A C A B X I 9 J Y D 8 r p q 6 Q A A A D p A A A A E w A A A A A A A A A A A A A A A A D w A A A A W 0 N v b n R l b n R f V H l w Z X N d L n h t b F B L A Q I t A B Q A A g A I A F c j 0 l j G Q I M o 1 g E A A H Q I A A A T A A A A A A A A A A A A A A A A A O E B A A B G b 3 J t d W x h c y 9 T Z W N 0 a W 9 u M S 5 t U E s F B g A A A A A D A A M A w g A A A A Q 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4 i A A A A A A A A / C 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v c m 1 h d H R l Z F 9 B b G x f R G F 0 Y T w v S X R l b V B h d G g + P C 9 J d G V t T G 9 j Y X R p b 2 4 + P F N 0 Y W J s Z U V u d H J p Z X M + P E V u d H J 5 I F R 5 c G U 9 I k l z U H J p d m F 0 Z S I g V m F s d W U 9 I m w w I i A v P j x F b n R y e S B U e X B l P S J R d W V y e U l E I i B W Y W x 1 Z T 0 i c z h k N T F m N z g 2 L W Q x Y z A t N D E 3 N S 1 i Y 2 E y L W N i N G J h N D d j N j Z k Z 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T M w I i A v P j x F b n R y e S B U e X B l P S J G a W x s R X J y b 3 J D b 2 R l I i B W Y W x 1 Z T 0 i c 1 V u a 2 5 v d 2 4 i I C 8 + P E V u d H J 5 I F R 5 c G U 9 I k Z p b G x F c n J v c k N v d W 5 0 I i B W Y W x 1 Z T 0 i b D A i I C 8 + P E V u d H J 5 I F R 5 c G U 9 I k Z p b G x M Y X N 0 V X B k Y X R l Z C I g V m F s d W U 9 I m Q y M D I 0 L T A 2 L T E 4 V D A z O j E 0 O j I 0 L j Y 3 N j Y 0 N z F a I i A v P j x F b n R y e S B U e X B l P S J G a W x s Q 2 9 s d W 1 u V H l w Z X M i I F Z h b H V l P S J z Q m d N R E F 3 P T 0 i I C 8 + P E V u d H J 5 I F R 5 c G U 9 I k Z p b G x D b 2 x 1 b W 5 O Y W 1 l c y I g V m F s d W U 9 I n N b J n F 1 b 3 Q 7 R W 1 p c 3 N p b 2 4 g U 2 9 1 c m N l J n F 1 b 3 Q 7 L C Z x d W 9 0 O 0 V t a X N z a W 9 u c y Z x d W 9 0 O y w m c X V v d D t E Y X R h I F l l Y X I m c X V v d D s s J n F 1 b 3 Q 7 U 2 N v c G 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G b 3 J t Y X R 0 Z W R f Q W x s X 0 R h d G E v Q 2 h h b m d l Z C B U e X B l L n t F b W l z c 2 l v b i B T b 3 V y Y 2 U s M H 0 m c X V v d D s s J n F 1 b 3 Q 7 U 2 V j d G l v b j E v R m 9 y b W F 0 d G V k X 0 F s b F 9 E Y X R h L 0 N o Y W 5 n Z W Q g V H l w Z S 5 7 R W 1 p c 3 N p b 2 5 z L D J 9 J n F 1 b 3 Q 7 L C Z x d W 9 0 O 1 N l Y 3 R p b 2 4 x L 0 Z v c m 1 h d H R l Z F 9 B b G x f R G F 0 Y S 9 D a G F u Z 2 V k I F R 5 c G U u e 0 R h d G E g W W V h c i w z f S Z x d W 9 0 O y w m c X V v d D t T Z W N 0 a W 9 u M S 9 G b 3 J t Y X R 0 Z W R f Q W x s X 0 R h d G E v Q 2 h h b m d l Z C B U e X B l L n t T Y 2 9 w Z S w 0 f S Z x d W 9 0 O 1 0 s J n F 1 b 3 Q 7 Q 2 9 s d W 1 u Q 2 9 1 b n Q m c X V v d D s 6 N C w m c X V v d D t L Z X l D b 2 x 1 b W 5 O Y W 1 l c y Z x d W 9 0 O z p b X S w m c X V v d D t D b 2 x 1 b W 5 J Z G V u d G l 0 a W V z J n F 1 b 3 Q 7 O l s m c X V v d D t T Z W N 0 a W 9 u M S 9 G b 3 J t Y X R 0 Z W R f Q W x s X 0 R h d G E v Q 2 h h b m d l Z C B U e X B l L n t F b W l z c 2 l v b i B T b 3 V y Y 2 U s M H 0 m c X V v d D s s J n F 1 b 3 Q 7 U 2 V j d G l v b j E v R m 9 y b W F 0 d G V k X 0 F s b F 9 E Y X R h L 0 N o Y W 5 n Z W Q g V H l w Z S 5 7 R W 1 p c 3 N p b 2 5 z L D J 9 J n F 1 b 3 Q 7 L C Z x d W 9 0 O 1 N l Y 3 R p b 2 4 x L 0 Z v c m 1 h d H R l Z F 9 B b G x f R G F 0 Y S 9 D a G F u Z 2 V k I F R 5 c G U u e 0 R h d G E g W W V h c i w z f S Z x d W 9 0 O y w m c X V v d D t T Z W N 0 a W 9 u M S 9 G b 3 J t Y X R 0 Z W R f Q W x s X 0 R h d G E v Q 2 h h b m d l Z C B U e X B l L n t T Y 2 9 w Z S w 0 f S Z x d W 9 0 O 1 0 s J n F 1 b 3 Q 7 U m V s Y X R p b 2 5 z a G l w S W 5 m b y Z x d W 9 0 O z p b X X 0 i I C 8 + P C 9 T d G F i b G V F b n R y a W V z P j w v S X R l b T 4 8 S X R l b T 4 8 S X R l b U x v Y 2 F 0 a W 9 u P j x J d G V t V H l w Z T 5 G b 3 J t d W x h P C 9 J d G V t V H l w Z T 4 8 S X R l b V B h d G g + U 2 V j d G l v b j E v R m 9 y b W F 0 d G V k X 0 F s b F 9 E Y X R h L 1 N v d X J j Z T w v S X R l b V B h d G g + P C 9 J d G V t T G 9 j Y X R p b 2 4 + P F N 0 Y W J s Z U V u d H J p Z X M g L z 4 8 L 0 l 0 Z W 0 + P E l 0 Z W 0 + P E l 0 Z W 1 M b 2 N h d G l v b j 4 8 S X R l b V R 5 c G U + R m 9 y b X V s Y T w v S X R l b V R 5 c G U + P E l 0 Z W 1 Q Y X R o P l N l Y 3 R p b 2 4 x L 0 Z v c m 1 h d H R l Z F 9 B b G x f R G F 0 Y S 9 B b G x f R G F 0 Y V 9 T a G V l d D w v S X R l b V B h d G g + P C 9 J d G V t T G 9 j Y X R p b 2 4 + P F N 0 Y W J s Z U V u d H J p Z X M g L z 4 8 L 0 l 0 Z W 0 + P E l 0 Z W 0 + P E l 0 Z W 1 M b 2 N h d G l v b j 4 8 S X R l b V R 5 c G U + R m 9 y b X V s Y T w v S X R l b V R 5 c G U + P E l 0 Z W 1 Q Y X R o P l N l Y 3 R p b 2 4 x L 0 Z v c m 1 h d H R l Z F 9 B b G x f R G F 0 Y S 9 Q c m 9 t b 3 R l Z C U y M E h l Y W R l c n M 8 L 0 l 0 Z W 1 Q Y X R o P j w v S X R l b U x v Y 2 F 0 a W 9 u P j x T d G F i b G V F b n R y a W V z I C 8 + P C 9 J d G V t P j x J d G V t P j x J d G V t T G 9 j Y X R p b 2 4 + P E l 0 Z W 1 U e X B l P k Z v c m 1 1 b G E 8 L 0 l 0 Z W 1 U e X B l P j x J d G V t U G F 0 a D 5 T Z W N 0 a W 9 u M S 9 G b 3 J t Y X R 0 Z W R f Q W x s X 0 R h d G E v Q 2 h h b m d l Z C U y M F R 5 c G U 8 L 0 l 0 Z W 1 Q Y X R o P j w v S X R l b U x v Y 2 F 0 a W 9 u P j x T d G F i b G V F b n R y a W V z I C 8 + P C 9 J d G V t P j x J d G V t P j x J d G V t T G 9 j Y X R p b 2 4 + P E l 0 Z W 1 U e X B l P k Z v c m 1 1 b G E 8 L 0 l 0 Z W 1 U e X B l P j x J d G V t U G F 0 a D 5 T Z W N 0 a W 9 u M S 9 G b 3 J t Y X R 0 Z W R f Q W x s X 0 R h d G E v U m V t b 3 Z l Z C U y M E N v b H V t b n M 8 L 0 l 0 Z W 1 Q Y X R o P j w v S X R l b U x v Y 2 F 0 a W 9 u P j x T d G F i b G V F b n R y a W V z I C 8 + P C 9 J d G V t P j x J d G V t P j x J d G V t T G 9 j Y X R p b 2 4 + P E l 0 Z W 1 U e X B l P k Z v c m 1 1 b G E 8 L 0 l 0 Z W 1 U e X B l P j x J d G V t U G F 0 a D 5 T Z W N 0 a W 9 u M S 9 G b 3 J t Y X R 0 Z W R f Q W x s X 0 R h d G E v U 2 9 y d G V k J T I w U m 9 3 c z w v S X R l b V B h d G g + P C 9 J d G V t T G 9 j Y X R p b 2 4 + P F N 0 Y W J s Z U V u d H J p Z X M g L z 4 8 L 0 l 0 Z W 0 + P E l 0 Z W 0 + P E l 0 Z W 1 M b 2 N h d G l v b j 4 8 S X R l b V R 5 c G U + R m 9 y b X V s Y T w v S X R l b V R 5 c G U + P E l 0 Z W 1 Q Y X R o P l N l Y 3 R p b 2 4 x L 0 Z v c m 1 h d H R l Z F 9 T Y 2 9 w Z T M 8 L 0 l 0 Z W 1 Q Y X R o P j w v S X R l b U x v Y 2 F 0 a W 9 u P j x T d G F i b G V F b n R y a W V z P j x F b n R y e S B U e X B l P S J J c 1 B y a X Z h d G U i I F Z h b H V l P S J s M C I g L z 4 8 R W 5 0 c n k g V H l w Z T 0 i U X V l c n l J R C I g V m F s d W U 9 I n M 4 M D M x Y m Y x N y 1 k Y j M 5 L T R l O D E t O W I 3 O S 0 w N T U w O T E y Y m F m O D 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Z v c m 1 h d H R l Z F 9 T Y 2 9 w Z T M i I C 8 + P E V u d H J 5 I F R 5 c G U 9 I k Z p b G x l Z E N v b X B s Z X R l U m V z d W x 0 V G 9 X b 3 J r c 2 h l Z X Q i I F Z h b H V l P S J s M S I g L z 4 8 R W 5 0 c n k g V H l w Z T 0 i Q W R k Z W R U b 0 R h d G F N b 2 R l b C I g V m F s d W U 9 I m w w I i A v P j x F b n R y e S B U e X B l P S J G a W x s Q 2 9 1 b n Q i I F Z h b H V l P S J s N j c i I C 8 + P E V u d H J 5 I F R 5 c G U 9 I k Z p b G x F c n J v c k N v Z G U i I F Z h b H V l P S J z V W 5 r b m 9 3 b i I g L z 4 8 R W 5 0 c n k g V H l w Z T 0 i R m l s b E V y c m 9 y Q 2 9 1 b n Q i I F Z h b H V l P S J s M C I g L z 4 8 R W 5 0 c n k g V H l w Z T 0 i R m l s b E x h c 3 R V c G R h d G V k I i B W Y W x 1 Z T 0 i Z D I w M j Q t M D Y t M T h U M D M 6 M T c 6 M j Y u M j k 5 N D A z N F o i I C 8 + P E V u d H J 5 I F R 5 c G U 9 I k Z p b G x D b 2 x 1 b W 5 U e X B l c y I g V m F s d W U 9 I n N C Z 0 1 E Q m c 9 P S I g L z 4 8 R W 5 0 c n k g V H l w Z T 0 i R m l s b E N v b H V t b k 5 h b W V z I i B W Y W x 1 Z T 0 i c 1 s m c X V v d D t F b W l z c 2 l v b i B T b 3 V y Y 2 U m c X V v d D s s J n F 1 b 3 Q 7 R W 1 p c 3 N p b 2 5 z J n F 1 b 3 Q 7 L C Z x d W 9 0 O 0 R h d G E g W W V h c i Z x d W 9 0 O y w m c X V v d D t F b W l z c 2 l v b i B 0 e X B 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R m 9 y b W F 0 d G V k X 1 N j b 3 B l M y 9 D a G F u Z 2 V k I F R 5 c G U u e 0 V t a X N z a W 9 u I F N v d X J j Z S w w f S Z x d W 9 0 O y w m c X V v d D t T Z W N 0 a W 9 u M S 9 G b 3 J t Y X R 0 Z W R f U 2 N v c G U z L 0 N o Y W 5 n Z W Q g V H l w Z S 5 7 R W 1 p c 3 N p b 2 5 z L D J 9 J n F 1 b 3 Q 7 L C Z x d W 9 0 O 1 N l Y 3 R p b 2 4 x L 0 Z v c m 1 h d H R l Z F 9 T Y 2 9 w Z T M v Q 2 h h b m d l Z C B U e X B l L n t E Y X R h I F l l Y X I s M 3 0 m c X V v d D s s J n F 1 b 3 Q 7 U 2 V j d G l v b j E v R m 9 y b W F 0 d G V k X 1 N j b 3 B l M y 9 D a G F u Z 2 V k I F R 5 c G U u e 0 V t a X N z a W 9 u I H R 5 c G U s N X 0 m c X V v d D t d L C Z x d W 9 0 O 0 N v b H V t b k N v d W 5 0 J n F 1 b 3 Q 7 O j Q s J n F 1 b 3 Q 7 S 2 V 5 Q 2 9 s d W 1 u T m F t Z X M m c X V v d D s 6 W 1 0 s J n F 1 b 3 Q 7 Q 2 9 s d W 1 u S W R l b n R p d G l l c y Z x d W 9 0 O z p b J n F 1 b 3 Q 7 U 2 V j d G l v b j E v R m 9 y b W F 0 d G V k X 1 N j b 3 B l M y 9 D a G F u Z 2 V k I F R 5 c G U u e 0 V t a X N z a W 9 u I F N v d X J j Z S w w f S Z x d W 9 0 O y w m c X V v d D t T Z W N 0 a W 9 u M S 9 G b 3 J t Y X R 0 Z W R f U 2 N v c G U z L 0 N o Y W 5 n Z W Q g V H l w Z S 5 7 R W 1 p c 3 N p b 2 5 z L D J 9 J n F 1 b 3 Q 7 L C Z x d W 9 0 O 1 N l Y 3 R p b 2 4 x L 0 Z v c m 1 h d H R l Z F 9 T Y 2 9 w Z T M v Q 2 h h b m d l Z C B U e X B l L n t E Y X R h I F l l Y X I s M 3 0 m c X V v d D s s J n F 1 b 3 Q 7 U 2 V j d G l v b j E v R m 9 y b W F 0 d G V k X 1 N j b 3 B l M y 9 D a G F u Z 2 V k I F R 5 c G U u e 0 V t a X N z a W 9 u I H R 5 c G U s N X 0 m c X V v d D t d L C Z x d W 9 0 O 1 J l b G F 0 a W 9 u c 2 h p c E l u Z m 8 m c X V v d D s 6 W 1 1 9 I i A v P j w v U 3 R h Y m x l R W 5 0 c m l l c z 4 8 L 0 l 0 Z W 0 + P E l 0 Z W 0 + P E l 0 Z W 1 M b 2 N h d G l v b j 4 8 S X R l b V R 5 c G U + R m 9 y b X V s Y T w v S X R l b V R 5 c G U + P E l 0 Z W 1 Q Y X R o P l N l Y 3 R p b 2 4 x L 0 Z v c m 1 h d H R l Z F 9 T Y 2 9 w Z T M v U 2 9 1 c m N l P C 9 J d G V t U G F 0 a D 4 8 L 0 l 0 Z W 1 M b 2 N h d G l v b j 4 8 U 3 R h Y m x l R W 5 0 c m l l c y A v P j w v S X R l b T 4 8 S X R l b T 4 8 S X R l b U x v Y 2 F 0 a W 9 u P j x J d G V t V H l w Z T 5 G b 3 J t d W x h P C 9 J d G V t V H l w Z T 4 8 S X R l b V B h d G g + U 2 V j d G l v b j E v R m 9 y b W F 0 d G V k X 1 N j b 3 B l M y 9 T Y 2 9 w Z S U y M D N f U 2 h l Z X Q 8 L 0 l 0 Z W 1 Q Y X R o P j w v S X R l b U x v Y 2 F 0 a W 9 u P j x T d G F i b G V F b n R y a W V z I C 8 + P C 9 J d G V t P j x J d G V t P j x J d G V t T G 9 j Y X R p b 2 4 + P E l 0 Z W 1 U e X B l P k Z v c m 1 1 b G E 8 L 0 l 0 Z W 1 U e X B l P j x J d G V t U G F 0 a D 5 T Z W N 0 a W 9 u M S 9 G b 3 J t Y X R 0 Z W R f U 2 N v c G U z L 1 B y b 2 1 v d G V k J T I w S G V h Z G V y c z w v S X R l b V B h d G g + P C 9 J d G V t T G 9 j Y X R p b 2 4 + P F N 0 Y W J s Z U V u d H J p Z X M g L z 4 8 L 0 l 0 Z W 0 + P E l 0 Z W 0 + P E l 0 Z W 1 M b 2 N h d G l v b j 4 8 S X R l b V R 5 c G U + R m 9 y b X V s Y T w v S X R l b V R 5 c G U + P E l 0 Z W 1 Q Y X R o P l N l Y 3 R p b 2 4 x L 0 Z v c m 1 h d H R l Z F 9 T Y 2 9 w Z T M v Q 2 h h b m d l Z C U y M F R 5 c G U 8 L 0 l 0 Z W 1 Q Y X R o P j w v S X R l b U x v Y 2 F 0 a W 9 u P j x T d G F i b G V F b n R y a W V z I C 8 + P C 9 J d G V t P j x J d G V t P j x J d G V t T G 9 j Y X R p b 2 4 + P E l 0 Z W 1 U e X B l P k Z v c m 1 1 b G E 8 L 0 l 0 Z W 1 U e X B l P j x J d G V t U G F 0 a D 5 T Z W N 0 a W 9 u M S 9 G b 3 J t Y X R 0 Z W R f U 2 N v c G U z L 1 J l b W 9 2 Z W Q l M j B D b 2 x 1 b W 5 z P C 9 J d G V t U G F 0 a D 4 8 L 0 l 0 Z W 1 M b 2 N h d G l v b j 4 8 U 3 R h Y m x l R W 5 0 c m l l c y A v P j w v S X R l b T 4 8 S X R l b T 4 8 S X R l b U x v Y 2 F 0 a W 9 u P j x J d G V t V H l w Z T 5 G b 3 J t d W x h P C 9 J d G V t V H l w Z T 4 8 S X R l b V B h d G g + U 2 V j d G l v b j E v Q W x s X 0 R h d G E 8 L 0 l 0 Z W 1 Q Y X R o P j w v S X R l b U x v Y 2 F 0 a W 9 u P j x T d G F i b G V F b n R y a W V z P j x F b n R y e S B U e X B l P S J J c 1 B y a X Z h d G U i I F Z h b H V l P S J s M C I g L z 4 8 R W 5 0 c n k g V H l w Z T 0 i U X V l c n l J R C I g V m F s d W U 9 I n M y O T l h N D l i M y 0 y Z T V j L T R h N T U t Y T A 2 N i 1 i Z G R k M T M 4 N T Z j Z m 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F s b F 9 E Y X R h I i A v P j x F b n R y e S B U e X B l P S J G a W x s Z W R D b 2 1 w b G V 0 Z V J l c 3 V s d F R v V 2 9 y a 3 N o Z W V 0 I i B W Y W x 1 Z T 0 i b D E i I C 8 + P E V u d H J 5 I F R 5 c G U 9 I k F k Z G V k V G 9 E Y X R h T W 9 k Z W w i I F Z h b H V l P S J s M C I g L z 4 8 R W 5 0 c n k g V H l w Z T 0 i R m l s b E N v d W 5 0 I i B W Y W x 1 Z T 0 i b D E z M C I g L z 4 8 R W 5 0 c n k g V H l w Z T 0 i R m l s b E V y c m 9 y Q 2 9 k Z S I g V m F s d W U 9 I n N V b m t u b 3 d u I i A v P j x F b n R y e S B U e X B l P S J G a W x s R X J y b 3 J D b 3 V u d C I g V m F s d W U 9 I m w w I i A v P j x F b n R y e S B U e X B l P S J G a W x s T G F z d F V w Z G F 0 Z W Q i I F Z h b H V l P S J k M j A y N C 0 w N i 0 x O F Q w M z o y N j o 0 N y 4 z M z A 4 N z g 0 W i I g L z 4 8 R W 5 0 c n k g V H l w Z T 0 i R m l s b E N v b H V t b l R 5 c G V z I i B W Y W x 1 Z T 0 i c 0 J n T U R B d z 0 9 I i A v P j x F b n R y e S B U e X B l P S J G a W x s Q 2 9 s d W 1 u T m F t Z X M i I F Z h b H V l P S J z W y Z x d W 9 0 O 0 V t a X N z a W 9 u I F N v d X J j Z S Z x d W 9 0 O y w m c X V v d D t F b W l z c 2 l v b n M m c X V v d D s s J n F 1 b 3 Q 7 R G F 0 Y S B Z Z W F y J n F 1 b 3 Q 7 L C Z x d W 9 0 O 1 N j b 3 B 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Q W x s X 0 R h d G E v Q 2 h h b m d l Z C B U e X B l L n t F b W l z c 2 l v b i B T b 3 V y Y 2 U s M H 0 m c X V v d D s s J n F 1 b 3 Q 7 U 2 V j d G l v b j E v Q W x s X 0 R h d G E v Q 2 h h b m d l Z C B U e X B l L n t F b W l z c 2 l v b n M s M n 0 m c X V v d D s s J n F 1 b 3 Q 7 U 2 V j d G l v b j E v Q W x s X 0 R h d G E v Q 2 h h b m d l Z C B U e X B l L n t E Y X R h I F l l Y X I s M 3 0 m c X V v d D s s J n F 1 b 3 Q 7 U 2 V j d G l v b j E v Q W x s X 0 R h d G E v Q 2 h h b m d l Z C B U e X B l L n t T Y 2 9 w Z S w 0 f S Z x d W 9 0 O 1 0 s J n F 1 b 3 Q 7 Q 2 9 s d W 1 u Q 2 9 1 b n Q m c X V v d D s 6 N C w m c X V v d D t L Z X l D b 2 x 1 b W 5 O Y W 1 l c y Z x d W 9 0 O z p b X S w m c X V v d D t D b 2 x 1 b W 5 J Z G V u d G l 0 a W V z J n F 1 b 3 Q 7 O l s m c X V v d D t T Z W N 0 a W 9 u M S 9 B b G x f R G F 0 Y S 9 D a G F u Z 2 V k I F R 5 c G U u e 0 V t a X N z a W 9 u I F N v d X J j Z S w w f S Z x d W 9 0 O y w m c X V v d D t T Z W N 0 a W 9 u M S 9 B b G x f R G F 0 Y S 9 D a G F u Z 2 V k I F R 5 c G U u e 0 V t a X N z a W 9 u c y w y f S Z x d W 9 0 O y w m c X V v d D t T Z W N 0 a W 9 u M S 9 B b G x f R G F 0 Y S 9 D a G F u Z 2 V k I F R 5 c G U u e 0 R h d G E g W W V h c i w z f S Z x d W 9 0 O y w m c X V v d D t T Z W N 0 a W 9 u M S 9 B b G x f R G F 0 Y S 9 D a G F u Z 2 V k I F R 5 c G U u e 1 N j b 3 B l L D R 9 J n F 1 b 3 Q 7 X S w m c X V v d D t S Z W x h d G l v b n N o a X B J b m Z v J n F 1 b 3 Q 7 O l t d f S I g L z 4 8 L 1 N 0 Y W J s Z U V u d H J p Z X M + P C 9 J d G V t P j x J d G V t P j x J d G V t T G 9 j Y X R p b 2 4 + P E l 0 Z W 1 U e X B l P k Z v c m 1 1 b G E 8 L 0 l 0 Z W 1 U e X B l P j x J d G V t U G F 0 a D 5 T Z W N 0 a W 9 u M S 9 B b G x f R G F 0 Y S 9 T b 3 V y Y 2 U 8 L 0 l 0 Z W 1 Q Y X R o P j w v S X R l b U x v Y 2 F 0 a W 9 u P j x T d G F i b G V F b n R y a W V z I C 8 + P C 9 J d G V t P j x J d G V t P j x J d G V t T G 9 j Y X R p b 2 4 + P E l 0 Z W 1 U e X B l P k Z v c m 1 1 b G E 8 L 0 l 0 Z W 1 U e X B l P j x J d G V t U G F 0 a D 5 T Z W N 0 a W 9 u M S 9 B b G x f R G F 0 Y S 9 B b G x f R G F 0 Y V 9 T a G V l d D w v S X R l b V B h d G g + P C 9 J d G V t T G 9 j Y X R p b 2 4 + P F N 0 Y W J s Z U V u d H J p Z X M g L z 4 8 L 0 l 0 Z W 0 + P E l 0 Z W 0 + P E l 0 Z W 1 M b 2 N h d G l v b j 4 8 S X R l b V R 5 c G U + R m 9 y b X V s Y T w v S X R l b V R 5 c G U + P E l 0 Z W 1 Q Y X R o P l N l Y 3 R p b 2 4 x L 0 F s b F 9 E Y X R h L 1 B y b 2 1 v d G V k J T I w S G V h Z G V y c z w v S X R l b V B h d G g + P C 9 J d G V t T G 9 j Y X R p b 2 4 + P F N 0 Y W J s Z U V u d H J p Z X M g L z 4 8 L 0 l 0 Z W 0 + P E l 0 Z W 0 + P E l 0 Z W 1 M b 2 N h d G l v b j 4 8 S X R l b V R 5 c G U + R m 9 y b X V s Y T w v S X R l b V R 5 c G U + P E l 0 Z W 1 Q Y X R o P l N l Y 3 R p b 2 4 x L 0 F s b F 9 E Y X R h L 0 N o Y W 5 n Z W Q l M j B U e X B l P C 9 J d G V t U G F 0 a D 4 8 L 0 l 0 Z W 1 M b 2 N h d G l v b j 4 8 U 3 R h Y m x l R W 5 0 c m l l c y A v P j w v S X R l b T 4 8 S X R l b T 4 8 S X R l b U x v Y 2 F 0 a W 9 u P j x J d G V t V H l w Z T 5 G b 3 J t d W x h P C 9 J d G V t V H l w Z T 4 8 S X R l b V B h d G g + U 2 V j d G l v b j E v Q W x s X 0 R h d G E v U m V t b 3 Z l Z C U y M E N v b H V t b n M 8 L 0 l 0 Z W 1 Q Y X R o P j w v S X R l b U x v Y 2 F 0 a W 9 u P j x T d G F i b G V F b n R y a W V z I C 8 + P C 9 J d G V t P j x J d G V t P j x J d G V t T G 9 j Y X R p b 2 4 + P E l 0 Z W 1 U e X B l P k Z v c m 1 1 b G E 8 L 0 l 0 Z W 1 U e X B l P j x J d G V t U G F 0 a D 5 T Z W N 0 a W 9 u M S 9 B b G x f R G F 0 Y S 9 T b 3 J 0 Z W Q l M j B S b 3 d z P C 9 J d G V t U G F 0 a D 4 8 L 0 l 0 Z W 1 M b 2 N h d G l v b j 4 8 U 3 R h Y m x l R W 5 0 c m l l c y A v P j w v S X R l b T 4 8 L 0 l 0 Z W 1 z P j w v T G 9 j Y W x Q Y W N r Y W d l T W V 0 Y W R h d G F G a W x l P h Y A A A B Q S w U G A A A A A A A A A A A A A A A A A A A A A A A A J g E A A A E A A A D Q j J 3 f A R X R E Y x 6 A M B P w p f r A Q A A A G S e r I / k t v p M j I 6 Q J k + F b n A A A A A A A g A A A A A A E G Y A A A A B A A A g A A A A h K B x a t c 0 C E j F + y 2 I R a 1 j M J N n x 0 3 c m 4 Y f S p F G I d X Q P L Q A A A A A D o A A A A A C A A A g A A A A V E o t r 3 y d W 2 C J F M h F a r d 2 r f R 9 m N l R o O 0 p N w K U 6 3 o W R U d Q A A A A z J s 7 3 d J H H D H 0 L c W p M f 0 S M / r x a k S K b G + x 3 1 t U j P j n U e C y K o R d z o e r 8 x 8 E z D B s L s 7 h M A 5 / Y t 1 N 6 0 V 4 Q Y v z U + n d O c g d u 5 2 7 F F + 1 A B C b o 7 u h w r 9 A A A A A X b r / y a r m w X n C H j 7 M N u H M 3 3 F 9 v X U 5 4 O x K 7 5 A 8 6 d P c M B L O L 3 8 H x O H i + f o 9 k z S d d r r h f F 3 H x U G 0 S / w X 8 G B a 4 J 0 A O g = = < / D a t a M a s h u p > 
</file>

<file path=customXml/itemProps1.xml><?xml version="1.0" encoding="utf-8"?>
<ds:datastoreItem xmlns:ds="http://schemas.openxmlformats.org/officeDocument/2006/customXml" ds:itemID="{437560A4-8234-417C-B020-9BE3EB02B1D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All_Data</vt:lpstr>
      <vt:lpstr>Scope3_Data</vt:lpstr>
      <vt:lpstr>BaseLineReport</vt:lpstr>
      <vt:lpstr>Formatted_All_Data</vt:lpstr>
      <vt:lpstr>Formatted_Scope3</vt:lpstr>
      <vt:lpstr>Scope3Report</vt:lpstr>
      <vt:lpstr>YearReport</vt:lpstr>
      <vt:lpstr>ScopeReport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 T460S</dc:creator>
  <cp:lastModifiedBy>Daniel Oyewale</cp:lastModifiedBy>
  <dcterms:created xsi:type="dcterms:W3CDTF">2015-06-05T18:17:20Z</dcterms:created>
  <dcterms:modified xsi:type="dcterms:W3CDTF">2024-06-19T00:45:37Z</dcterms:modified>
</cp:coreProperties>
</file>